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Grand Rapids Reroute 2022\"/>
    </mc:Choice>
  </mc:AlternateContent>
  <xr:revisionPtr revIDLastSave="0" documentId="13_ncr:1_{7C06ECFF-A87C-42C4-BBBB-3270514B8D84}" xr6:coauthVersionLast="47" xr6:coauthVersionMax="47" xr10:uidLastSave="{00000000-0000-0000-0000-000000000000}"/>
  <bookViews>
    <workbookView xWindow="-108" yWindow="-13068" windowWidth="23256" windowHeight="12720" xr2:uid="{63D966B6-8CAF-42FE-81E1-A67BED3CC5FE}"/>
  </bookViews>
  <sheets>
    <sheet name="Sheet1" sheetId="1" r:id="rId1"/>
    <sheet name="99117 only" sheetId="2" r:id="rId2"/>
  </sheets>
  <externalReferences>
    <externalReference r:id="rId3"/>
  </externalReferences>
  <definedNames>
    <definedName name="Average_Stop_Time">[1]Master!#REF!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M1633" i="1" l="1"/>
  <c r="AM1634" i="1"/>
  <c r="AM1635" i="1"/>
  <c r="AM1636" i="1"/>
  <c r="AM1637" i="1"/>
  <c r="AM1638" i="1"/>
  <c r="AM1639" i="1"/>
  <c r="AM1640" i="1"/>
  <c r="AM1641" i="1"/>
  <c r="AM1642" i="1"/>
  <c r="AM1643" i="1"/>
  <c r="O1633" i="1" a="1"/>
  <c r="O1633" i="1" s="1"/>
  <c r="O1634" i="1" a="1"/>
  <c r="O1634" i="1" s="1"/>
  <c r="O1635" i="1" a="1"/>
  <c r="O1635" i="1"/>
  <c r="O1636" i="1" a="1"/>
  <c r="O1636" i="1"/>
  <c r="O1637" i="1" a="1"/>
  <c r="O1637" i="1" s="1"/>
  <c r="O1638" i="1" a="1"/>
  <c r="O1638" i="1" s="1"/>
  <c r="O1639" i="1" a="1"/>
  <c r="O1639" i="1"/>
  <c r="O1640" i="1" a="1"/>
  <c r="O1640" i="1"/>
  <c r="O1641" i="1" a="1"/>
  <c r="O1641" i="1" s="1"/>
  <c r="O1642" i="1" a="1"/>
  <c r="O1642" i="1" s="1"/>
  <c r="O1643" i="1" a="1"/>
  <c r="O1643" i="1"/>
  <c r="N1633" i="1"/>
  <c r="N1634" i="1"/>
  <c r="N1635" i="1"/>
  <c r="N1636" i="1"/>
  <c r="N1637" i="1"/>
  <c r="N1638" i="1"/>
  <c r="N1639" i="1"/>
  <c r="N1640" i="1"/>
  <c r="N1641" i="1"/>
  <c r="N1642" i="1"/>
  <c r="N1643" i="1"/>
  <c r="M1633" i="1"/>
  <c r="M1634" i="1"/>
  <c r="M1635" i="1"/>
  <c r="M1636" i="1"/>
  <c r="M1637" i="1"/>
  <c r="M1638" i="1"/>
  <c r="M1639" i="1"/>
  <c r="M1640" i="1"/>
  <c r="M1641" i="1"/>
  <c r="M1642" i="1"/>
  <c r="M1643" i="1"/>
  <c r="AM2" i="1"/>
  <c r="AM9" i="1"/>
  <c r="AM4" i="1"/>
  <c r="AM5" i="1"/>
  <c r="AM6" i="1"/>
  <c r="AM53" i="1"/>
  <c r="AM8" i="1"/>
  <c r="AM19" i="1"/>
  <c r="AM10" i="1"/>
  <c r="AM18" i="1"/>
  <c r="AM12" i="1"/>
  <c r="AM17" i="1"/>
  <c r="AM14" i="1"/>
  <c r="AM21" i="1"/>
  <c r="AM34" i="1"/>
  <c r="AM16" i="1"/>
  <c r="AM11" i="1"/>
  <c r="AM20" i="1"/>
  <c r="AM49" i="1"/>
  <c r="AM57" i="1"/>
  <c r="AM44" i="1"/>
  <c r="AM51" i="1"/>
  <c r="AM48" i="1"/>
  <c r="AM45" i="1"/>
  <c r="AM24" i="1"/>
  <c r="AM27" i="1"/>
  <c r="AM23" i="1"/>
  <c r="AM29" i="1"/>
  <c r="AM22" i="1"/>
  <c r="AM31" i="1"/>
  <c r="AM32" i="1"/>
  <c r="AM33" i="1"/>
  <c r="AM47" i="1"/>
  <c r="AM35" i="1"/>
  <c r="AM36" i="1"/>
  <c r="AM37" i="1"/>
  <c r="AM25" i="1"/>
  <c r="AM39" i="1"/>
  <c r="AM55" i="1"/>
  <c r="AM41" i="1"/>
  <c r="AM30" i="1"/>
  <c r="AM43" i="1"/>
  <c r="AM26" i="1"/>
  <c r="AM3" i="1"/>
  <c r="AM46" i="1"/>
  <c r="AM38" i="1"/>
  <c r="AM28" i="1"/>
  <c r="AM15" i="1"/>
  <c r="AM50" i="1"/>
  <c r="AM13" i="1"/>
  <c r="AM52" i="1"/>
  <c r="AM7" i="1"/>
  <c r="AM54" i="1"/>
  <c r="AM42" i="1"/>
  <c r="AM76" i="1"/>
  <c r="AM40" i="1"/>
  <c r="AM78" i="1"/>
  <c r="AM59" i="1"/>
  <c r="AM60" i="1"/>
  <c r="AM61" i="1"/>
  <c r="AM62" i="1"/>
  <c r="AM97" i="1"/>
  <c r="AM64" i="1"/>
  <c r="AM65" i="1"/>
  <c r="AM66" i="1"/>
  <c r="AM67" i="1"/>
  <c r="AM68" i="1"/>
  <c r="AM56" i="1"/>
  <c r="AM80" i="1"/>
  <c r="AM71" i="1"/>
  <c r="AM72" i="1"/>
  <c r="AM93" i="1"/>
  <c r="AM101" i="1"/>
  <c r="AM103" i="1"/>
  <c r="AM98" i="1"/>
  <c r="AM77" i="1"/>
  <c r="AM100" i="1"/>
  <c r="AM79" i="1"/>
  <c r="AM105" i="1"/>
  <c r="AM81" i="1"/>
  <c r="AM82" i="1"/>
  <c r="AM83" i="1"/>
  <c r="AM84" i="1"/>
  <c r="AM85" i="1"/>
  <c r="AM86" i="1"/>
  <c r="AM87" i="1"/>
  <c r="AM88" i="1"/>
  <c r="AM89" i="1"/>
  <c r="AM69" i="1"/>
  <c r="AM70" i="1"/>
  <c r="AM108" i="1"/>
  <c r="AM173" i="1"/>
  <c r="AM63" i="1"/>
  <c r="AM95" i="1"/>
  <c r="AM110" i="1"/>
  <c r="AM112" i="1"/>
  <c r="AM73" i="1"/>
  <c r="AM99" i="1"/>
  <c r="AM74" i="1"/>
  <c r="AM96" i="1"/>
  <c r="AM102" i="1"/>
  <c r="AM90" i="1"/>
  <c r="AM104" i="1"/>
  <c r="AM75" i="1"/>
  <c r="AM106" i="1"/>
  <c r="AM107" i="1"/>
  <c r="AM174" i="1"/>
  <c r="AM109" i="1"/>
  <c r="AM92" i="1"/>
  <c r="AM111" i="1"/>
  <c r="AM117" i="1"/>
  <c r="AM113" i="1"/>
  <c r="AM114" i="1"/>
  <c r="AM115" i="1"/>
  <c r="AM116" i="1"/>
  <c r="AM94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58" i="1"/>
  <c r="AM91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O2" i="1" a="1"/>
  <c r="O2" i="1" s="1"/>
  <c r="O9" i="1" a="1"/>
  <c r="O9" i="1" s="1"/>
  <c r="O4" i="1" a="1"/>
  <c r="O4" i="1" s="1"/>
  <c r="O5" i="1" a="1"/>
  <c r="O5" i="1" s="1"/>
  <c r="O6" i="1" a="1"/>
  <c r="O6" i="1" s="1"/>
  <c r="O53" i="1" a="1"/>
  <c r="O53" i="1" s="1"/>
  <c r="O8" i="1" a="1"/>
  <c r="O8" i="1" s="1"/>
  <c r="O19" i="1" a="1"/>
  <c r="O19" i="1" s="1"/>
  <c r="O10" i="1" a="1"/>
  <c r="O10" i="1" s="1"/>
  <c r="O18" i="1" a="1"/>
  <c r="O18" i="1" s="1"/>
  <c r="O12" i="1" a="1"/>
  <c r="O12" i="1" s="1"/>
  <c r="O17" i="1" a="1"/>
  <c r="O17" i="1" s="1"/>
  <c r="O14" i="1" a="1"/>
  <c r="O14" i="1" s="1"/>
  <c r="O21" i="1" a="1"/>
  <c r="O21" i="1" s="1"/>
  <c r="O34" i="1" a="1"/>
  <c r="O34" i="1" s="1"/>
  <c r="O16" i="1" a="1"/>
  <c r="O16" i="1" s="1"/>
  <c r="O11" i="1" a="1"/>
  <c r="O11" i="1" s="1"/>
  <c r="O20" i="1" a="1"/>
  <c r="O20" i="1" s="1"/>
  <c r="O49" i="1" a="1"/>
  <c r="O49" i="1" s="1"/>
  <c r="O57" i="1" a="1"/>
  <c r="O57" i="1" s="1"/>
  <c r="O44" i="1" a="1"/>
  <c r="O44" i="1" s="1"/>
  <c r="O51" i="1" a="1"/>
  <c r="O51" i="1" s="1"/>
  <c r="O48" i="1" a="1"/>
  <c r="O48" i="1" s="1"/>
  <c r="O45" i="1" a="1"/>
  <c r="O45" i="1" s="1"/>
  <c r="O24" i="1" a="1"/>
  <c r="O24" i="1" s="1"/>
  <c r="O27" i="1" a="1"/>
  <c r="O27" i="1" s="1"/>
  <c r="O23" i="1" a="1"/>
  <c r="O23" i="1" s="1"/>
  <c r="O29" i="1" a="1"/>
  <c r="O29" i="1" s="1"/>
  <c r="O22" i="1" a="1"/>
  <c r="O22" i="1" s="1"/>
  <c r="O31" i="1" a="1"/>
  <c r="O31" i="1" s="1"/>
  <c r="O32" i="1" a="1"/>
  <c r="O32" i="1" s="1"/>
  <c r="O33" i="1" a="1"/>
  <c r="O33" i="1" s="1"/>
  <c r="O47" i="1" a="1"/>
  <c r="O47" i="1" s="1"/>
  <c r="O35" i="1" a="1"/>
  <c r="O35" i="1" s="1"/>
  <c r="O36" i="1" a="1"/>
  <c r="O36" i="1" s="1"/>
  <c r="O37" i="1" a="1"/>
  <c r="O37" i="1" s="1"/>
  <c r="O25" i="1" a="1"/>
  <c r="O25" i="1" s="1"/>
  <c r="O39" i="1" a="1"/>
  <c r="O39" i="1" s="1"/>
  <c r="O55" i="1" a="1"/>
  <c r="O55" i="1" s="1"/>
  <c r="O41" i="1" a="1"/>
  <c r="O41" i="1" s="1"/>
  <c r="O30" i="1" a="1"/>
  <c r="O30" i="1" s="1"/>
  <c r="O43" i="1" a="1"/>
  <c r="O43" i="1" s="1"/>
  <c r="O26" i="1" a="1"/>
  <c r="O26" i="1" s="1"/>
  <c r="O3" i="1" a="1"/>
  <c r="O3" i="1" s="1"/>
  <c r="O46" i="1" a="1"/>
  <c r="O46" i="1" s="1"/>
  <c r="O38" i="1" a="1"/>
  <c r="O38" i="1" s="1"/>
  <c r="O28" i="1" a="1"/>
  <c r="O28" i="1" s="1"/>
  <c r="O15" i="1" a="1"/>
  <c r="O15" i="1" s="1"/>
  <c r="O50" i="1" a="1"/>
  <c r="O50" i="1" s="1"/>
  <c r="O13" i="1" a="1"/>
  <c r="O13" i="1" s="1"/>
  <c r="O52" i="1" a="1"/>
  <c r="O52" i="1" s="1"/>
  <c r="O7" i="1" a="1"/>
  <c r="O7" i="1" s="1"/>
  <c r="O54" i="1" a="1"/>
  <c r="O54" i="1" s="1"/>
  <c r="O42" i="1" a="1"/>
  <c r="O42" i="1" s="1"/>
  <c r="O76" i="1" a="1"/>
  <c r="O76" i="1" s="1"/>
  <c r="O40" i="1" a="1"/>
  <c r="O40" i="1" s="1"/>
  <c r="O78" i="1" a="1"/>
  <c r="O78" i="1" s="1"/>
  <c r="O59" i="1" a="1"/>
  <c r="O59" i="1" s="1"/>
  <c r="O60" i="1" a="1"/>
  <c r="O60" i="1" s="1"/>
  <c r="O61" i="1" a="1"/>
  <c r="O61" i="1" s="1"/>
  <c r="O62" i="1" a="1"/>
  <c r="O62" i="1" s="1"/>
  <c r="O97" i="1" a="1"/>
  <c r="O97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56" i="1" a="1"/>
  <c r="O56" i="1" s="1"/>
  <c r="O80" i="1" a="1"/>
  <c r="O80" i="1" s="1"/>
  <c r="O71" i="1" a="1"/>
  <c r="O71" i="1" s="1"/>
  <c r="O72" i="1" a="1"/>
  <c r="O72" i="1" s="1"/>
  <c r="O93" i="1" a="1"/>
  <c r="O93" i="1" s="1"/>
  <c r="O101" i="1" a="1"/>
  <c r="O101" i="1" s="1"/>
  <c r="O103" i="1" a="1"/>
  <c r="O103" i="1" s="1"/>
  <c r="O98" i="1" a="1"/>
  <c r="O98" i="1" s="1"/>
  <c r="O77" i="1" a="1"/>
  <c r="O77" i="1" s="1"/>
  <c r="O100" i="1" a="1"/>
  <c r="O100" i="1" s="1"/>
  <c r="O79" i="1" a="1"/>
  <c r="O79" i="1" s="1"/>
  <c r="O105" i="1" a="1"/>
  <c r="O105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69" i="1" a="1"/>
  <c r="O69" i="1" s="1"/>
  <c r="O70" i="1" a="1"/>
  <c r="O70" i="1" s="1"/>
  <c r="O108" i="1" a="1"/>
  <c r="O108" i="1" s="1"/>
  <c r="O173" i="1" a="1"/>
  <c r="O173" i="1" s="1"/>
  <c r="O63" i="1" a="1"/>
  <c r="O63" i="1" s="1"/>
  <c r="O95" i="1" a="1"/>
  <c r="O95" i="1" s="1"/>
  <c r="O110" i="1" a="1"/>
  <c r="O110" i="1" s="1"/>
  <c r="O112" i="1" a="1"/>
  <c r="O112" i="1" s="1"/>
  <c r="O73" i="1" a="1"/>
  <c r="O73" i="1" s="1"/>
  <c r="O99" i="1" a="1"/>
  <c r="O99" i="1" s="1"/>
  <c r="O74" i="1" a="1"/>
  <c r="O74" i="1" s="1"/>
  <c r="O96" i="1" a="1"/>
  <c r="O96" i="1" s="1"/>
  <c r="O102" i="1" a="1"/>
  <c r="O102" i="1" s="1"/>
  <c r="O90" i="1" a="1"/>
  <c r="O90" i="1" s="1"/>
  <c r="O104" i="1" a="1"/>
  <c r="O104" i="1" s="1"/>
  <c r="O75" i="1" a="1"/>
  <c r="O75" i="1" s="1"/>
  <c r="O106" i="1" a="1"/>
  <c r="O106" i="1" s="1"/>
  <c r="O107" i="1" a="1"/>
  <c r="O107" i="1" s="1"/>
  <c r="O174" i="1" a="1"/>
  <c r="O174" i="1" s="1"/>
  <c r="O109" i="1" a="1"/>
  <c r="O109" i="1" s="1"/>
  <c r="O92" i="1" a="1"/>
  <c r="O92" i="1" s="1"/>
  <c r="O111" i="1" a="1"/>
  <c r="O111" i="1" s="1"/>
  <c r="O117" i="1" a="1"/>
  <c r="O117" i="1" s="1"/>
  <c r="O113" i="1" a="1"/>
  <c r="O113" i="1" s="1"/>
  <c r="O114" i="1" a="1"/>
  <c r="O114" i="1" s="1"/>
  <c r="O115" i="1" a="1"/>
  <c r="O115" i="1" s="1"/>
  <c r="O116" i="1" a="1"/>
  <c r="O116" i="1" s="1"/>
  <c r="O94" i="1" a="1"/>
  <c r="O94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 s="1"/>
  <c r="O171" i="1" a="1"/>
  <c r="O171" i="1" s="1"/>
  <c r="O172" i="1" a="1"/>
  <c r="O172" i="1" s="1"/>
  <c r="O58" i="1" a="1"/>
  <c r="O58" i="1" s="1"/>
  <c r="O91" i="1" a="1"/>
  <c r="O91" i="1" s="1"/>
  <c r="O175" i="1" a="1"/>
  <c r="O175" i="1" s="1"/>
  <c r="O176" i="1" a="1"/>
  <c r="O176" i="1" s="1"/>
  <c r="O177" i="1" a="1"/>
  <c r="O177" i="1" s="1"/>
  <c r="O178" i="1" a="1"/>
  <c r="O178" i="1" s="1"/>
  <c r="O179" i="1" a="1"/>
  <c r="O179" i="1" s="1"/>
  <c r="O180" i="1" a="1"/>
  <c r="O180" i="1" s="1"/>
  <c r="O181" i="1" a="1"/>
  <c r="O181" i="1" s="1"/>
  <c r="O182" i="1" a="1"/>
  <c r="O182" i="1" s="1"/>
  <c r="O183" i="1" a="1"/>
  <c r="O183" i="1" s="1"/>
  <c r="O184" i="1" a="1"/>
  <c r="O184" i="1" s="1"/>
  <c r="O185" i="1" a="1"/>
  <c r="O185" i="1" s="1"/>
  <c r="O186" i="1" a="1"/>
  <c r="O186" i="1" s="1"/>
  <c r="O187" i="1" a="1"/>
  <c r="O187" i="1" s="1"/>
  <c r="O188" i="1" a="1"/>
  <c r="O188" i="1" s="1"/>
  <c r="O189" i="1" a="1"/>
  <c r="O189" i="1" s="1"/>
  <c r="O190" i="1" a="1"/>
  <c r="O190" i="1" s="1"/>
  <c r="O191" i="1" a="1"/>
  <c r="O191" i="1" s="1"/>
  <c r="O192" i="1" a="1"/>
  <c r="O192" i="1" s="1"/>
  <c r="O193" i="1" a="1"/>
  <c r="O193" i="1" s="1"/>
  <c r="O194" i="1" a="1"/>
  <c r="O194" i="1" s="1"/>
  <c r="O195" i="1" a="1"/>
  <c r="O195" i="1" s="1"/>
  <c r="O196" i="1" a="1"/>
  <c r="O196" i="1" s="1"/>
  <c r="O197" i="1" a="1"/>
  <c r="O197" i="1" s="1"/>
  <c r="O198" i="1" a="1"/>
  <c r="O198" i="1" s="1"/>
  <c r="O199" i="1" a="1"/>
  <c r="O199" i="1" s="1"/>
  <c r="O200" i="1" a="1"/>
  <c r="O200" i="1" s="1"/>
  <c r="O201" i="1" a="1"/>
  <c r="O201" i="1" s="1"/>
  <c r="O202" i="1" a="1"/>
  <c r="O202" i="1" s="1"/>
  <c r="O203" i="1" a="1"/>
  <c r="O203" i="1" s="1"/>
  <c r="O204" i="1" a="1"/>
  <c r="O204" i="1" s="1"/>
  <c r="O205" i="1" a="1"/>
  <c r="O205" i="1" s="1"/>
  <c r="O206" i="1" a="1"/>
  <c r="O206" i="1" s="1"/>
  <c r="O207" i="1" a="1"/>
  <c r="O207" i="1" s="1"/>
  <c r="O208" i="1" a="1"/>
  <c r="O208" i="1" s="1"/>
  <c r="O209" i="1" a="1"/>
  <c r="O209" i="1" s="1"/>
  <c r="O210" i="1" a="1"/>
  <c r="O210" i="1" s="1"/>
  <c r="O211" i="1" a="1"/>
  <c r="O211" i="1" s="1"/>
  <c r="O212" i="1" a="1"/>
  <c r="O212" i="1" s="1"/>
  <c r="O213" i="1" a="1"/>
  <c r="O213" i="1" s="1"/>
  <c r="O214" i="1" a="1"/>
  <c r="O214" i="1" s="1"/>
  <c r="O215" i="1" a="1"/>
  <c r="O215" i="1" s="1"/>
  <c r="O216" i="1" a="1"/>
  <c r="O216" i="1" s="1"/>
  <c r="O217" i="1" a="1"/>
  <c r="O217" i="1" s="1"/>
  <c r="O218" i="1" a="1"/>
  <c r="O218" i="1" s="1"/>
  <c r="O219" i="1" a="1"/>
  <c r="O219" i="1" s="1"/>
  <c r="O220" i="1" a="1"/>
  <c r="O220" i="1" s="1"/>
  <c r="O221" i="1" a="1"/>
  <c r="O221" i="1" s="1"/>
  <c r="O222" i="1" a="1"/>
  <c r="O222" i="1" s="1"/>
  <c r="O223" i="1" a="1"/>
  <c r="O223" i="1" s="1"/>
  <c r="O224" i="1" a="1"/>
  <c r="O224" i="1" s="1"/>
  <c r="O225" i="1" a="1"/>
  <c r="O225" i="1" s="1"/>
  <c r="O226" i="1" a="1"/>
  <c r="O226" i="1" s="1"/>
  <c r="O227" i="1" a="1"/>
  <c r="O227" i="1" s="1"/>
  <c r="O228" i="1" a="1"/>
  <c r="O228" i="1" s="1"/>
  <c r="O229" i="1" a="1"/>
  <c r="O229" i="1" s="1"/>
  <c r="O230" i="1" a="1"/>
  <c r="O230" i="1" s="1"/>
  <c r="O231" i="1" a="1"/>
  <c r="O231" i="1" s="1"/>
  <c r="O232" i="1" a="1"/>
  <c r="O232" i="1" s="1"/>
  <c r="O233" i="1" a="1"/>
  <c r="O233" i="1" s="1"/>
  <c r="O234" i="1" a="1"/>
  <c r="O234" i="1" s="1"/>
  <c r="O235" i="1" a="1"/>
  <c r="O235" i="1" s="1"/>
  <c r="O236" i="1" a="1"/>
  <c r="O236" i="1" s="1"/>
  <c r="O237" i="1" a="1"/>
  <c r="O237" i="1" s="1"/>
  <c r="O238" i="1" a="1"/>
  <c r="O238" i="1" s="1"/>
  <c r="O239" i="1" a="1"/>
  <c r="O239" i="1" s="1"/>
  <c r="O240" i="1" a="1"/>
  <c r="O240" i="1" s="1"/>
  <c r="O241" i="1" a="1"/>
  <c r="O241" i="1" s="1"/>
  <c r="O242" i="1" a="1"/>
  <c r="O242" i="1" s="1"/>
  <c r="O243" i="1" a="1"/>
  <c r="O243" i="1" s="1"/>
  <c r="O244" i="1" a="1"/>
  <c r="O244" i="1" s="1"/>
  <c r="O245" i="1" a="1"/>
  <c r="O245" i="1" s="1"/>
  <c r="O246" i="1" a="1"/>
  <c r="O246" i="1" s="1"/>
  <c r="O247" i="1" a="1"/>
  <c r="O247" i="1" s="1"/>
  <c r="O248" i="1" a="1"/>
  <c r="O248" i="1" s="1"/>
  <c r="O249" i="1" a="1"/>
  <c r="O249" i="1" s="1"/>
  <c r="O250" i="1" a="1"/>
  <c r="O250" i="1" s="1"/>
  <c r="O251" i="1" a="1"/>
  <c r="O251" i="1" s="1"/>
  <c r="O252" i="1" a="1"/>
  <c r="O252" i="1" s="1"/>
  <c r="O253" i="1" a="1"/>
  <c r="O253" i="1" s="1"/>
  <c r="O254" i="1" a="1"/>
  <c r="O254" i="1" s="1"/>
  <c r="O255" i="1" a="1"/>
  <c r="O255" i="1" s="1"/>
  <c r="O256" i="1" a="1"/>
  <c r="O256" i="1" s="1"/>
  <c r="O257" i="1" a="1"/>
  <c r="O257" i="1" s="1"/>
  <c r="O258" i="1" a="1"/>
  <c r="O258" i="1" s="1"/>
  <c r="O259" i="1" a="1"/>
  <c r="O259" i="1" s="1"/>
  <c r="O260" i="1" a="1"/>
  <c r="O260" i="1" s="1"/>
  <c r="O261" i="1" a="1"/>
  <c r="O261" i="1" s="1"/>
  <c r="O262" i="1" a="1"/>
  <c r="O262" i="1" s="1"/>
  <c r="O263" i="1" a="1"/>
  <c r="O263" i="1" s="1"/>
  <c r="O264" i="1" a="1"/>
  <c r="O264" i="1" s="1"/>
  <c r="O265" i="1" a="1"/>
  <c r="O265" i="1" s="1"/>
  <c r="O266" i="1" a="1"/>
  <c r="O266" i="1" s="1"/>
  <c r="O267" i="1" a="1"/>
  <c r="O267" i="1" s="1"/>
  <c r="O268" i="1" a="1"/>
  <c r="O268" i="1" s="1"/>
  <c r="O269" i="1" a="1"/>
  <c r="O269" i="1" s="1"/>
  <c r="O270" i="1" a="1"/>
  <c r="O270" i="1" s="1"/>
  <c r="O271" i="1" a="1"/>
  <c r="O271" i="1" s="1"/>
  <c r="O272" i="1" a="1"/>
  <c r="O272" i="1" s="1"/>
  <c r="O273" i="1" a="1"/>
  <c r="O273" i="1" s="1"/>
  <c r="O274" i="1" a="1"/>
  <c r="O274" i="1" s="1"/>
  <c r="O275" i="1" a="1"/>
  <c r="O275" i="1" s="1"/>
  <c r="O276" i="1" a="1"/>
  <c r="O276" i="1" s="1"/>
  <c r="O277" i="1" a="1"/>
  <c r="O277" i="1" s="1"/>
  <c r="O278" i="1" a="1"/>
  <c r="O278" i="1" s="1"/>
  <c r="O279" i="1" a="1"/>
  <c r="O279" i="1" s="1"/>
  <c r="O280" i="1" a="1"/>
  <c r="O280" i="1" s="1"/>
  <c r="O281" i="1" a="1"/>
  <c r="O281" i="1" s="1"/>
  <c r="O282" i="1" a="1"/>
  <c r="O282" i="1" s="1"/>
  <c r="O283" i="1" a="1"/>
  <c r="O283" i="1" s="1"/>
  <c r="O284" i="1" a="1"/>
  <c r="O284" i="1" s="1"/>
  <c r="O285" i="1" a="1"/>
  <c r="O285" i="1" s="1"/>
  <c r="O286" i="1" a="1"/>
  <c r="O286" i="1" s="1"/>
  <c r="O287" i="1" a="1"/>
  <c r="O287" i="1" s="1"/>
  <c r="O288" i="1" a="1"/>
  <c r="O288" i="1" s="1"/>
  <c r="O289" i="1" a="1"/>
  <c r="O289" i="1" s="1"/>
  <c r="O290" i="1" a="1"/>
  <c r="O290" i="1" s="1"/>
  <c r="O291" i="1" a="1"/>
  <c r="O291" i="1" s="1"/>
  <c r="O292" i="1" a="1"/>
  <c r="O292" i="1" s="1"/>
  <c r="O293" i="1" a="1"/>
  <c r="O293" i="1" s="1"/>
  <c r="O294" i="1" a="1"/>
  <c r="O294" i="1" s="1"/>
  <c r="O295" i="1" a="1"/>
  <c r="O295" i="1" s="1"/>
  <c r="O296" i="1" a="1"/>
  <c r="O296" i="1" s="1"/>
  <c r="O297" i="1" a="1"/>
  <c r="O297" i="1" s="1"/>
  <c r="O298" i="1" a="1"/>
  <c r="O298" i="1" s="1"/>
  <c r="O299" i="1" a="1"/>
  <c r="O299" i="1" s="1"/>
  <c r="O300" i="1" a="1"/>
  <c r="O300" i="1" s="1"/>
  <c r="O301" i="1" a="1"/>
  <c r="O301" i="1" s="1"/>
  <c r="O302" i="1" a="1"/>
  <c r="O302" i="1" s="1"/>
  <c r="O303" i="1" a="1"/>
  <c r="O303" i="1" s="1"/>
  <c r="O304" i="1" a="1"/>
  <c r="O304" i="1" s="1"/>
  <c r="O305" i="1" a="1"/>
  <c r="O305" i="1" s="1"/>
  <c r="O306" i="1" a="1"/>
  <c r="O306" i="1" s="1"/>
  <c r="O307" i="1" a="1"/>
  <c r="O307" i="1" s="1"/>
  <c r="O308" i="1" a="1"/>
  <c r="O308" i="1" s="1"/>
  <c r="O309" i="1" a="1"/>
  <c r="O309" i="1" s="1"/>
  <c r="O310" i="1" a="1"/>
  <c r="O310" i="1" s="1"/>
  <c r="O311" i="1" a="1"/>
  <c r="O311" i="1" s="1"/>
  <c r="O312" i="1" a="1"/>
  <c r="O312" i="1" s="1"/>
  <c r="O313" i="1" a="1"/>
  <c r="O313" i="1" s="1"/>
  <c r="O314" i="1" a="1"/>
  <c r="O314" i="1" s="1"/>
  <c r="O315" i="1" a="1"/>
  <c r="O315" i="1" s="1"/>
  <c r="O316" i="1" a="1"/>
  <c r="O316" i="1" s="1"/>
  <c r="O317" i="1" a="1"/>
  <c r="O317" i="1" s="1"/>
  <c r="O318" i="1" a="1"/>
  <c r="O318" i="1" s="1"/>
  <c r="O319" i="1" a="1"/>
  <c r="O319" i="1" s="1"/>
  <c r="O320" i="1" a="1"/>
  <c r="O320" i="1" s="1"/>
  <c r="O321" i="1" a="1"/>
  <c r="O321" i="1" s="1"/>
  <c r="O322" i="1" a="1"/>
  <c r="O322" i="1" s="1"/>
  <c r="O323" i="1" a="1"/>
  <c r="O323" i="1" s="1"/>
  <c r="O324" i="1" a="1"/>
  <c r="O324" i="1" s="1"/>
  <c r="O325" i="1" a="1"/>
  <c r="O325" i="1" s="1"/>
  <c r="O326" i="1" a="1"/>
  <c r="O326" i="1" s="1"/>
  <c r="O327" i="1" a="1"/>
  <c r="O327" i="1" s="1"/>
  <c r="O328" i="1" a="1"/>
  <c r="O328" i="1" s="1"/>
  <c r="O329" i="1" a="1"/>
  <c r="O329" i="1" s="1"/>
  <c r="O330" i="1" a="1"/>
  <c r="O330" i="1" s="1"/>
  <c r="O331" i="1" a="1"/>
  <c r="O331" i="1" s="1"/>
  <c r="O332" i="1" a="1"/>
  <c r="O332" i="1" s="1"/>
  <c r="O333" i="1" a="1"/>
  <c r="O333" i="1" s="1"/>
  <c r="O334" i="1" a="1"/>
  <c r="O334" i="1" s="1"/>
  <c r="O335" i="1" a="1"/>
  <c r="O335" i="1" s="1"/>
  <c r="O336" i="1" a="1"/>
  <c r="O336" i="1" s="1"/>
  <c r="O337" i="1" a="1"/>
  <c r="O337" i="1" s="1"/>
  <c r="O338" i="1" a="1"/>
  <c r="O338" i="1" s="1"/>
  <c r="O339" i="1" a="1"/>
  <c r="O339" i="1" s="1"/>
  <c r="O340" i="1" a="1"/>
  <c r="O340" i="1" s="1"/>
  <c r="O341" i="1" a="1"/>
  <c r="O341" i="1" s="1"/>
  <c r="O342" i="1" a="1"/>
  <c r="O342" i="1" s="1"/>
  <c r="O343" i="1" a="1"/>
  <c r="O343" i="1" s="1"/>
  <c r="O344" i="1" a="1"/>
  <c r="O344" i="1" s="1"/>
  <c r="O345" i="1" a="1"/>
  <c r="O345" i="1" s="1"/>
  <c r="O346" i="1" a="1"/>
  <c r="O346" i="1" s="1"/>
  <c r="O347" i="1" a="1"/>
  <c r="O347" i="1" s="1"/>
  <c r="O348" i="1" a="1"/>
  <c r="O348" i="1" s="1"/>
  <c r="O349" i="1" a="1"/>
  <c r="O349" i="1" s="1"/>
  <c r="O350" i="1" a="1"/>
  <c r="O350" i="1" s="1"/>
  <c r="O351" i="1" a="1"/>
  <c r="O351" i="1" s="1"/>
  <c r="O352" i="1" a="1"/>
  <c r="O352" i="1" s="1"/>
  <c r="O353" i="1" a="1"/>
  <c r="O353" i="1" s="1"/>
  <c r="O354" i="1" a="1"/>
  <c r="O354" i="1" s="1"/>
  <c r="O355" i="1" a="1"/>
  <c r="O355" i="1" s="1"/>
  <c r="O356" i="1" a="1"/>
  <c r="O356" i="1" s="1"/>
  <c r="O357" i="1" a="1"/>
  <c r="O357" i="1" s="1"/>
  <c r="O358" i="1" a="1"/>
  <c r="O358" i="1" s="1"/>
  <c r="O359" i="1" a="1"/>
  <c r="O359" i="1" s="1"/>
  <c r="O360" i="1" a="1"/>
  <c r="O360" i="1" s="1"/>
  <c r="O361" i="1" a="1"/>
  <c r="O361" i="1" s="1"/>
  <c r="O362" i="1" a="1"/>
  <c r="O362" i="1" s="1"/>
  <c r="O363" i="1" a="1"/>
  <c r="O363" i="1" s="1"/>
  <c r="O364" i="1" a="1"/>
  <c r="O364" i="1" s="1"/>
  <c r="O365" i="1" a="1"/>
  <c r="O365" i="1" s="1"/>
  <c r="O366" i="1" a="1"/>
  <c r="O366" i="1" s="1"/>
  <c r="O367" i="1" a="1"/>
  <c r="O367" i="1" s="1"/>
  <c r="O368" i="1" a="1"/>
  <c r="O368" i="1" s="1"/>
  <c r="O369" i="1" a="1"/>
  <c r="O369" i="1" s="1"/>
  <c r="O370" i="1" a="1"/>
  <c r="O370" i="1" s="1"/>
  <c r="O371" i="1" a="1"/>
  <c r="O371" i="1" s="1"/>
  <c r="O372" i="1" a="1"/>
  <c r="O372" i="1" s="1"/>
  <c r="O373" i="1" a="1"/>
  <c r="O373" i="1" s="1"/>
  <c r="O374" i="1" a="1"/>
  <c r="O374" i="1" s="1"/>
  <c r="O375" i="1" a="1"/>
  <c r="O375" i="1" s="1"/>
  <c r="O376" i="1" a="1"/>
  <c r="O376" i="1" s="1"/>
  <c r="O377" i="1" a="1"/>
  <c r="O377" i="1" s="1"/>
  <c r="O378" i="1" a="1"/>
  <c r="O378" i="1" s="1"/>
  <c r="O379" i="1" a="1"/>
  <c r="O379" i="1" s="1"/>
  <c r="O380" i="1" a="1"/>
  <c r="O380" i="1" s="1"/>
  <c r="O381" i="1" a="1"/>
  <c r="O381" i="1" s="1"/>
  <c r="O382" i="1" a="1"/>
  <c r="O382" i="1" s="1"/>
  <c r="O383" i="1" a="1"/>
  <c r="O383" i="1" s="1"/>
  <c r="O384" i="1" a="1"/>
  <c r="O384" i="1" s="1"/>
  <c r="O385" i="1" a="1"/>
  <c r="O385" i="1" s="1"/>
  <c r="O386" i="1" a="1"/>
  <c r="O386" i="1" s="1"/>
  <c r="O387" i="1" a="1"/>
  <c r="O387" i="1" s="1"/>
  <c r="O388" i="1" a="1"/>
  <c r="O388" i="1" s="1"/>
  <c r="O389" i="1" a="1"/>
  <c r="O389" i="1" s="1"/>
  <c r="O390" i="1" a="1"/>
  <c r="O390" i="1" s="1"/>
  <c r="O391" i="1" a="1"/>
  <c r="O391" i="1" s="1"/>
  <c r="O392" i="1" a="1"/>
  <c r="O392" i="1" s="1"/>
  <c r="O393" i="1" a="1"/>
  <c r="O393" i="1" s="1"/>
  <c r="O394" i="1" a="1"/>
  <c r="O394" i="1" s="1"/>
  <c r="O395" i="1" a="1"/>
  <c r="O395" i="1" s="1"/>
  <c r="O396" i="1" a="1"/>
  <c r="O396" i="1" s="1"/>
  <c r="O397" i="1" a="1"/>
  <c r="O397" i="1" s="1"/>
  <c r="O398" i="1" a="1"/>
  <c r="O398" i="1" s="1"/>
  <c r="O399" i="1" a="1"/>
  <c r="O399" i="1" s="1"/>
  <c r="O400" i="1" a="1"/>
  <c r="O400" i="1" s="1"/>
  <c r="O401" i="1" a="1"/>
  <c r="O401" i="1" s="1"/>
  <c r="O402" i="1" a="1"/>
  <c r="O402" i="1" s="1"/>
  <c r="O403" i="1" a="1"/>
  <c r="O403" i="1" s="1"/>
  <c r="O404" i="1" a="1"/>
  <c r="O404" i="1" s="1"/>
  <c r="O405" i="1" a="1"/>
  <c r="O405" i="1" s="1"/>
  <c r="O406" i="1" a="1"/>
  <c r="O406" i="1" s="1"/>
  <c r="O407" i="1" a="1"/>
  <c r="O407" i="1" s="1"/>
  <c r="O408" i="1" a="1"/>
  <c r="O408" i="1" s="1"/>
  <c r="O409" i="1" a="1"/>
  <c r="O409" i="1" s="1"/>
  <c r="O410" i="1" a="1"/>
  <c r="O410" i="1" s="1"/>
  <c r="O411" i="1" a="1"/>
  <c r="O411" i="1" s="1"/>
  <c r="O412" i="1" a="1"/>
  <c r="O412" i="1" s="1"/>
  <c r="O413" i="1" a="1"/>
  <c r="O413" i="1" s="1"/>
  <c r="O414" i="1" a="1"/>
  <c r="O414" i="1" s="1"/>
  <c r="O415" i="1" a="1"/>
  <c r="O415" i="1" s="1"/>
  <c r="O416" i="1" a="1"/>
  <c r="O416" i="1" s="1"/>
  <c r="O417" i="1" a="1"/>
  <c r="O417" i="1" s="1"/>
  <c r="O418" i="1" a="1"/>
  <c r="O418" i="1" s="1"/>
  <c r="O419" i="1" a="1"/>
  <c r="O419" i="1" s="1"/>
  <c r="O420" i="1" a="1"/>
  <c r="O420" i="1" s="1"/>
  <c r="O421" i="1" a="1"/>
  <c r="O421" i="1" s="1"/>
  <c r="O422" i="1" a="1"/>
  <c r="O422" i="1" s="1"/>
  <c r="O423" i="1" a="1"/>
  <c r="O423" i="1" s="1"/>
  <c r="O424" i="1" a="1"/>
  <c r="O424" i="1" s="1"/>
  <c r="O425" i="1" a="1"/>
  <c r="O425" i="1" s="1"/>
  <c r="O426" i="1" a="1"/>
  <c r="O426" i="1" s="1"/>
  <c r="O427" i="1" a="1"/>
  <c r="O427" i="1" s="1"/>
  <c r="O428" i="1" a="1"/>
  <c r="O428" i="1" s="1"/>
  <c r="O429" i="1" a="1"/>
  <c r="O429" i="1" s="1"/>
  <c r="O430" i="1" a="1"/>
  <c r="O430" i="1" s="1"/>
  <c r="O431" i="1" a="1"/>
  <c r="O431" i="1" s="1"/>
  <c r="O432" i="1" a="1"/>
  <c r="O432" i="1" s="1"/>
  <c r="O433" i="1" a="1"/>
  <c r="O433" i="1" s="1"/>
  <c r="O434" i="1" a="1"/>
  <c r="O434" i="1" s="1"/>
  <c r="O435" i="1" a="1"/>
  <c r="O435" i="1" s="1"/>
  <c r="O436" i="1" a="1"/>
  <c r="O436" i="1" s="1"/>
  <c r="O437" i="1" a="1"/>
  <c r="O437" i="1" s="1"/>
  <c r="O438" i="1" a="1"/>
  <c r="O438" i="1" s="1"/>
  <c r="O439" i="1" a="1"/>
  <c r="O439" i="1" s="1"/>
  <c r="O440" i="1" a="1"/>
  <c r="O440" i="1" s="1"/>
  <c r="O441" i="1" a="1"/>
  <c r="O441" i="1" s="1"/>
  <c r="O442" i="1" a="1"/>
  <c r="O442" i="1" s="1"/>
  <c r="O443" i="1" a="1"/>
  <c r="O443" i="1" s="1"/>
  <c r="O444" i="1" a="1"/>
  <c r="O444" i="1" s="1"/>
  <c r="O445" i="1" a="1"/>
  <c r="O445" i="1" s="1"/>
  <c r="O446" i="1" a="1"/>
  <c r="O446" i="1" s="1"/>
  <c r="O447" i="1" a="1"/>
  <c r="O447" i="1" s="1"/>
  <c r="O448" i="1" a="1"/>
  <c r="O448" i="1" s="1"/>
  <c r="O449" i="1" a="1"/>
  <c r="O449" i="1" s="1"/>
  <c r="O450" i="1" a="1"/>
  <c r="O450" i="1" s="1"/>
  <c r="O451" i="1" a="1"/>
  <c r="O451" i="1" s="1"/>
  <c r="O452" i="1" a="1"/>
  <c r="O452" i="1" s="1"/>
  <c r="O453" i="1" a="1"/>
  <c r="O453" i="1" s="1"/>
  <c r="O454" i="1" a="1"/>
  <c r="O454" i="1" s="1"/>
  <c r="O455" i="1" a="1"/>
  <c r="O455" i="1" s="1"/>
  <c r="O456" i="1" a="1"/>
  <c r="O456" i="1" s="1"/>
  <c r="O457" i="1" a="1"/>
  <c r="O457" i="1" s="1"/>
  <c r="O458" i="1" a="1"/>
  <c r="O458" i="1" s="1"/>
  <c r="O459" i="1" a="1"/>
  <c r="O459" i="1" s="1"/>
  <c r="O460" i="1" a="1"/>
  <c r="O460" i="1" s="1"/>
  <c r="O461" i="1" a="1"/>
  <c r="O461" i="1" s="1"/>
  <c r="O462" i="1" a="1"/>
  <c r="O462" i="1" s="1"/>
  <c r="O463" i="1" a="1"/>
  <c r="O463" i="1" s="1"/>
  <c r="O464" i="1" a="1"/>
  <c r="O464" i="1" s="1"/>
  <c r="O465" i="1" a="1"/>
  <c r="O465" i="1" s="1"/>
  <c r="O466" i="1" a="1"/>
  <c r="O466" i="1" s="1"/>
  <c r="O467" i="1" a="1"/>
  <c r="O467" i="1" s="1"/>
  <c r="O468" i="1" a="1"/>
  <c r="O468" i="1" s="1"/>
  <c r="O469" i="1" a="1"/>
  <c r="O469" i="1" s="1"/>
  <c r="O470" i="1" a="1"/>
  <c r="O470" i="1" s="1"/>
  <c r="O471" i="1" a="1"/>
  <c r="O471" i="1" s="1"/>
  <c r="O472" i="1" a="1"/>
  <c r="O472" i="1" s="1"/>
  <c r="O473" i="1" a="1"/>
  <c r="O473" i="1" s="1"/>
  <c r="O474" i="1" a="1"/>
  <c r="O474" i="1" s="1"/>
  <c r="O475" i="1" a="1"/>
  <c r="O475" i="1" s="1"/>
  <c r="O476" i="1" a="1"/>
  <c r="O476" i="1" s="1"/>
  <c r="O477" i="1" a="1"/>
  <c r="O477" i="1" s="1"/>
  <c r="O478" i="1" a="1"/>
  <c r="O478" i="1" s="1"/>
  <c r="O479" i="1" a="1"/>
  <c r="O479" i="1" s="1"/>
  <c r="O480" i="1" a="1"/>
  <c r="O480" i="1" s="1"/>
  <c r="O481" i="1" a="1"/>
  <c r="O481" i="1" s="1"/>
  <c r="O482" i="1" a="1"/>
  <c r="O482" i="1" s="1"/>
  <c r="O483" i="1" a="1"/>
  <c r="O483" i="1" s="1"/>
  <c r="O484" i="1" a="1"/>
  <c r="O484" i="1" s="1"/>
  <c r="O485" i="1" a="1"/>
  <c r="O485" i="1" s="1"/>
  <c r="O486" i="1" a="1"/>
  <c r="O486" i="1" s="1"/>
  <c r="O487" i="1" a="1"/>
  <c r="O487" i="1" s="1"/>
  <c r="O488" i="1" a="1"/>
  <c r="O488" i="1" s="1"/>
  <c r="O489" i="1" a="1"/>
  <c r="O489" i="1" s="1"/>
  <c r="O490" i="1" a="1"/>
  <c r="O490" i="1" s="1"/>
  <c r="O491" i="1" a="1"/>
  <c r="O491" i="1" s="1"/>
  <c r="O492" i="1" a="1"/>
  <c r="O492" i="1" s="1"/>
  <c r="O493" i="1" a="1"/>
  <c r="O493" i="1" s="1"/>
  <c r="O494" i="1" a="1"/>
  <c r="O494" i="1" s="1"/>
  <c r="O495" i="1" a="1"/>
  <c r="O495" i="1" s="1"/>
  <c r="O496" i="1" a="1"/>
  <c r="O496" i="1" s="1"/>
  <c r="O497" i="1" a="1"/>
  <c r="O497" i="1" s="1"/>
  <c r="O498" i="1" a="1"/>
  <c r="O498" i="1" s="1"/>
  <c r="O499" i="1" a="1"/>
  <c r="O499" i="1" s="1"/>
  <c r="O500" i="1" a="1"/>
  <c r="O500" i="1" s="1"/>
  <c r="O501" i="1" a="1"/>
  <c r="O501" i="1" s="1"/>
  <c r="O502" i="1" a="1"/>
  <c r="O502" i="1" s="1"/>
  <c r="O503" i="1" a="1"/>
  <c r="O503" i="1" s="1"/>
  <c r="O504" i="1" a="1"/>
  <c r="O504" i="1" s="1"/>
  <c r="O505" i="1" a="1"/>
  <c r="O505" i="1" s="1"/>
  <c r="O506" i="1" a="1"/>
  <c r="O506" i="1" s="1"/>
  <c r="O507" i="1" a="1"/>
  <c r="O507" i="1" s="1"/>
  <c r="O508" i="1" a="1"/>
  <c r="O508" i="1" s="1"/>
  <c r="O509" i="1" a="1"/>
  <c r="O509" i="1" s="1"/>
  <c r="O510" i="1" a="1"/>
  <c r="O510" i="1" s="1"/>
  <c r="O511" i="1" a="1"/>
  <c r="O511" i="1" s="1"/>
  <c r="O512" i="1" a="1"/>
  <c r="O512" i="1" s="1"/>
  <c r="O513" i="1" a="1"/>
  <c r="O513" i="1" s="1"/>
  <c r="O514" i="1" a="1"/>
  <c r="O514" i="1" s="1"/>
  <c r="O515" i="1" a="1"/>
  <c r="O515" i="1" s="1"/>
  <c r="O516" i="1" a="1"/>
  <c r="O516" i="1" s="1"/>
  <c r="O517" i="1" a="1"/>
  <c r="O517" i="1" s="1"/>
  <c r="O518" i="1" a="1"/>
  <c r="O518" i="1" s="1"/>
  <c r="O519" i="1" a="1"/>
  <c r="O519" i="1" s="1"/>
  <c r="O520" i="1" a="1"/>
  <c r="O520" i="1" s="1"/>
  <c r="O521" i="1" a="1"/>
  <c r="O521" i="1" s="1"/>
  <c r="O522" i="1" a="1"/>
  <c r="O522" i="1" s="1"/>
  <c r="O523" i="1" a="1"/>
  <c r="O523" i="1" s="1"/>
  <c r="O524" i="1" a="1"/>
  <c r="O524" i="1" s="1"/>
  <c r="O525" i="1" a="1"/>
  <c r="O525" i="1" s="1"/>
  <c r="O526" i="1" a="1"/>
  <c r="O526" i="1" s="1"/>
  <c r="O527" i="1" a="1"/>
  <c r="O527" i="1" s="1"/>
  <c r="O528" i="1" a="1"/>
  <c r="O528" i="1" s="1"/>
  <c r="O529" i="1" a="1"/>
  <c r="O529" i="1" s="1"/>
  <c r="O530" i="1" a="1"/>
  <c r="O530" i="1" s="1"/>
  <c r="O531" i="1" a="1"/>
  <c r="O531" i="1" s="1"/>
  <c r="O532" i="1" a="1"/>
  <c r="O532" i="1" s="1"/>
  <c r="O533" i="1" a="1"/>
  <c r="O533" i="1" s="1"/>
  <c r="O534" i="1" a="1"/>
  <c r="O534" i="1" s="1"/>
  <c r="O535" i="1" a="1"/>
  <c r="O535" i="1" s="1"/>
  <c r="O536" i="1" a="1"/>
  <c r="O536" i="1" s="1"/>
  <c r="O537" i="1" a="1"/>
  <c r="O537" i="1" s="1"/>
  <c r="O538" i="1" a="1"/>
  <c r="O538" i="1" s="1"/>
  <c r="O539" i="1" a="1"/>
  <c r="O539" i="1" s="1"/>
  <c r="O540" i="1" a="1"/>
  <c r="O540" i="1" s="1"/>
  <c r="O541" i="1" a="1"/>
  <c r="O541" i="1" s="1"/>
  <c r="O542" i="1" a="1"/>
  <c r="O542" i="1" s="1"/>
  <c r="O543" i="1" a="1"/>
  <c r="O543" i="1" s="1"/>
  <c r="O544" i="1" a="1"/>
  <c r="O544" i="1" s="1"/>
  <c r="O545" i="1" a="1"/>
  <c r="O545" i="1" s="1"/>
  <c r="O546" i="1" a="1"/>
  <c r="O546" i="1" s="1"/>
  <c r="O547" i="1" a="1"/>
  <c r="O547" i="1" s="1"/>
  <c r="O548" i="1" a="1"/>
  <c r="O548" i="1" s="1"/>
  <c r="O549" i="1" a="1"/>
  <c r="O549" i="1" s="1"/>
  <c r="O550" i="1" a="1"/>
  <c r="O550" i="1" s="1"/>
  <c r="O551" i="1" a="1"/>
  <c r="O551" i="1" s="1"/>
  <c r="O552" i="1" a="1"/>
  <c r="O552" i="1" s="1"/>
  <c r="O553" i="1" a="1"/>
  <c r="O553" i="1" s="1"/>
  <c r="O554" i="1" a="1"/>
  <c r="O554" i="1" s="1"/>
  <c r="O555" i="1" a="1"/>
  <c r="O555" i="1" s="1"/>
  <c r="O556" i="1" a="1"/>
  <c r="O556" i="1" s="1"/>
  <c r="O557" i="1" a="1"/>
  <c r="O557" i="1" s="1"/>
  <c r="O558" i="1" a="1"/>
  <c r="O558" i="1" s="1"/>
  <c r="O559" i="1" a="1"/>
  <c r="O559" i="1" s="1"/>
  <c r="O560" i="1" a="1"/>
  <c r="O560" i="1" s="1"/>
  <c r="O561" i="1" a="1"/>
  <c r="O561" i="1" s="1"/>
  <c r="O562" i="1" a="1"/>
  <c r="O562" i="1" s="1"/>
  <c r="O563" i="1" a="1"/>
  <c r="O563" i="1" s="1"/>
  <c r="O564" i="1" a="1"/>
  <c r="O564" i="1" s="1"/>
  <c r="O565" i="1" a="1"/>
  <c r="O565" i="1" s="1"/>
  <c r="O566" i="1" a="1"/>
  <c r="O566" i="1" s="1"/>
  <c r="O567" i="1" a="1"/>
  <c r="O567" i="1" s="1"/>
  <c r="O568" i="1" a="1"/>
  <c r="O568" i="1" s="1"/>
  <c r="O569" i="1" a="1"/>
  <c r="O569" i="1" s="1"/>
  <c r="O570" i="1" a="1"/>
  <c r="O570" i="1" s="1"/>
  <c r="O571" i="1" a="1"/>
  <c r="O571" i="1" s="1"/>
  <c r="O572" i="1" a="1"/>
  <c r="O572" i="1" s="1"/>
  <c r="O573" i="1" a="1"/>
  <c r="O573" i="1" s="1"/>
  <c r="O574" i="1" a="1"/>
  <c r="O574" i="1" s="1"/>
  <c r="O575" i="1" a="1"/>
  <c r="O575" i="1" s="1"/>
  <c r="O576" i="1" a="1"/>
  <c r="O576" i="1" s="1"/>
  <c r="O577" i="1" a="1"/>
  <c r="O577" i="1" s="1"/>
  <c r="O578" i="1" a="1"/>
  <c r="O578" i="1" s="1"/>
  <c r="O579" i="1" a="1"/>
  <c r="O579" i="1" s="1"/>
  <c r="O580" i="1" a="1"/>
  <c r="O580" i="1" s="1"/>
  <c r="O581" i="1" a="1"/>
  <c r="O581" i="1" s="1"/>
  <c r="O582" i="1" a="1"/>
  <c r="O582" i="1" s="1"/>
  <c r="O583" i="1" a="1"/>
  <c r="O583" i="1" s="1"/>
  <c r="O584" i="1" a="1"/>
  <c r="O584" i="1" s="1"/>
  <c r="O585" i="1" a="1"/>
  <c r="O585" i="1" s="1"/>
  <c r="O586" i="1" a="1"/>
  <c r="O586" i="1" s="1"/>
  <c r="O587" i="1" a="1"/>
  <c r="O587" i="1" s="1"/>
  <c r="O588" i="1" a="1"/>
  <c r="O588" i="1" s="1"/>
  <c r="O589" i="1" a="1"/>
  <c r="O589" i="1" s="1"/>
  <c r="O590" i="1" a="1"/>
  <c r="O590" i="1" s="1"/>
  <c r="O591" i="1" a="1"/>
  <c r="O591" i="1" s="1"/>
  <c r="O592" i="1" a="1"/>
  <c r="O592" i="1" s="1"/>
  <c r="O593" i="1" a="1"/>
  <c r="O593" i="1" s="1"/>
  <c r="O594" i="1" a="1"/>
  <c r="O594" i="1" s="1"/>
  <c r="O595" i="1" a="1"/>
  <c r="O595" i="1" s="1"/>
  <c r="O596" i="1" a="1"/>
  <c r="O596" i="1" s="1"/>
  <c r="O597" i="1" a="1"/>
  <c r="O597" i="1" s="1"/>
  <c r="O598" i="1" a="1"/>
  <c r="O598" i="1" s="1"/>
  <c r="O599" i="1" a="1"/>
  <c r="O599" i="1" s="1"/>
  <c r="O600" i="1" a="1"/>
  <c r="O600" i="1" s="1"/>
  <c r="O601" i="1" a="1"/>
  <c r="O601" i="1" s="1"/>
  <c r="O602" i="1" a="1"/>
  <c r="O602" i="1" s="1"/>
  <c r="O603" i="1" a="1"/>
  <c r="O603" i="1" s="1"/>
  <c r="O604" i="1" a="1"/>
  <c r="O604" i="1" s="1"/>
  <c r="O605" i="1" a="1"/>
  <c r="O605" i="1" s="1"/>
  <c r="O606" i="1" a="1"/>
  <c r="O606" i="1" s="1"/>
  <c r="O607" i="1" a="1"/>
  <c r="O607" i="1" s="1"/>
  <c r="O608" i="1" a="1"/>
  <c r="O608" i="1" s="1"/>
  <c r="O609" i="1" a="1"/>
  <c r="O609" i="1" s="1"/>
  <c r="O610" i="1" a="1"/>
  <c r="O610" i="1" s="1"/>
  <c r="O611" i="1" a="1"/>
  <c r="O611" i="1" s="1"/>
  <c r="O612" i="1" a="1"/>
  <c r="O612" i="1" s="1"/>
  <c r="O613" i="1" a="1"/>
  <c r="O613" i="1" s="1"/>
  <c r="O614" i="1" a="1"/>
  <c r="O614" i="1" s="1"/>
  <c r="O615" i="1" a="1"/>
  <c r="O615" i="1" s="1"/>
  <c r="O616" i="1" a="1"/>
  <c r="O616" i="1" s="1"/>
  <c r="O617" i="1" a="1"/>
  <c r="O617" i="1" s="1"/>
  <c r="O618" i="1" a="1"/>
  <c r="O618" i="1" s="1"/>
  <c r="O619" i="1" a="1"/>
  <c r="O619" i="1" s="1"/>
  <c r="O620" i="1" a="1"/>
  <c r="O620" i="1" s="1"/>
  <c r="O621" i="1" a="1"/>
  <c r="O621" i="1" s="1"/>
  <c r="O622" i="1" a="1"/>
  <c r="O622" i="1" s="1"/>
  <c r="O623" i="1" a="1"/>
  <c r="O623" i="1" s="1"/>
  <c r="O624" i="1" a="1"/>
  <c r="O624" i="1" s="1"/>
  <c r="O625" i="1" a="1"/>
  <c r="O625" i="1" s="1"/>
  <c r="O626" i="1" a="1"/>
  <c r="O626" i="1" s="1"/>
  <c r="O627" i="1" a="1"/>
  <c r="O627" i="1" s="1"/>
  <c r="O628" i="1" a="1"/>
  <c r="O628" i="1" s="1"/>
  <c r="O629" i="1" a="1"/>
  <c r="O629" i="1" s="1"/>
  <c r="O630" i="1" a="1"/>
  <c r="O630" i="1" s="1"/>
  <c r="O631" i="1" a="1"/>
  <c r="O631" i="1" s="1"/>
  <c r="O632" i="1" a="1"/>
  <c r="O632" i="1" s="1"/>
  <c r="O633" i="1" a="1"/>
  <c r="O633" i="1" s="1"/>
  <c r="O634" i="1" a="1"/>
  <c r="O634" i="1" s="1"/>
  <c r="O635" i="1" a="1"/>
  <c r="O635" i="1" s="1"/>
  <c r="O636" i="1" a="1"/>
  <c r="O636" i="1" s="1"/>
  <c r="O637" i="1" a="1"/>
  <c r="O637" i="1" s="1"/>
  <c r="O638" i="1" a="1"/>
  <c r="O638" i="1" s="1"/>
  <c r="O639" i="1" a="1"/>
  <c r="O639" i="1" s="1"/>
  <c r="O640" i="1" a="1"/>
  <c r="O640" i="1" s="1"/>
  <c r="O641" i="1" a="1"/>
  <c r="O641" i="1" s="1"/>
  <c r="O642" i="1" a="1"/>
  <c r="O642" i="1" s="1"/>
  <c r="O643" i="1" a="1"/>
  <c r="O643" i="1" s="1"/>
  <c r="O644" i="1" a="1"/>
  <c r="O644" i="1" s="1"/>
  <c r="O645" i="1" a="1"/>
  <c r="O645" i="1" s="1"/>
  <c r="O646" i="1" a="1"/>
  <c r="O646" i="1" s="1"/>
  <c r="O647" i="1" a="1"/>
  <c r="O647" i="1" s="1"/>
  <c r="O648" i="1" a="1"/>
  <c r="O648" i="1" s="1"/>
  <c r="O649" i="1" a="1"/>
  <c r="O649" i="1" s="1"/>
  <c r="O650" i="1" a="1"/>
  <c r="O650" i="1" s="1"/>
  <c r="O651" i="1" a="1"/>
  <c r="O651" i="1" s="1"/>
  <c r="O652" i="1" a="1"/>
  <c r="O652" i="1" s="1"/>
  <c r="O653" i="1" a="1"/>
  <c r="O653" i="1" s="1"/>
  <c r="O654" i="1" a="1"/>
  <c r="O654" i="1" s="1"/>
  <c r="O655" i="1" a="1"/>
  <c r="O655" i="1" s="1"/>
  <c r="O656" i="1" a="1"/>
  <c r="O656" i="1" s="1"/>
  <c r="O657" i="1" a="1"/>
  <c r="O657" i="1" s="1"/>
  <c r="O658" i="1" a="1"/>
  <c r="O658" i="1" s="1"/>
  <c r="O659" i="1" a="1"/>
  <c r="O659" i="1" s="1"/>
  <c r="O660" i="1" a="1"/>
  <c r="O660" i="1" s="1"/>
  <c r="O661" i="1" a="1"/>
  <c r="O661" i="1" s="1"/>
  <c r="O662" i="1" a="1"/>
  <c r="O662" i="1" s="1"/>
  <c r="O663" i="1" a="1"/>
  <c r="O663" i="1" s="1"/>
  <c r="O664" i="1" a="1"/>
  <c r="O664" i="1" s="1"/>
  <c r="O665" i="1" a="1"/>
  <c r="O665" i="1" s="1"/>
  <c r="O666" i="1" a="1"/>
  <c r="O666" i="1" s="1"/>
  <c r="O667" i="1" a="1"/>
  <c r="O667" i="1" s="1"/>
  <c r="O668" i="1" a="1"/>
  <c r="O668" i="1" s="1"/>
  <c r="O669" i="1" a="1"/>
  <c r="O669" i="1" s="1"/>
  <c r="O670" i="1" a="1"/>
  <c r="O670" i="1" s="1"/>
  <c r="O671" i="1" a="1"/>
  <c r="O671" i="1" s="1"/>
  <c r="O672" i="1" a="1"/>
  <c r="O672" i="1" s="1"/>
  <c r="O673" i="1" a="1"/>
  <c r="O673" i="1" s="1"/>
  <c r="O674" i="1" a="1"/>
  <c r="O674" i="1" s="1"/>
  <c r="O675" i="1" a="1"/>
  <c r="O675" i="1" s="1"/>
  <c r="O676" i="1" a="1"/>
  <c r="O676" i="1" s="1"/>
  <c r="O677" i="1" a="1"/>
  <c r="O677" i="1" s="1"/>
  <c r="O678" i="1" a="1"/>
  <c r="O678" i="1" s="1"/>
  <c r="O679" i="1" a="1"/>
  <c r="O679" i="1" s="1"/>
  <c r="O680" i="1" a="1"/>
  <c r="O680" i="1" s="1"/>
  <c r="O681" i="1" a="1"/>
  <c r="O681" i="1" s="1"/>
  <c r="O682" i="1" a="1"/>
  <c r="O682" i="1" s="1"/>
  <c r="O683" i="1" a="1"/>
  <c r="O683" i="1" s="1"/>
  <c r="O684" i="1" a="1"/>
  <c r="O684" i="1" s="1"/>
  <c r="O685" i="1" a="1"/>
  <c r="O685" i="1" s="1"/>
  <c r="O686" i="1" a="1"/>
  <c r="O686" i="1" s="1"/>
  <c r="O687" i="1" a="1"/>
  <c r="O687" i="1" s="1"/>
  <c r="O688" i="1" a="1"/>
  <c r="O688" i="1" s="1"/>
  <c r="O689" i="1" a="1"/>
  <c r="O689" i="1" s="1"/>
  <c r="O690" i="1" a="1"/>
  <c r="O690" i="1" s="1"/>
  <c r="O691" i="1" a="1"/>
  <c r="O691" i="1" s="1"/>
  <c r="O692" i="1" a="1"/>
  <c r="O692" i="1" s="1"/>
  <c r="O693" i="1" a="1"/>
  <c r="O693" i="1" s="1"/>
  <c r="O694" i="1" a="1"/>
  <c r="O694" i="1" s="1"/>
  <c r="O695" i="1" a="1"/>
  <c r="O695" i="1" s="1"/>
  <c r="O696" i="1" a="1"/>
  <c r="O696" i="1" s="1"/>
  <c r="O697" i="1" a="1"/>
  <c r="O697" i="1" s="1"/>
  <c r="O698" i="1" a="1"/>
  <c r="O698" i="1" s="1"/>
  <c r="O699" i="1" a="1"/>
  <c r="O699" i="1" s="1"/>
  <c r="O700" i="1" a="1"/>
  <c r="O700" i="1" s="1"/>
  <c r="O701" i="1" a="1"/>
  <c r="O701" i="1" s="1"/>
  <c r="O702" i="1" a="1"/>
  <c r="O702" i="1" s="1"/>
  <c r="O703" i="1" a="1"/>
  <c r="O703" i="1" s="1"/>
  <c r="O704" i="1" a="1"/>
  <c r="O704" i="1" s="1"/>
  <c r="O705" i="1" a="1"/>
  <c r="O705" i="1" s="1"/>
  <c r="O706" i="1" a="1"/>
  <c r="O706" i="1" s="1"/>
  <c r="O707" i="1" a="1"/>
  <c r="O707" i="1" s="1"/>
  <c r="O708" i="1" a="1"/>
  <c r="O708" i="1" s="1"/>
  <c r="O709" i="1" a="1"/>
  <c r="O709" i="1" s="1"/>
  <c r="O710" i="1" a="1"/>
  <c r="O710" i="1" s="1"/>
  <c r="O711" i="1" a="1"/>
  <c r="O711" i="1" s="1"/>
  <c r="O712" i="1" a="1"/>
  <c r="O712" i="1" s="1"/>
  <c r="O713" i="1" a="1"/>
  <c r="O713" i="1" s="1"/>
  <c r="O714" i="1" a="1"/>
  <c r="O714" i="1" s="1"/>
  <c r="O715" i="1" a="1"/>
  <c r="O715" i="1" s="1"/>
  <c r="O716" i="1" a="1"/>
  <c r="O716" i="1" s="1"/>
  <c r="O717" i="1" a="1"/>
  <c r="O717" i="1" s="1"/>
  <c r="O718" i="1" a="1"/>
  <c r="O718" i="1" s="1"/>
  <c r="O719" i="1" a="1"/>
  <c r="O719" i="1" s="1"/>
  <c r="O720" i="1" a="1"/>
  <c r="O720" i="1" s="1"/>
  <c r="O721" i="1" a="1"/>
  <c r="O721" i="1" s="1"/>
  <c r="O722" i="1" a="1"/>
  <c r="O722" i="1" s="1"/>
  <c r="O723" i="1" a="1"/>
  <c r="O723" i="1" s="1"/>
  <c r="O724" i="1" a="1"/>
  <c r="O724" i="1" s="1"/>
  <c r="O725" i="1" a="1"/>
  <c r="O725" i="1" s="1"/>
  <c r="O726" i="1" a="1"/>
  <c r="O726" i="1" s="1"/>
  <c r="O727" i="1" a="1"/>
  <c r="O727" i="1" s="1"/>
  <c r="O728" i="1" a="1"/>
  <c r="O728" i="1" s="1"/>
  <c r="O729" i="1" a="1"/>
  <c r="O729" i="1" s="1"/>
  <c r="O730" i="1" a="1"/>
  <c r="O730" i="1" s="1"/>
  <c r="O731" i="1" a="1"/>
  <c r="O731" i="1" s="1"/>
  <c r="O732" i="1" a="1"/>
  <c r="O732" i="1" s="1"/>
  <c r="O733" i="1" a="1"/>
  <c r="O733" i="1" s="1"/>
  <c r="O734" i="1" a="1"/>
  <c r="O734" i="1" s="1"/>
  <c r="O735" i="1" a="1"/>
  <c r="O735" i="1" s="1"/>
  <c r="O736" i="1" a="1"/>
  <c r="O736" i="1" s="1"/>
  <c r="O737" i="1" a="1"/>
  <c r="O737" i="1" s="1"/>
  <c r="O738" i="1" a="1"/>
  <c r="O738" i="1" s="1"/>
  <c r="O739" i="1" a="1"/>
  <c r="O739" i="1" s="1"/>
  <c r="O740" i="1" a="1"/>
  <c r="O740" i="1" s="1"/>
  <c r="O741" i="1" a="1"/>
  <c r="O741" i="1" s="1"/>
  <c r="O742" i="1" a="1"/>
  <c r="O742" i="1" s="1"/>
  <c r="O743" i="1" a="1"/>
  <c r="O743" i="1" s="1"/>
  <c r="O744" i="1" a="1"/>
  <c r="O744" i="1" s="1"/>
  <c r="O745" i="1" a="1"/>
  <c r="O745" i="1" s="1"/>
  <c r="O746" i="1" a="1"/>
  <c r="O746" i="1" s="1"/>
  <c r="O747" i="1" a="1"/>
  <c r="O747" i="1" s="1"/>
  <c r="O748" i="1" a="1"/>
  <c r="O748" i="1" s="1"/>
  <c r="O749" i="1" a="1"/>
  <c r="O749" i="1" s="1"/>
  <c r="O750" i="1" a="1"/>
  <c r="O750" i="1" s="1"/>
  <c r="O751" i="1" a="1"/>
  <c r="O751" i="1" s="1"/>
  <c r="O752" i="1" a="1"/>
  <c r="O752" i="1" s="1"/>
  <c r="O753" i="1" a="1"/>
  <c r="O753" i="1" s="1"/>
  <c r="O754" i="1" a="1"/>
  <c r="O754" i="1" s="1"/>
  <c r="O755" i="1" a="1"/>
  <c r="O755" i="1" s="1"/>
  <c r="O756" i="1" a="1"/>
  <c r="O756" i="1" s="1"/>
  <c r="O757" i="1" a="1"/>
  <c r="O757" i="1" s="1"/>
  <c r="O758" i="1" a="1"/>
  <c r="O758" i="1" s="1"/>
  <c r="O759" i="1" a="1"/>
  <c r="O759" i="1" s="1"/>
  <c r="O760" i="1" a="1"/>
  <c r="O760" i="1" s="1"/>
  <c r="O761" i="1" a="1"/>
  <c r="O761" i="1" s="1"/>
  <c r="O762" i="1" a="1"/>
  <c r="O762" i="1" s="1"/>
  <c r="O763" i="1" a="1"/>
  <c r="O763" i="1" s="1"/>
  <c r="O764" i="1" a="1"/>
  <c r="O764" i="1" s="1"/>
  <c r="O765" i="1" a="1"/>
  <c r="O765" i="1" s="1"/>
  <c r="O766" i="1" a="1"/>
  <c r="O766" i="1" s="1"/>
  <c r="O767" i="1" a="1"/>
  <c r="O767" i="1" s="1"/>
  <c r="O768" i="1" a="1"/>
  <c r="O768" i="1" s="1"/>
  <c r="O769" i="1" a="1"/>
  <c r="O769" i="1" s="1"/>
  <c r="O770" i="1" a="1"/>
  <c r="O770" i="1" s="1"/>
  <c r="O771" i="1" a="1"/>
  <c r="O771" i="1" s="1"/>
  <c r="O772" i="1" a="1"/>
  <c r="O772" i="1" s="1"/>
  <c r="O773" i="1" a="1"/>
  <c r="O773" i="1" s="1"/>
  <c r="O774" i="1" a="1"/>
  <c r="O774" i="1" s="1"/>
  <c r="O775" i="1" a="1"/>
  <c r="O775" i="1" s="1"/>
  <c r="O776" i="1" a="1"/>
  <c r="O776" i="1" s="1"/>
  <c r="O777" i="1" a="1"/>
  <c r="O777" i="1" s="1"/>
  <c r="O778" i="1" a="1"/>
  <c r="O778" i="1" s="1"/>
  <c r="O779" i="1" a="1"/>
  <c r="O779" i="1" s="1"/>
  <c r="O780" i="1" a="1"/>
  <c r="O780" i="1" s="1"/>
  <c r="O781" i="1" a="1"/>
  <c r="O781" i="1" s="1"/>
  <c r="O782" i="1" a="1"/>
  <c r="O782" i="1" s="1"/>
  <c r="O783" i="1" a="1"/>
  <c r="O783" i="1" s="1"/>
  <c r="O784" i="1" a="1"/>
  <c r="O784" i="1" s="1"/>
  <c r="O785" i="1" a="1"/>
  <c r="O785" i="1" s="1"/>
  <c r="O786" i="1" a="1"/>
  <c r="O786" i="1" s="1"/>
  <c r="O787" i="1" a="1"/>
  <c r="O787" i="1" s="1"/>
  <c r="O788" i="1" a="1"/>
  <c r="O788" i="1" s="1"/>
  <c r="O789" i="1" a="1"/>
  <c r="O789" i="1" s="1"/>
  <c r="O790" i="1" a="1"/>
  <c r="O790" i="1" s="1"/>
  <c r="O791" i="1" a="1"/>
  <c r="O791" i="1" s="1"/>
  <c r="O792" i="1" a="1"/>
  <c r="O792" i="1" s="1"/>
  <c r="O793" i="1" a="1"/>
  <c r="O793" i="1" s="1"/>
  <c r="O794" i="1" a="1"/>
  <c r="O794" i="1" s="1"/>
  <c r="O795" i="1" a="1"/>
  <c r="O795" i="1" s="1"/>
  <c r="O796" i="1" a="1"/>
  <c r="O796" i="1" s="1"/>
  <c r="O797" i="1" a="1"/>
  <c r="O797" i="1" s="1"/>
  <c r="O798" i="1" a="1"/>
  <c r="O798" i="1" s="1"/>
  <c r="O799" i="1" a="1"/>
  <c r="O799" i="1" s="1"/>
  <c r="O800" i="1" a="1"/>
  <c r="O800" i="1" s="1"/>
  <c r="O801" i="1" a="1"/>
  <c r="O801" i="1" s="1"/>
  <c r="O802" i="1" a="1"/>
  <c r="O802" i="1" s="1"/>
  <c r="O803" i="1" a="1"/>
  <c r="O803" i="1" s="1"/>
  <c r="O804" i="1" a="1"/>
  <c r="O804" i="1" s="1"/>
  <c r="O805" i="1" a="1"/>
  <c r="O805" i="1" s="1"/>
  <c r="O806" i="1" a="1"/>
  <c r="O806" i="1" s="1"/>
  <c r="O807" i="1" a="1"/>
  <c r="O807" i="1" s="1"/>
  <c r="O808" i="1" a="1"/>
  <c r="O808" i="1" s="1"/>
  <c r="O809" i="1" a="1"/>
  <c r="O809" i="1" s="1"/>
  <c r="O810" i="1" a="1"/>
  <c r="O810" i="1" s="1"/>
  <c r="O811" i="1" a="1"/>
  <c r="O811" i="1" s="1"/>
  <c r="O812" i="1" a="1"/>
  <c r="O812" i="1" s="1"/>
  <c r="O813" i="1" a="1"/>
  <c r="O813" i="1" s="1"/>
  <c r="O814" i="1" a="1"/>
  <c r="O814" i="1" s="1"/>
  <c r="O815" i="1" a="1"/>
  <c r="O815" i="1" s="1"/>
  <c r="O816" i="1" a="1"/>
  <c r="O816" i="1" s="1"/>
  <c r="O817" i="1" a="1"/>
  <c r="O817" i="1" s="1"/>
  <c r="O818" i="1" a="1"/>
  <c r="O818" i="1" s="1"/>
  <c r="O819" i="1" a="1"/>
  <c r="O819" i="1" s="1"/>
  <c r="O820" i="1" a="1"/>
  <c r="O820" i="1" s="1"/>
  <c r="O821" i="1" a="1"/>
  <c r="O821" i="1" s="1"/>
  <c r="O822" i="1" a="1"/>
  <c r="O822" i="1" s="1"/>
  <c r="O823" i="1" a="1"/>
  <c r="O823" i="1" s="1"/>
  <c r="O824" i="1" a="1"/>
  <c r="O824" i="1" s="1"/>
  <c r="O825" i="1" a="1"/>
  <c r="O825" i="1" s="1"/>
  <c r="O826" i="1" a="1"/>
  <c r="O826" i="1" s="1"/>
  <c r="O827" i="1" a="1"/>
  <c r="O827" i="1" s="1"/>
  <c r="O828" i="1" a="1"/>
  <c r="O828" i="1" s="1"/>
  <c r="O829" i="1" a="1"/>
  <c r="O829" i="1" s="1"/>
  <c r="O830" i="1" a="1"/>
  <c r="O830" i="1" s="1"/>
  <c r="O831" i="1" a="1"/>
  <c r="O831" i="1" s="1"/>
  <c r="O832" i="1" a="1"/>
  <c r="O832" i="1" s="1"/>
  <c r="O833" i="1" a="1"/>
  <c r="O833" i="1" s="1"/>
  <c r="O834" i="1" a="1"/>
  <c r="O834" i="1" s="1"/>
  <c r="O835" i="1" a="1"/>
  <c r="O835" i="1" s="1"/>
  <c r="O836" i="1" a="1"/>
  <c r="O836" i="1" s="1"/>
  <c r="O837" i="1" a="1"/>
  <c r="O837" i="1" s="1"/>
  <c r="O838" i="1" a="1"/>
  <c r="O838" i="1" s="1"/>
  <c r="O839" i="1" a="1"/>
  <c r="O839" i="1" s="1"/>
  <c r="O840" i="1" a="1"/>
  <c r="O840" i="1" s="1"/>
  <c r="O841" i="1" a="1"/>
  <c r="O841" i="1" s="1"/>
  <c r="O842" i="1" a="1"/>
  <c r="O842" i="1" s="1"/>
  <c r="O843" i="1" a="1"/>
  <c r="O843" i="1" s="1"/>
  <c r="O844" i="1" a="1"/>
  <c r="O844" i="1" s="1"/>
  <c r="O845" i="1" a="1"/>
  <c r="O845" i="1" s="1"/>
  <c r="O846" i="1" a="1"/>
  <c r="O846" i="1" s="1"/>
  <c r="O847" i="1" a="1"/>
  <c r="O847" i="1" s="1"/>
  <c r="O848" i="1" a="1"/>
  <c r="O848" i="1" s="1"/>
  <c r="O849" i="1" a="1"/>
  <c r="O849" i="1" s="1"/>
  <c r="O850" i="1" a="1"/>
  <c r="O850" i="1" s="1"/>
  <c r="O851" i="1" a="1"/>
  <c r="O851" i="1" s="1"/>
  <c r="O852" i="1" a="1"/>
  <c r="O852" i="1" s="1"/>
  <c r="O853" i="1" a="1"/>
  <c r="O853" i="1" s="1"/>
  <c r="O854" i="1" a="1"/>
  <c r="O854" i="1" s="1"/>
  <c r="O855" i="1" a="1"/>
  <c r="O855" i="1" s="1"/>
  <c r="O856" i="1" a="1"/>
  <c r="O856" i="1" s="1"/>
  <c r="O857" i="1" a="1"/>
  <c r="O857" i="1" s="1"/>
  <c r="O858" i="1" a="1"/>
  <c r="O858" i="1" s="1"/>
  <c r="O859" i="1" a="1"/>
  <c r="O859" i="1" s="1"/>
  <c r="O860" i="1" a="1"/>
  <c r="O860" i="1" s="1"/>
  <c r="O861" i="1" a="1"/>
  <c r="O861" i="1" s="1"/>
  <c r="O862" i="1" a="1"/>
  <c r="O862" i="1" s="1"/>
  <c r="O863" i="1" a="1"/>
  <c r="O863" i="1" s="1"/>
  <c r="O864" i="1" a="1"/>
  <c r="O864" i="1" s="1"/>
  <c r="O865" i="1" a="1"/>
  <c r="O865" i="1" s="1"/>
  <c r="O866" i="1" a="1"/>
  <c r="O866" i="1" s="1"/>
  <c r="O867" i="1" a="1"/>
  <c r="O867" i="1" s="1"/>
  <c r="O868" i="1" a="1"/>
  <c r="O868" i="1" s="1"/>
  <c r="O869" i="1" a="1"/>
  <c r="O869" i="1" s="1"/>
  <c r="O870" i="1" a="1"/>
  <c r="O870" i="1" s="1"/>
  <c r="O871" i="1" a="1"/>
  <c r="O871" i="1" s="1"/>
  <c r="O872" i="1" a="1"/>
  <c r="O872" i="1" s="1"/>
  <c r="O873" i="1" a="1"/>
  <c r="O873" i="1" s="1"/>
  <c r="O874" i="1" a="1"/>
  <c r="O874" i="1" s="1"/>
  <c r="O875" i="1" a="1"/>
  <c r="O875" i="1" s="1"/>
  <c r="O876" i="1" a="1"/>
  <c r="O876" i="1" s="1"/>
  <c r="O877" i="1" a="1"/>
  <c r="O877" i="1" s="1"/>
  <c r="O878" i="1" a="1"/>
  <c r="O878" i="1" s="1"/>
  <c r="O879" i="1" a="1"/>
  <c r="O879" i="1" s="1"/>
  <c r="O880" i="1" a="1"/>
  <c r="O880" i="1" s="1"/>
  <c r="O881" i="1" a="1"/>
  <c r="O881" i="1" s="1"/>
  <c r="O882" i="1" a="1"/>
  <c r="O882" i="1" s="1"/>
  <c r="O883" i="1" a="1"/>
  <c r="O883" i="1" s="1"/>
  <c r="O884" i="1" a="1"/>
  <c r="O884" i="1" s="1"/>
  <c r="O885" i="1" a="1"/>
  <c r="O885" i="1" s="1"/>
  <c r="O886" i="1" a="1"/>
  <c r="O886" i="1" s="1"/>
  <c r="O887" i="1" a="1"/>
  <c r="O887" i="1" s="1"/>
  <c r="O888" i="1" a="1"/>
  <c r="O888" i="1" s="1"/>
  <c r="O889" i="1" a="1"/>
  <c r="O889" i="1" s="1"/>
  <c r="O890" i="1" a="1"/>
  <c r="O890" i="1" s="1"/>
  <c r="O891" i="1" a="1"/>
  <c r="O891" i="1" s="1"/>
  <c r="O892" i="1" a="1"/>
  <c r="O892" i="1" s="1"/>
  <c r="O893" i="1" a="1"/>
  <c r="O893" i="1" s="1"/>
  <c r="O894" i="1" a="1"/>
  <c r="O894" i="1" s="1"/>
  <c r="O895" i="1" a="1"/>
  <c r="O895" i="1" s="1"/>
  <c r="O896" i="1" a="1"/>
  <c r="O896" i="1" s="1"/>
  <c r="O897" i="1" a="1"/>
  <c r="O897" i="1" s="1"/>
  <c r="O898" i="1" a="1"/>
  <c r="O898" i="1" s="1"/>
  <c r="O899" i="1" a="1"/>
  <c r="O899" i="1" s="1"/>
  <c r="O900" i="1" a="1"/>
  <c r="O900" i="1" s="1"/>
  <c r="O901" i="1" a="1"/>
  <c r="O901" i="1" s="1"/>
  <c r="O902" i="1" a="1"/>
  <c r="O902" i="1" s="1"/>
  <c r="O903" i="1" a="1"/>
  <c r="O903" i="1" s="1"/>
  <c r="O904" i="1" a="1"/>
  <c r="O904" i="1" s="1"/>
  <c r="O905" i="1" a="1"/>
  <c r="O905" i="1" s="1"/>
  <c r="O906" i="1" a="1"/>
  <c r="O906" i="1" s="1"/>
  <c r="O907" i="1" a="1"/>
  <c r="O907" i="1" s="1"/>
  <c r="O908" i="1" a="1"/>
  <c r="O908" i="1" s="1"/>
  <c r="O909" i="1" a="1"/>
  <c r="O909" i="1" s="1"/>
  <c r="O910" i="1" a="1"/>
  <c r="O910" i="1" s="1"/>
  <c r="O911" i="1" a="1"/>
  <c r="O911" i="1" s="1"/>
  <c r="O912" i="1" a="1"/>
  <c r="O912" i="1" s="1"/>
  <c r="O913" i="1" a="1"/>
  <c r="O913" i="1" s="1"/>
  <c r="O914" i="1" a="1"/>
  <c r="O914" i="1" s="1"/>
  <c r="O915" i="1" a="1"/>
  <c r="O915" i="1" s="1"/>
  <c r="O916" i="1" a="1"/>
  <c r="O916" i="1" s="1"/>
  <c r="O917" i="1" a="1"/>
  <c r="O917" i="1" s="1"/>
  <c r="O918" i="1" a="1"/>
  <c r="O918" i="1" s="1"/>
  <c r="O919" i="1" a="1"/>
  <c r="O919" i="1" s="1"/>
  <c r="O920" i="1" a="1"/>
  <c r="O920" i="1" s="1"/>
  <c r="O921" i="1" a="1"/>
  <c r="O921" i="1" s="1"/>
  <c r="O922" i="1" a="1"/>
  <c r="O922" i="1" s="1"/>
  <c r="O923" i="1" a="1"/>
  <c r="O923" i="1" s="1"/>
  <c r="O924" i="1" a="1"/>
  <c r="O924" i="1" s="1"/>
  <c r="O925" i="1" a="1"/>
  <c r="O925" i="1" s="1"/>
  <c r="O926" i="1" a="1"/>
  <c r="O926" i="1" s="1"/>
  <c r="O927" i="1" a="1"/>
  <c r="O927" i="1" s="1"/>
  <c r="O928" i="1" a="1"/>
  <c r="O928" i="1" s="1"/>
  <c r="O929" i="1" a="1"/>
  <c r="O929" i="1" s="1"/>
  <c r="O930" i="1" a="1"/>
  <c r="O930" i="1" s="1"/>
  <c r="O931" i="1" a="1"/>
  <c r="O931" i="1" s="1"/>
  <c r="O932" i="1" a="1"/>
  <c r="O932" i="1" s="1"/>
  <c r="O933" i="1" a="1"/>
  <c r="O933" i="1" s="1"/>
  <c r="O934" i="1" a="1"/>
  <c r="O934" i="1" s="1"/>
  <c r="O935" i="1" a="1"/>
  <c r="O935" i="1" s="1"/>
  <c r="O936" i="1" a="1"/>
  <c r="O936" i="1" s="1"/>
  <c r="O937" i="1" a="1"/>
  <c r="O937" i="1" s="1"/>
  <c r="O938" i="1" a="1"/>
  <c r="O938" i="1" s="1"/>
  <c r="O939" i="1" a="1"/>
  <c r="O939" i="1" s="1"/>
  <c r="O940" i="1" a="1"/>
  <c r="O940" i="1" s="1"/>
  <c r="O941" i="1" a="1"/>
  <c r="O941" i="1" s="1"/>
  <c r="O942" i="1" a="1"/>
  <c r="O942" i="1" s="1"/>
  <c r="O943" i="1" a="1"/>
  <c r="O943" i="1" s="1"/>
  <c r="O944" i="1" a="1"/>
  <c r="O944" i="1" s="1"/>
  <c r="O945" i="1" a="1"/>
  <c r="O945" i="1" s="1"/>
  <c r="O946" i="1" a="1"/>
  <c r="O946" i="1" s="1"/>
  <c r="O947" i="1" a="1"/>
  <c r="O947" i="1" s="1"/>
  <c r="O948" i="1" a="1"/>
  <c r="O948" i="1" s="1"/>
  <c r="O949" i="1" a="1"/>
  <c r="O949" i="1" s="1"/>
  <c r="O950" i="1" a="1"/>
  <c r="O950" i="1" s="1"/>
  <c r="O951" i="1" a="1"/>
  <c r="O951" i="1" s="1"/>
  <c r="O952" i="1" a="1"/>
  <c r="O952" i="1" s="1"/>
  <c r="O953" i="1" a="1"/>
  <c r="O953" i="1" s="1"/>
  <c r="O954" i="1" a="1"/>
  <c r="O954" i="1" s="1"/>
  <c r="O955" i="1" a="1"/>
  <c r="O955" i="1" s="1"/>
  <c r="O956" i="1" a="1"/>
  <c r="O956" i="1" s="1"/>
  <c r="O957" i="1" a="1"/>
  <c r="O957" i="1" s="1"/>
  <c r="O958" i="1" a="1"/>
  <c r="O958" i="1" s="1"/>
  <c r="O959" i="1" a="1"/>
  <c r="O959" i="1" s="1"/>
  <c r="O960" i="1" a="1"/>
  <c r="O960" i="1" s="1"/>
  <c r="O961" i="1" a="1"/>
  <c r="O961" i="1" s="1"/>
  <c r="O962" i="1" a="1"/>
  <c r="O962" i="1" s="1"/>
  <c r="O963" i="1" a="1"/>
  <c r="O963" i="1" s="1"/>
  <c r="O964" i="1" a="1"/>
  <c r="O964" i="1" s="1"/>
  <c r="O965" i="1" a="1"/>
  <c r="O965" i="1" s="1"/>
  <c r="O966" i="1" a="1"/>
  <c r="O966" i="1" s="1"/>
  <c r="O967" i="1" a="1"/>
  <c r="O967" i="1" s="1"/>
  <c r="O968" i="1" a="1"/>
  <c r="O968" i="1" s="1"/>
  <c r="O969" i="1" a="1"/>
  <c r="O969" i="1" s="1"/>
  <c r="O970" i="1" a="1"/>
  <c r="O970" i="1" s="1"/>
  <c r="O971" i="1" a="1"/>
  <c r="O971" i="1" s="1"/>
  <c r="O972" i="1" a="1"/>
  <c r="O972" i="1" s="1"/>
  <c r="O973" i="1" a="1"/>
  <c r="O973" i="1" s="1"/>
  <c r="O974" i="1" a="1"/>
  <c r="O974" i="1" s="1"/>
  <c r="O975" i="1" a="1"/>
  <c r="O975" i="1" s="1"/>
  <c r="O976" i="1" a="1"/>
  <c r="O976" i="1" s="1"/>
  <c r="O977" i="1" a="1"/>
  <c r="O977" i="1" s="1"/>
  <c r="O978" i="1" a="1"/>
  <c r="O978" i="1" s="1"/>
  <c r="O979" i="1" a="1"/>
  <c r="O979" i="1" s="1"/>
  <c r="O980" i="1" a="1"/>
  <c r="O980" i="1" s="1"/>
  <c r="O981" i="1" a="1"/>
  <c r="O981" i="1" s="1"/>
  <c r="O982" i="1" a="1"/>
  <c r="O982" i="1" s="1"/>
  <c r="O983" i="1" a="1"/>
  <c r="O983" i="1" s="1"/>
  <c r="O984" i="1" a="1"/>
  <c r="O984" i="1" s="1"/>
  <c r="O985" i="1" a="1"/>
  <c r="O985" i="1" s="1"/>
  <c r="O986" i="1" a="1"/>
  <c r="O986" i="1" s="1"/>
  <c r="O987" i="1" a="1"/>
  <c r="O987" i="1" s="1"/>
  <c r="O988" i="1" a="1"/>
  <c r="O988" i="1" s="1"/>
  <c r="O989" i="1" a="1"/>
  <c r="O989" i="1" s="1"/>
  <c r="O990" i="1" a="1"/>
  <c r="O990" i="1" s="1"/>
  <c r="O991" i="1" a="1"/>
  <c r="O991" i="1" s="1"/>
  <c r="O992" i="1" a="1"/>
  <c r="O992" i="1" s="1"/>
  <c r="O993" i="1" a="1"/>
  <c r="O993" i="1" s="1"/>
  <c r="O994" i="1" a="1"/>
  <c r="O994" i="1" s="1"/>
  <c r="O995" i="1" a="1"/>
  <c r="O995" i="1" s="1"/>
  <c r="O996" i="1" a="1"/>
  <c r="O996" i="1" s="1"/>
  <c r="O997" i="1" a="1"/>
  <c r="O997" i="1" s="1"/>
  <c r="O998" i="1" a="1"/>
  <c r="O998" i="1" s="1"/>
  <c r="O999" i="1" a="1"/>
  <c r="O999" i="1" s="1"/>
  <c r="O1000" i="1" a="1"/>
  <c r="O1000" i="1" s="1"/>
  <c r="O1001" i="1" a="1"/>
  <c r="O1001" i="1" s="1"/>
  <c r="O1002" i="1" a="1"/>
  <c r="O1002" i="1" s="1"/>
  <c r="O1003" i="1" a="1"/>
  <c r="O1003" i="1" s="1"/>
  <c r="O1004" i="1" a="1"/>
  <c r="O1004" i="1" s="1"/>
  <c r="O1005" i="1" a="1"/>
  <c r="O1005" i="1" s="1"/>
  <c r="O1006" i="1" a="1"/>
  <c r="O1006" i="1" s="1"/>
  <c r="O1007" i="1" a="1"/>
  <c r="O1007" i="1" s="1"/>
  <c r="O1008" i="1" a="1"/>
  <c r="O1008" i="1" s="1"/>
  <c r="O1009" i="1" a="1"/>
  <c r="O1009" i="1" s="1"/>
  <c r="O1010" i="1" a="1"/>
  <c r="O1010" i="1" s="1"/>
  <c r="O1011" i="1" a="1"/>
  <c r="O1011" i="1" s="1"/>
  <c r="O1012" i="1" a="1"/>
  <c r="O1012" i="1" s="1"/>
  <c r="O1013" i="1" a="1"/>
  <c r="O1013" i="1" s="1"/>
  <c r="O1014" i="1" a="1"/>
  <c r="O1014" i="1" s="1"/>
  <c r="O1015" i="1" a="1"/>
  <c r="O1015" i="1" s="1"/>
  <c r="O1016" i="1" a="1"/>
  <c r="O1016" i="1" s="1"/>
  <c r="O1017" i="1" a="1"/>
  <c r="O1017" i="1" s="1"/>
  <c r="O1018" i="1" a="1"/>
  <c r="O1018" i="1" s="1"/>
  <c r="O1019" i="1" a="1"/>
  <c r="O1019" i="1" s="1"/>
  <c r="O1020" i="1" a="1"/>
  <c r="O1020" i="1" s="1"/>
  <c r="O1021" i="1" a="1"/>
  <c r="O1021" i="1" s="1"/>
  <c r="O1022" i="1" a="1"/>
  <c r="O1022" i="1" s="1"/>
  <c r="O1023" i="1" a="1"/>
  <c r="O1023" i="1" s="1"/>
  <c r="O1024" i="1" a="1"/>
  <c r="O1024" i="1" s="1"/>
  <c r="O1025" i="1" a="1"/>
  <c r="O1025" i="1" s="1"/>
  <c r="O1026" i="1" a="1"/>
  <c r="O1026" i="1" s="1"/>
  <c r="O1027" i="1" a="1"/>
  <c r="O1027" i="1" s="1"/>
  <c r="O1028" i="1" a="1"/>
  <c r="O1028" i="1" s="1"/>
  <c r="O1029" i="1" a="1"/>
  <c r="O1029" i="1" s="1"/>
  <c r="O1030" i="1" a="1"/>
  <c r="O1030" i="1" s="1"/>
  <c r="O1031" i="1" a="1"/>
  <c r="O1031" i="1" s="1"/>
  <c r="O1032" i="1" a="1"/>
  <c r="O1032" i="1" s="1"/>
  <c r="O1033" i="1" a="1"/>
  <c r="O1033" i="1" s="1"/>
  <c r="O1034" i="1" a="1"/>
  <c r="O1034" i="1" s="1"/>
  <c r="O1035" i="1" a="1"/>
  <c r="O1035" i="1" s="1"/>
  <c r="O1036" i="1" a="1"/>
  <c r="O1036" i="1" s="1"/>
  <c r="O1037" i="1" a="1"/>
  <c r="O1037" i="1" s="1"/>
  <c r="O1038" i="1" a="1"/>
  <c r="O1038" i="1" s="1"/>
  <c r="O1039" i="1" a="1"/>
  <c r="O1039" i="1" s="1"/>
  <c r="O1040" i="1" a="1"/>
  <c r="O1040" i="1" s="1"/>
  <c r="O1041" i="1" a="1"/>
  <c r="O1041" i="1" s="1"/>
  <c r="O1042" i="1" a="1"/>
  <c r="O1042" i="1" s="1"/>
  <c r="O1043" i="1" a="1"/>
  <c r="O1043" i="1" s="1"/>
  <c r="O1044" i="1" a="1"/>
  <c r="O1044" i="1" s="1"/>
  <c r="O1045" i="1" a="1"/>
  <c r="O1045" i="1" s="1"/>
  <c r="O1046" i="1" a="1"/>
  <c r="O1046" i="1" s="1"/>
  <c r="O1047" i="1" a="1"/>
  <c r="O1047" i="1" s="1"/>
  <c r="O1048" i="1" a="1"/>
  <c r="O1048" i="1" s="1"/>
  <c r="O1049" i="1" a="1"/>
  <c r="O1049" i="1" s="1"/>
  <c r="O1050" i="1" a="1"/>
  <c r="O1050" i="1" s="1"/>
  <c r="O1051" i="1" a="1"/>
  <c r="O1051" i="1" s="1"/>
  <c r="O1052" i="1" a="1"/>
  <c r="O1052" i="1" s="1"/>
  <c r="O1053" i="1" a="1"/>
  <c r="O1053" i="1" s="1"/>
  <c r="O1054" i="1" a="1"/>
  <c r="O1054" i="1" s="1"/>
  <c r="O1055" i="1" a="1"/>
  <c r="O1055" i="1" s="1"/>
  <c r="O1056" i="1" a="1"/>
  <c r="O1056" i="1" s="1"/>
  <c r="O1057" i="1" a="1"/>
  <c r="O1057" i="1" s="1"/>
  <c r="O1058" i="1" a="1"/>
  <c r="O1058" i="1" s="1"/>
  <c r="O1059" i="1" a="1"/>
  <c r="O1059" i="1" s="1"/>
  <c r="O1060" i="1" a="1"/>
  <c r="O1060" i="1" s="1"/>
  <c r="O1061" i="1" a="1"/>
  <c r="O1061" i="1" s="1"/>
  <c r="O1062" i="1" a="1"/>
  <c r="O1062" i="1" s="1"/>
  <c r="O1063" i="1" a="1"/>
  <c r="O1063" i="1" s="1"/>
  <c r="O1064" i="1" a="1"/>
  <c r="O1064" i="1" s="1"/>
  <c r="O1065" i="1" a="1"/>
  <c r="O1065" i="1" s="1"/>
  <c r="O1066" i="1" a="1"/>
  <c r="O1066" i="1" s="1"/>
  <c r="O1067" i="1" a="1"/>
  <c r="O1067" i="1" s="1"/>
  <c r="O1068" i="1" a="1"/>
  <c r="O1068" i="1" s="1"/>
  <c r="O1069" i="1" a="1"/>
  <c r="O1069" i="1" s="1"/>
  <c r="O1070" i="1" a="1"/>
  <c r="O1070" i="1" s="1"/>
  <c r="O1071" i="1" a="1"/>
  <c r="O1071" i="1" s="1"/>
  <c r="O1072" i="1" a="1"/>
  <c r="O1072" i="1" s="1"/>
  <c r="O1073" i="1" a="1"/>
  <c r="O1073" i="1" s="1"/>
  <c r="O1074" i="1" a="1"/>
  <c r="O1074" i="1" s="1"/>
  <c r="O1075" i="1" a="1"/>
  <c r="O1075" i="1" s="1"/>
  <c r="O1076" i="1" a="1"/>
  <c r="O1076" i="1" s="1"/>
  <c r="O1077" i="1" a="1"/>
  <c r="O1077" i="1" s="1"/>
  <c r="O1078" i="1" a="1"/>
  <c r="O1078" i="1" s="1"/>
  <c r="O1079" i="1" a="1"/>
  <c r="O1079" i="1" s="1"/>
  <c r="O1080" i="1" a="1"/>
  <c r="O1080" i="1" s="1"/>
  <c r="O1081" i="1" a="1"/>
  <c r="O1081" i="1" s="1"/>
  <c r="O1082" i="1" a="1"/>
  <c r="O1082" i="1" s="1"/>
  <c r="O1083" i="1" a="1"/>
  <c r="O1083" i="1" s="1"/>
  <c r="O1084" i="1" a="1"/>
  <c r="O1084" i="1" s="1"/>
  <c r="O1085" i="1" a="1"/>
  <c r="O1085" i="1" s="1"/>
  <c r="O1086" i="1" a="1"/>
  <c r="O1086" i="1" s="1"/>
  <c r="O1087" i="1" a="1"/>
  <c r="O1087" i="1" s="1"/>
  <c r="O1088" i="1" a="1"/>
  <c r="O1088" i="1" s="1"/>
  <c r="O1089" i="1" a="1"/>
  <c r="O1089" i="1" s="1"/>
  <c r="O1090" i="1" a="1"/>
  <c r="O1090" i="1" s="1"/>
  <c r="O1091" i="1" a="1"/>
  <c r="O1091" i="1" s="1"/>
  <c r="O1092" i="1" a="1"/>
  <c r="O1092" i="1" s="1"/>
  <c r="O1093" i="1" a="1"/>
  <c r="O1093" i="1" s="1"/>
  <c r="O1094" i="1" a="1"/>
  <c r="O1094" i="1" s="1"/>
  <c r="O1095" i="1" a="1"/>
  <c r="O1095" i="1" s="1"/>
  <c r="O1096" i="1" a="1"/>
  <c r="O1096" i="1" s="1"/>
  <c r="O1097" i="1" a="1"/>
  <c r="O1097" i="1" s="1"/>
  <c r="O1098" i="1" a="1"/>
  <c r="O1098" i="1" s="1"/>
  <c r="O1099" i="1" a="1"/>
  <c r="O1099" i="1" s="1"/>
  <c r="O1100" i="1" a="1"/>
  <c r="O1100" i="1" s="1"/>
  <c r="O1101" i="1" a="1"/>
  <c r="O1101" i="1" s="1"/>
  <c r="O1102" i="1" a="1"/>
  <c r="O1102" i="1" s="1"/>
  <c r="O1103" i="1" a="1"/>
  <c r="O1103" i="1" s="1"/>
  <c r="O1104" i="1" a="1"/>
  <c r="O1104" i="1" s="1"/>
  <c r="O1105" i="1" a="1"/>
  <c r="O1105" i="1" s="1"/>
  <c r="O1106" i="1" a="1"/>
  <c r="O1106" i="1" s="1"/>
  <c r="O1107" i="1" a="1"/>
  <c r="O1107" i="1" s="1"/>
  <c r="O1108" i="1" a="1"/>
  <c r="O1108" i="1" s="1"/>
  <c r="O1109" i="1" a="1"/>
  <c r="O1109" i="1" s="1"/>
  <c r="O1110" i="1" a="1"/>
  <c r="O1110" i="1" s="1"/>
  <c r="O1111" i="1" a="1"/>
  <c r="O1111" i="1" s="1"/>
  <c r="O1112" i="1" a="1"/>
  <c r="O1112" i="1" s="1"/>
  <c r="O1113" i="1" a="1"/>
  <c r="O1113" i="1" s="1"/>
  <c r="O1114" i="1" a="1"/>
  <c r="O1114" i="1" s="1"/>
  <c r="O1115" i="1" a="1"/>
  <c r="O1115" i="1" s="1"/>
  <c r="O1116" i="1" a="1"/>
  <c r="O1116" i="1" s="1"/>
  <c r="O1117" i="1" a="1"/>
  <c r="O1117" i="1" s="1"/>
  <c r="O1118" i="1" a="1"/>
  <c r="O1118" i="1" s="1"/>
  <c r="O1119" i="1" a="1"/>
  <c r="O1119" i="1" s="1"/>
  <c r="O1120" i="1" a="1"/>
  <c r="O1120" i="1" s="1"/>
  <c r="O1121" i="1" a="1"/>
  <c r="O1121" i="1" s="1"/>
  <c r="O1122" i="1" a="1"/>
  <c r="O1122" i="1" s="1"/>
  <c r="O1123" i="1" a="1"/>
  <c r="O1123" i="1" s="1"/>
  <c r="O1124" i="1" a="1"/>
  <c r="O1124" i="1" s="1"/>
  <c r="O1125" i="1" a="1"/>
  <c r="O1125" i="1" s="1"/>
  <c r="O1126" i="1" a="1"/>
  <c r="O1126" i="1" s="1"/>
  <c r="O1127" i="1" a="1"/>
  <c r="O1127" i="1" s="1"/>
  <c r="O1128" i="1" a="1"/>
  <c r="O1128" i="1" s="1"/>
  <c r="O1129" i="1" a="1"/>
  <c r="O1129" i="1" s="1"/>
  <c r="O1130" i="1" a="1"/>
  <c r="O1130" i="1" s="1"/>
  <c r="O1131" i="1" a="1"/>
  <c r="O1131" i="1" s="1"/>
  <c r="O1132" i="1" a="1"/>
  <c r="O1132" i="1" s="1"/>
  <c r="O1133" i="1" a="1"/>
  <c r="O1133" i="1" s="1"/>
  <c r="O1134" i="1" a="1"/>
  <c r="O1134" i="1" s="1"/>
  <c r="O1135" i="1" a="1"/>
  <c r="O1135" i="1" s="1"/>
  <c r="O1136" i="1" a="1"/>
  <c r="O1136" i="1" s="1"/>
  <c r="O1137" i="1" a="1"/>
  <c r="O1137" i="1" s="1"/>
  <c r="O1138" i="1" a="1"/>
  <c r="O1138" i="1" s="1"/>
  <c r="O1139" i="1" a="1"/>
  <c r="O1139" i="1" s="1"/>
  <c r="O1140" i="1" a="1"/>
  <c r="O1140" i="1" s="1"/>
  <c r="O1141" i="1" a="1"/>
  <c r="O1141" i="1" s="1"/>
  <c r="O1142" i="1" a="1"/>
  <c r="O1142" i="1" s="1"/>
  <c r="O1143" i="1" a="1"/>
  <c r="O1143" i="1" s="1"/>
  <c r="O1144" i="1" a="1"/>
  <c r="O1144" i="1" s="1"/>
  <c r="O1145" i="1" a="1"/>
  <c r="O1145" i="1" s="1"/>
  <c r="O1146" i="1" a="1"/>
  <c r="O1146" i="1" s="1"/>
  <c r="O1147" i="1" a="1"/>
  <c r="O1147" i="1" s="1"/>
  <c r="O1148" i="1" a="1"/>
  <c r="O1148" i="1" s="1"/>
  <c r="O1149" i="1" a="1"/>
  <c r="O1149" i="1" s="1"/>
  <c r="O1150" i="1" a="1"/>
  <c r="O1150" i="1" s="1"/>
  <c r="O1151" i="1" a="1"/>
  <c r="O1151" i="1" s="1"/>
  <c r="O1152" i="1" a="1"/>
  <c r="O1152" i="1" s="1"/>
  <c r="O1153" i="1" a="1"/>
  <c r="O1153" i="1" s="1"/>
  <c r="O1154" i="1" a="1"/>
  <c r="O1154" i="1" s="1"/>
  <c r="O1155" i="1" a="1"/>
  <c r="O1155" i="1" s="1"/>
  <c r="O1156" i="1" a="1"/>
  <c r="O1156" i="1" s="1"/>
  <c r="O1157" i="1" a="1"/>
  <c r="O1157" i="1" s="1"/>
  <c r="O1158" i="1" a="1"/>
  <c r="O1158" i="1" s="1"/>
  <c r="O1159" i="1" a="1"/>
  <c r="O1159" i="1" s="1"/>
  <c r="O1160" i="1" a="1"/>
  <c r="O1160" i="1" s="1"/>
  <c r="O1161" i="1" a="1"/>
  <c r="O1161" i="1" s="1"/>
  <c r="O1162" i="1" a="1"/>
  <c r="O1162" i="1" s="1"/>
  <c r="O1163" i="1" a="1"/>
  <c r="O1163" i="1" s="1"/>
  <c r="O1164" i="1" a="1"/>
  <c r="O1164" i="1" s="1"/>
  <c r="O1165" i="1" a="1"/>
  <c r="O1165" i="1" s="1"/>
  <c r="O1166" i="1" a="1"/>
  <c r="O1166" i="1" s="1"/>
  <c r="O1167" i="1" a="1"/>
  <c r="O1167" i="1" s="1"/>
  <c r="O1168" i="1" a="1"/>
  <c r="O1168" i="1" s="1"/>
  <c r="O1169" i="1" a="1"/>
  <c r="O1169" i="1" s="1"/>
  <c r="O1170" i="1" a="1"/>
  <c r="O1170" i="1" s="1"/>
  <c r="O1171" i="1" a="1"/>
  <c r="O1171" i="1" s="1"/>
  <c r="O1172" i="1" a="1"/>
  <c r="O1172" i="1" s="1"/>
  <c r="O1173" i="1" a="1"/>
  <c r="O1173" i="1" s="1"/>
  <c r="O1174" i="1" a="1"/>
  <c r="O1174" i="1" s="1"/>
  <c r="O1175" i="1" a="1"/>
  <c r="O1175" i="1" s="1"/>
  <c r="O1176" i="1" a="1"/>
  <c r="O1176" i="1" s="1"/>
  <c r="O1177" i="1" a="1"/>
  <c r="O1177" i="1" s="1"/>
  <c r="O1178" i="1" a="1"/>
  <c r="O1178" i="1" s="1"/>
  <c r="O1179" i="1" a="1"/>
  <c r="O1179" i="1" s="1"/>
  <c r="O1180" i="1" a="1"/>
  <c r="O1180" i="1" s="1"/>
  <c r="O1181" i="1" a="1"/>
  <c r="O1181" i="1" s="1"/>
  <c r="O1182" i="1" a="1"/>
  <c r="O1182" i="1" s="1"/>
  <c r="O1183" i="1" a="1"/>
  <c r="O1183" i="1" s="1"/>
  <c r="O1184" i="1" a="1"/>
  <c r="O1184" i="1" s="1"/>
  <c r="O1185" i="1" a="1"/>
  <c r="O1185" i="1" s="1"/>
  <c r="O1186" i="1" a="1"/>
  <c r="O1186" i="1" s="1"/>
  <c r="O1187" i="1" a="1"/>
  <c r="O1187" i="1" s="1"/>
  <c r="O1188" i="1" a="1"/>
  <c r="O1188" i="1" s="1"/>
  <c r="O1189" i="1" a="1"/>
  <c r="O1189" i="1" s="1"/>
  <c r="O1190" i="1" a="1"/>
  <c r="O1190" i="1" s="1"/>
  <c r="O1191" i="1" a="1"/>
  <c r="O1191" i="1" s="1"/>
  <c r="O1192" i="1" a="1"/>
  <c r="O1192" i="1" s="1"/>
  <c r="O1193" i="1" a="1"/>
  <c r="O1193" i="1" s="1"/>
  <c r="O1194" i="1" a="1"/>
  <c r="O1194" i="1" s="1"/>
  <c r="O1195" i="1" a="1"/>
  <c r="O1195" i="1" s="1"/>
  <c r="O1196" i="1" a="1"/>
  <c r="O1196" i="1" s="1"/>
  <c r="O1197" i="1" a="1"/>
  <c r="O1197" i="1" s="1"/>
  <c r="O1198" i="1" a="1"/>
  <c r="O1198" i="1" s="1"/>
  <c r="O1199" i="1" a="1"/>
  <c r="O1199" i="1" s="1"/>
  <c r="O1200" i="1" a="1"/>
  <c r="O1200" i="1" s="1"/>
  <c r="O1201" i="1" a="1"/>
  <c r="O1201" i="1" s="1"/>
  <c r="O1202" i="1" a="1"/>
  <c r="O1202" i="1" s="1"/>
  <c r="O1203" i="1" a="1"/>
  <c r="O1203" i="1" s="1"/>
  <c r="O1204" i="1" a="1"/>
  <c r="O1204" i="1" s="1"/>
  <c r="O1205" i="1" a="1"/>
  <c r="O1205" i="1" s="1"/>
  <c r="O1206" i="1" a="1"/>
  <c r="O1206" i="1" s="1"/>
  <c r="O1207" i="1" a="1"/>
  <c r="O1207" i="1" s="1"/>
  <c r="O1208" i="1" a="1"/>
  <c r="O1208" i="1" s="1"/>
  <c r="O1209" i="1" a="1"/>
  <c r="O1209" i="1" s="1"/>
  <c r="O1210" i="1" a="1"/>
  <c r="O1210" i="1" s="1"/>
  <c r="O1211" i="1" a="1"/>
  <c r="O1211" i="1" s="1"/>
  <c r="O1212" i="1" a="1"/>
  <c r="O1212" i="1" s="1"/>
  <c r="O1213" i="1" a="1"/>
  <c r="O1213" i="1" s="1"/>
  <c r="O1214" i="1" a="1"/>
  <c r="O1214" i="1" s="1"/>
  <c r="O1215" i="1" a="1"/>
  <c r="O1215" i="1" s="1"/>
  <c r="O1216" i="1" a="1"/>
  <c r="O1216" i="1" s="1"/>
  <c r="O1217" i="1" a="1"/>
  <c r="O1217" i="1" s="1"/>
  <c r="O1218" i="1" a="1"/>
  <c r="O1218" i="1" s="1"/>
  <c r="O1219" i="1" a="1"/>
  <c r="O1219" i="1" s="1"/>
  <c r="O1220" i="1" a="1"/>
  <c r="O1220" i="1" s="1"/>
  <c r="O1221" i="1" a="1"/>
  <c r="O1221" i="1" s="1"/>
  <c r="O1222" i="1" a="1"/>
  <c r="O1222" i="1" s="1"/>
  <c r="O1223" i="1" a="1"/>
  <c r="O1223" i="1" s="1"/>
  <c r="O1224" i="1" a="1"/>
  <c r="O1224" i="1" s="1"/>
  <c r="O1225" i="1" a="1"/>
  <c r="O1225" i="1" s="1"/>
  <c r="O1226" i="1" a="1"/>
  <c r="O1226" i="1" s="1"/>
  <c r="O1227" i="1" a="1"/>
  <c r="O1227" i="1" s="1"/>
  <c r="O1228" i="1" a="1"/>
  <c r="O1228" i="1" s="1"/>
  <c r="O1229" i="1" a="1"/>
  <c r="O1229" i="1" s="1"/>
  <c r="O1230" i="1" a="1"/>
  <c r="O1230" i="1" s="1"/>
  <c r="O1231" i="1" a="1"/>
  <c r="O1231" i="1" s="1"/>
  <c r="O1232" i="1" a="1"/>
  <c r="O1232" i="1" s="1"/>
  <c r="O1233" i="1" a="1"/>
  <c r="O1233" i="1" s="1"/>
  <c r="O1234" i="1" a="1"/>
  <c r="O1234" i="1" s="1"/>
  <c r="O1235" i="1" a="1"/>
  <c r="O1235" i="1" s="1"/>
  <c r="O1236" i="1" a="1"/>
  <c r="O1236" i="1" s="1"/>
  <c r="O1237" i="1" a="1"/>
  <c r="O1237" i="1" s="1"/>
  <c r="O1238" i="1" a="1"/>
  <c r="O1238" i="1" s="1"/>
  <c r="O1239" i="1" a="1"/>
  <c r="O1239" i="1" s="1"/>
  <c r="O1240" i="1" a="1"/>
  <c r="O1240" i="1" s="1"/>
  <c r="O1241" i="1" a="1"/>
  <c r="O1241" i="1" s="1"/>
  <c r="O1242" i="1" a="1"/>
  <c r="O1242" i="1" s="1"/>
  <c r="O1243" i="1" a="1"/>
  <c r="O1243" i="1" s="1"/>
  <c r="O1244" i="1" a="1"/>
  <c r="O1244" i="1" s="1"/>
  <c r="O1245" i="1" a="1"/>
  <c r="O1245" i="1" s="1"/>
  <c r="O1246" i="1" a="1"/>
  <c r="O1246" i="1" s="1"/>
  <c r="O1247" i="1" a="1"/>
  <c r="O1247" i="1" s="1"/>
  <c r="O1248" i="1" a="1"/>
  <c r="O1248" i="1" s="1"/>
  <c r="O1249" i="1" a="1"/>
  <c r="O1249" i="1" s="1"/>
  <c r="O1250" i="1" a="1"/>
  <c r="O1250" i="1" s="1"/>
  <c r="O1251" i="1" a="1"/>
  <c r="O1251" i="1" s="1"/>
  <c r="O1252" i="1" a="1"/>
  <c r="O1252" i="1" s="1"/>
  <c r="O1253" i="1" a="1"/>
  <c r="O1253" i="1" s="1"/>
  <c r="O1254" i="1" a="1"/>
  <c r="O1254" i="1" s="1"/>
  <c r="O1255" i="1" a="1"/>
  <c r="O1255" i="1" s="1"/>
  <c r="O1256" i="1" a="1"/>
  <c r="O1256" i="1" s="1"/>
  <c r="O1257" i="1" a="1"/>
  <c r="O1257" i="1" s="1"/>
  <c r="O1258" i="1" a="1"/>
  <c r="O1258" i="1" s="1"/>
  <c r="O1259" i="1" a="1"/>
  <c r="O1259" i="1" s="1"/>
  <c r="O1260" i="1" a="1"/>
  <c r="O1260" i="1" s="1"/>
  <c r="O1261" i="1" a="1"/>
  <c r="O1261" i="1" s="1"/>
  <c r="O1262" i="1" a="1"/>
  <c r="O1262" i="1" s="1"/>
  <c r="O1263" i="1" a="1"/>
  <c r="O1263" i="1" s="1"/>
  <c r="O1264" i="1" a="1"/>
  <c r="O1264" i="1" s="1"/>
  <c r="O1265" i="1" a="1"/>
  <c r="O1265" i="1" s="1"/>
  <c r="O1266" i="1" a="1"/>
  <c r="O1266" i="1" s="1"/>
  <c r="O1267" i="1" a="1"/>
  <c r="O1267" i="1" s="1"/>
  <c r="O1268" i="1" a="1"/>
  <c r="O1268" i="1" s="1"/>
  <c r="O1269" i="1" a="1"/>
  <c r="O1269" i="1" s="1"/>
  <c r="O1270" i="1" a="1"/>
  <c r="O1270" i="1" s="1"/>
  <c r="O1271" i="1" a="1"/>
  <c r="O1271" i="1" s="1"/>
  <c r="O1272" i="1" a="1"/>
  <c r="O1272" i="1" s="1"/>
  <c r="O1273" i="1" a="1"/>
  <c r="O1273" i="1" s="1"/>
  <c r="O1274" i="1" a="1"/>
  <c r="O1274" i="1" s="1"/>
  <c r="O1275" i="1" a="1"/>
  <c r="O1275" i="1" s="1"/>
  <c r="O1276" i="1" a="1"/>
  <c r="O1276" i="1" s="1"/>
  <c r="O1277" i="1" a="1"/>
  <c r="O1277" i="1" s="1"/>
  <c r="O1278" i="1" a="1"/>
  <c r="O1278" i="1" s="1"/>
  <c r="O1279" i="1" a="1"/>
  <c r="O1279" i="1" s="1"/>
  <c r="O1280" i="1" a="1"/>
  <c r="O1280" i="1" s="1"/>
  <c r="O1281" i="1" a="1"/>
  <c r="O1281" i="1" s="1"/>
  <c r="O1282" i="1" a="1"/>
  <c r="O1282" i="1" s="1"/>
  <c r="O1283" i="1" a="1"/>
  <c r="O1283" i="1" s="1"/>
  <c r="O1284" i="1" a="1"/>
  <c r="O1284" i="1" s="1"/>
  <c r="O1285" i="1" a="1"/>
  <c r="O1285" i="1" s="1"/>
  <c r="O1286" i="1" a="1"/>
  <c r="O1286" i="1" s="1"/>
  <c r="O1287" i="1" a="1"/>
  <c r="O1287" i="1" s="1"/>
  <c r="O1288" i="1" a="1"/>
  <c r="O1288" i="1" s="1"/>
  <c r="O1289" i="1" a="1"/>
  <c r="O1289" i="1" s="1"/>
  <c r="O1290" i="1" a="1"/>
  <c r="O1290" i="1" s="1"/>
  <c r="O1291" i="1" a="1"/>
  <c r="O1291" i="1" s="1"/>
  <c r="O1292" i="1" a="1"/>
  <c r="O1292" i="1" s="1"/>
  <c r="O1293" i="1" a="1"/>
  <c r="O1293" i="1" s="1"/>
  <c r="O1294" i="1" a="1"/>
  <c r="O1294" i="1" s="1"/>
  <c r="O1295" i="1" a="1"/>
  <c r="O1295" i="1" s="1"/>
  <c r="O1296" i="1" a="1"/>
  <c r="O1296" i="1" s="1"/>
  <c r="O1297" i="1" a="1"/>
  <c r="O1297" i="1" s="1"/>
  <c r="O1298" i="1" a="1"/>
  <c r="O1298" i="1" s="1"/>
  <c r="O1299" i="1" a="1"/>
  <c r="O1299" i="1" s="1"/>
  <c r="O1300" i="1" a="1"/>
  <c r="O1300" i="1" s="1"/>
  <c r="O1301" i="1" a="1"/>
  <c r="O1301" i="1" s="1"/>
  <c r="O1302" i="1" a="1"/>
  <c r="O1302" i="1" s="1"/>
  <c r="O1303" i="1" a="1"/>
  <c r="O1303" i="1" s="1"/>
  <c r="O1304" i="1" a="1"/>
  <c r="O1304" i="1" s="1"/>
  <c r="O1305" i="1" a="1"/>
  <c r="O1305" i="1" s="1"/>
  <c r="O1306" i="1" a="1"/>
  <c r="O1306" i="1" s="1"/>
  <c r="O1307" i="1" a="1"/>
  <c r="O1307" i="1" s="1"/>
  <c r="O1308" i="1" a="1"/>
  <c r="O1308" i="1" s="1"/>
  <c r="O1309" i="1" a="1"/>
  <c r="O1309" i="1" s="1"/>
  <c r="O1310" i="1" a="1"/>
  <c r="O1310" i="1" s="1"/>
  <c r="O1311" i="1" a="1"/>
  <c r="O1311" i="1" s="1"/>
  <c r="O1312" i="1" a="1"/>
  <c r="O1312" i="1" s="1"/>
  <c r="O1313" i="1" a="1"/>
  <c r="O1313" i="1" s="1"/>
  <c r="O1314" i="1" a="1"/>
  <c r="O1314" i="1" s="1"/>
  <c r="O1315" i="1" a="1"/>
  <c r="O1315" i="1" s="1"/>
  <c r="O1316" i="1" a="1"/>
  <c r="O1316" i="1" s="1"/>
  <c r="O1317" i="1" a="1"/>
  <c r="O1317" i="1" s="1"/>
  <c r="O1318" i="1" a="1"/>
  <c r="O1318" i="1" s="1"/>
  <c r="O1319" i="1" a="1"/>
  <c r="O1319" i="1" s="1"/>
  <c r="O1320" i="1" a="1"/>
  <c r="O1320" i="1" s="1"/>
  <c r="O1321" i="1" a="1"/>
  <c r="O1321" i="1" s="1"/>
  <c r="O1322" i="1" a="1"/>
  <c r="O1322" i="1" s="1"/>
  <c r="O1323" i="1" a="1"/>
  <c r="O1323" i="1" s="1"/>
  <c r="O1324" i="1" a="1"/>
  <c r="O1324" i="1" s="1"/>
  <c r="O1325" i="1" a="1"/>
  <c r="O1325" i="1" s="1"/>
  <c r="O1326" i="1" a="1"/>
  <c r="O1326" i="1" s="1"/>
  <c r="O1327" i="1" a="1"/>
  <c r="O1327" i="1" s="1"/>
  <c r="O1328" i="1" a="1"/>
  <c r="O1328" i="1" s="1"/>
  <c r="O1329" i="1" a="1"/>
  <c r="O1329" i="1" s="1"/>
  <c r="O1330" i="1" a="1"/>
  <c r="O1330" i="1" s="1"/>
  <c r="O1331" i="1" a="1"/>
  <c r="O1331" i="1" s="1"/>
  <c r="O1332" i="1" a="1"/>
  <c r="O1332" i="1" s="1"/>
  <c r="O1333" i="1" a="1"/>
  <c r="O1333" i="1" s="1"/>
  <c r="O1334" i="1" a="1"/>
  <c r="O1334" i="1" s="1"/>
  <c r="O1335" i="1" a="1"/>
  <c r="O1335" i="1" s="1"/>
  <c r="O1336" i="1" a="1"/>
  <c r="O1336" i="1" s="1"/>
  <c r="O1337" i="1" a="1"/>
  <c r="O1337" i="1" s="1"/>
  <c r="O1338" i="1" a="1"/>
  <c r="O1338" i="1" s="1"/>
  <c r="O1339" i="1" a="1"/>
  <c r="O1339" i="1" s="1"/>
  <c r="O1340" i="1" a="1"/>
  <c r="O1340" i="1" s="1"/>
  <c r="O1341" i="1" a="1"/>
  <c r="O1341" i="1" s="1"/>
  <c r="O1342" i="1" a="1"/>
  <c r="O1342" i="1" s="1"/>
  <c r="O1343" i="1" a="1"/>
  <c r="O1343" i="1" s="1"/>
  <c r="O1344" i="1" a="1"/>
  <c r="O1344" i="1" s="1"/>
  <c r="O1345" i="1" a="1"/>
  <c r="O1345" i="1" s="1"/>
  <c r="O1346" i="1" a="1"/>
  <c r="O1346" i="1" s="1"/>
  <c r="O1347" i="1" a="1"/>
  <c r="O1347" i="1" s="1"/>
  <c r="O1348" i="1" a="1"/>
  <c r="O1348" i="1" s="1"/>
  <c r="O1349" i="1" a="1"/>
  <c r="O1349" i="1" s="1"/>
  <c r="O1350" i="1" a="1"/>
  <c r="O1350" i="1" s="1"/>
  <c r="O1351" i="1" a="1"/>
  <c r="O1351" i="1" s="1"/>
  <c r="O1352" i="1" a="1"/>
  <c r="O1352" i="1" s="1"/>
  <c r="O1353" i="1" a="1"/>
  <c r="O1353" i="1" s="1"/>
  <c r="O1354" i="1" a="1"/>
  <c r="O1354" i="1" s="1"/>
  <c r="O1355" i="1" a="1"/>
  <c r="O1355" i="1" s="1"/>
  <c r="O1356" i="1" a="1"/>
  <c r="O1356" i="1" s="1"/>
  <c r="O1357" i="1" a="1"/>
  <c r="O1357" i="1" s="1"/>
  <c r="O1358" i="1" a="1"/>
  <c r="O1358" i="1" s="1"/>
  <c r="O1359" i="1" a="1"/>
  <c r="O1359" i="1" s="1"/>
  <c r="O1360" i="1" a="1"/>
  <c r="O1360" i="1" s="1"/>
  <c r="O1361" i="1" a="1"/>
  <c r="O1361" i="1" s="1"/>
  <c r="O1362" i="1" a="1"/>
  <c r="O1362" i="1" s="1"/>
  <c r="O1363" i="1" a="1"/>
  <c r="O1363" i="1" s="1"/>
  <c r="O1364" i="1" a="1"/>
  <c r="O1364" i="1" s="1"/>
  <c r="O1365" i="1" a="1"/>
  <c r="O1365" i="1" s="1"/>
  <c r="O1366" i="1" a="1"/>
  <c r="O1366" i="1" s="1"/>
  <c r="O1367" i="1" a="1"/>
  <c r="O1367" i="1" s="1"/>
  <c r="O1368" i="1" a="1"/>
  <c r="O1368" i="1" s="1"/>
  <c r="O1369" i="1" a="1"/>
  <c r="O1369" i="1" s="1"/>
  <c r="O1370" i="1" a="1"/>
  <c r="O1370" i="1" s="1"/>
  <c r="O1371" i="1" a="1"/>
  <c r="O1371" i="1" s="1"/>
  <c r="O1372" i="1" a="1"/>
  <c r="O1372" i="1" s="1"/>
  <c r="O1373" i="1" a="1"/>
  <c r="O1373" i="1" s="1"/>
  <c r="O1374" i="1" a="1"/>
  <c r="O1374" i="1" s="1"/>
  <c r="O1375" i="1" a="1"/>
  <c r="O1375" i="1" s="1"/>
  <c r="O1376" i="1" a="1"/>
  <c r="O1376" i="1" s="1"/>
  <c r="O1377" i="1" a="1"/>
  <c r="O1377" i="1" s="1"/>
  <c r="O1378" i="1" a="1"/>
  <c r="O1378" i="1" s="1"/>
  <c r="O1379" i="1" a="1"/>
  <c r="O1379" i="1" s="1"/>
  <c r="O1380" i="1" a="1"/>
  <c r="O1380" i="1" s="1"/>
  <c r="O1381" i="1" a="1"/>
  <c r="O1381" i="1" s="1"/>
  <c r="O1382" i="1" a="1"/>
  <c r="O1382" i="1" s="1"/>
  <c r="O1383" i="1" a="1"/>
  <c r="O1383" i="1" s="1"/>
  <c r="O1384" i="1" a="1"/>
  <c r="O1384" i="1" s="1"/>
  <c r="O1385" i="1" a="1"/>
  <c r="O1385" i="1" s="1"/>
  <c r="O1386" i="1" a="1"/>
  <c r="O1386" i="1" s="1"/>
  <c r="O1387" i="1" a="1"/>
  <c r="O1387" i="1" s="1"/>
  <c r="O1388" i="1" a="1"/>
  <c r="O1388" i="1" s="1"/>
  <c r="O1389" i="1" a="1"/>
  <c r="O1389" i="1" s="1"/>
  <c r="O1390" i="1" a="1"/>
  <c r="O1390" i="1" s="1"/>
  <c r="O1391" i="1" a="1"/>
  <c r="O1391" i="1" s="1"/>
  <c r="O1392" i="1" a="1"/>
  <c r="O1392" i="1" s="1"/>
  <c r="O1393" i="1" a="1"/>
  <c r="O1393" i="1" s="1"/>
  <c r="O1394" i="1" a="1"/>
  <c r="O1394" i="1" s="1"/>
  <c r="O1395" i="1" a="1"/>
  <c r="O1395" i="1" s="1"/>
  <c r="O1396" i="1" a="1"/>
  <c r="O1396" i="1" s="1"/>
  <c r="O1397" i="1" a="1"/>
  <c r="O1397" i="1" s="1"/>
  <c r="O1398" i="1" a="1"/>
  <c r="O1398" i="1" s="1"/>
  <c r="O1399" i="1" a="1"/>
  <c r="O1399" i="1" s="1"/>
  <c r="O1400" i="1" a="1"/>
  <c r="O1400" i="1" s="1"/>
  <c r="O1401" i="1" a="1"/>
  <c r="O1401" i="1" s="1"/>
  <c r="O1402" i="1" a="1"/>
  <c r="O1402" i="1" s="1"/>
  <c r="O1403" i="1" a="1"/>
  <c r="O1403" i="1" s="1"/>
  <c r="O1404" i="1" a="1"/>
  <c r="O1404" i="1" s="1"/>
  <c r="O1405" i="1" a="1"/>
  <c r="O1405" i="1" s="1"/>
  <c r="O1406" i="1" a="1"/>
  <c r="O1406" i="1" s="1"/>
  <c r="O1407" i="1" a="1"/>
  <c r="O1407" i="1" s="1"/>
  <c r="O1408" i="1" a="1"/>
  <c r="O1408" i="1" s="1"/>
  <c r="O1409" i="1" a="1"/>
  <c r="O1409" i="1" s="1"/>
  <c r="O1410" i="1" a="1"/>
  <c r="O1410" i="1" s="1"/>
  <c r="O1411" i="1" a="1"/>
  <c r="O1411" i="1" s="1"/>
  <c r="O1412" i="1" a="1"/>
  <c r="O1412" i="1" s="1"/>
  <c r="O1413" i="1" a="1"/>
  <c r="O1413" i="1" s="1"/>
  <c r="O1414" i="1" a="1"/>
  <c r="O1414" i="1" s="1"/>
  <c r="O1415" i="1" a="1"/>
  <c r="O1415" i="1" s="1"/>
  <c r="O1416" i="1" a="1"/>
  <c r="O1416" i="1" s="1"/>
  <c r="O1417" i="1" a="1"/>
  <c r="O1417" i="1" s="1"/>
  <c r="O1418" i="1" a="1"/>
  <c r="O1418" i="1" s="1"/>
  <c r="O1419" i="1" a="1"/>
  <c r="O1419" i="1" s="1"/>
  <c r="O1420" i="1" a="1"/>
  <c r="O1420" i="1" s="1"/>
  <c r="O1421" i="1" a="1"/>
  <c r="O1421" i="1" s="1"/>
  <c r="O1422" i="1" a="1"/>
  <c r="O1422" i="1" s="1"/>
  <c r="O1423" i="1" a="1"/>
  <c r="O1423" i="1" s="1"/>
  <c r="O1424" i="1" a="1"/>
  <c r="O1424" i="1" s="1"/>
  <c r="O1425" i="1" a="1"/>
  <c r="O1425" i="1" s="1"/>
  <c r="O1426" i="1" a="1"/>
  <c r="O1426" i="1" s="1"/>
  <c r="O1427" i="1" a="1"/>
  <c r="O1427" i="1" s="1"/>
  <c r="O1428" i="1" a="1"/>
  <c r="O1428" i="1" s="1"/>
  <c r="O1429" i="1" a="1"/>
  <c r="O1429" i="1" s="1"/>
  <c r="O1430" i="1" a="1"/>
  <c r="O1430" i="1" s="1"/>
  <c r="O1431" i="1" a="1"/>
  <c r="O1431" i="1" s="1"/>
  <c r="O1432" i="1" a="1"/>
  <c r="O1432" i="1" s="1"/>
  <c r="O1433" i="1" a="1"/>
  <c r="O1433" i="1" s="1"/>
  <c r="O1434" i="1" a="1"/>
  <c r="O1434" i="1" s="1"/>
  <c r="O1435" i="1" a="1"/>
  <c r="O1435" i="1" s="1"/>
  <c r="O1436" i="1" a="1"/>
  <c r="O1436" i="1" s="1"/>
  <c r="O1437" i="1" a="1"/>
  <c r="O1437" i="1" s="1"/>
  <c r="O1438" i="1" a="1"/>
  <c r="O1438" i="1" s="1"/>
  <c r="O1439" i="1" a="1"/>
  <c r="O1439" i="1" s="1"/>
  <c r="O1440" i="1" a="1"/>
  <c r="O1440" i="1" s="1"/>
  <c r="O1441" i="1" a="1"/>
  <c r="O1441" i="1" s="1"/>
  <c r="O1442" i="1" a="1"/>
  <c r="O1442" i="1" s="1"/>
  <c r="O1443" i="1" a="1"/>
  <c r="O1443" i="1" s="1"/>
  <c r="O1444" i="1" a="1"/>
  <c r="O1444" i="1" s="1"/>
  <c r="O1445" i="1" a="1"/>
  <c r="O1445" i="1" s="1"/>
  <c r="O1446" i="1" a="1"/>
  <c r="O1446" i="1" s="1"/>
  <c r="O1447" i="1" a="1"/>
  <c r="O1447" i="1" s="1"/>
  <c r="O1448" i="1" a="1"/>
  <c r="O1448" i="1" s="1"/>
  <c r="O1449" i="1" a="1"/>
  <c r="O1449" i="1" s="1"/>
  <c r="O1450" i="1" a="1"/>
  <c r="O1450" i="1" s="1"/>
  <c r="O1451" i="1" a="1"/>
  <c r="O1451" i="1" s="1"/>
  <c r="O1452" i="1" a="1"/>
  <c r="O1452" i="1" s="1"/>
  <c r="O1453" i="1" a="1"/>
  <c r="O1453" i="1" s="1"/>
  <c r="O1454" i="1" a="1"/>
  <c r="O1454" i="1" s="1"/>
  <c r="O1455" i="1" a="1"/>
  <c r="O1455" i="1" s="1"/>
  <c r="O1456" i="1" a="1"/>
  <c r="O1456" i="1" s="1"/>
  <c r="O1457" i="1" a="1"/>
  <c r="O1457" i="1" s="1"/>
  <c r="O1458" i="1" a="1"/>
  <c r="O1458" i="1" s="1"/>
  <c r="O1459" i="1" a="1"/>
  <c r="O1459" i="1" s="1"/>
  <c r="O1460" i="1" a="1"/>
  <c r="O1460" i="1" s="1"/>
  <c r="O1461" i="1" a="1"/>
  <c r="O1461" i="1" s="1"/>
  <c r="O1462" i="1" a="1"/>
  <c r="O1462" i="1" s="1"/>
  <c r="O1463" i="1" a="1"/>
  <c r="O1463" i="1" s="1"/>
  <c r="O1464" i="1" a="1"/>
  <c r="O1464" i="1" s="1"/>
  <c r="O1465" i="1" a="1"/>
  <c r="O1465" i="1" s="1"/>
  <c r="O1466" i="1" a="1"/>
  <c r="O1466" i="1" s="1"/>
  <c r="O1467" i="1" a="1"/>
  <c r="O1467" i="1" s="1"/>
  <c r="O1468" i="1" a="1"/>
  <c r="O1468" i="1" s="1"/>
  <c r="O1469" i="1" a="1"/>
  <c r="O1469" i="1" s="1"/>
  <c r="O1470" i="1" a="1"/>
  <c r="O1470" i="1" s="1"/>
  <c r="O1471" i="1" a="1"/>
  <c r="O1471" i="1" s="1"/>
  <c r="O1472" i="1" a="1"/>
  <c r="O1472" i="1" s="1"/>
  <c r="O1473" i="1" a="1"/>
  <c r="O1473" i="1" s="1"/>
  <c r="O1474" i="1" a="1"/>
  <c r="O1474" i="1" s="1"/>
  <c r="O1475" i="1" a="1"/>
  <c r="O1475" i="1" s="1"/>
  <c r="O1476" i="1" a="1"/>
  <c r="O1476" i="1" s="1"/>
  <c r="O1477" i="1" a="1"/>
  <c r="O1477" i="1" s="1"/>
  <c r="O1478" i="1" a="1"/>
  <c r="O1478" i="1" s="1"/>
  <c r="O1479" i="1" a="1"/>
  <c r="O1479" i="1" s="1"/>
  <c r="O1480" i="1" a="1"/>
  <c r="O1480" i="1" s="1"/>
  <c r="O1481" i="1" a="1"/>
  <c r="O1481" i="1" s="1"/>
  <c r="O1482" i="1" a="1"/>
  <c r="O1482" i="1" s="1"/>
  <c r="O1483" i="1" a="1"/>
  <c r="O1483" i="1" s="1"/>
  <c r="O1484" i="1" a="1"/>
  <c r="O1484" i="1" s="1"/>
  <c r="O1485" i="1" a="1"/>
  <c r="O1485" i="1" s="1"/>
  <c r="O1486" i="1" a="1"/>
  <c r="O1486" i="1" s="1"/>
  <c r="O1487" i="1" a="1"/>
  <c r="O1487" i="1" s="1"/>
  <c r="O1488" i="1" a="1"/>
  <c r="O1488" i="1" s="1"/>
  <c r="O1489" i="1" a="1"/>
  <c r="O1489" i="1" s="1"/>
  <c r="O1490" i="1" a="1"/>
  <c r="O1490" i="1" s="1"/>
  <c r="O1491" i="1" a="1"/>
  <c r="O1491" i="1" s="1"/>
  <c r="O1492" i="1" a="1"/>
  <c r="O1492" i="1" s="1"/>
  <c r="O1493" i="1" a="1"/>
  <c r="O1493" i="1" s="1"/>
  <c r="O1494" i="1" a="1"/>
  <c r="O1494" i="1" s="1"/>
  <c r="O1495" i="1" a="1"/>
  <c r="O1495" i="1" s="1"/>
  <c r="O1496" i="1" a="1"/>
  <c r="O1496" i="1" s="1"/>
  <c r="O1497" i="1" a="1"/>
  <c r="O1497" i="1" s="1"/>
  <c r="O1498" i="1" a="1"/>
  <c r="O1498" i="1" s="1"/>
  <c r="O1499" i="1" a="1"/>
  <c r="O1499" i="1" s="1"/>
  <c r="O1500" i="1" a="1"/>
  <c r="O1500" i="1" s="1"/>
  <c r="O1501" i="1" a="1"/>
  <c r="O1501" i="1" s="1"/>
  <c r="O1502" i="1" a="1"/>
  <c r="O1502" i="1" s="1"/>
  <c r="O1503" i="1" a="1"/>
  <c r="O1503" i="1" s="1"/>
  <c r="O1504" i="1" a="1"/>
  <c r="O1504" i="1" s="1"/>
  <c r="O1505" i="1" a="1"/>
  <c r="O1505" i="1" s="1"/>
  <c r="O1506" i="1" a="1"/>
  <c r="O1506" i="1" s="1"/>
  <c r="O1507" i="1" a="1"/>
  <c r="O1507" i="1" s="1"/>
  <c r="O1508" i="1" a="1"/>
  <c r="O1508" i="1" s="1"/>
  <c r="O1509" i="1" a="1"/>
  <c r="O1509" i="1" s="1"/>
  <c r="O1510" i="1" a="1"/>
  <c r="O1510" i="1" s="1"/>
  <c r="O1511" i="1" a="1"/>
  <c r="O1511" i="1" s="1"/>
  <c r="O1512" i="1" a="1"/>
  <c r="O1512" i="1" s="1"/>
  <c r="O1513" i="1" a="1"/>
  <c r="O1513" i="1" s="1"/>
  <c r="O1514" i="1" a="1"/>
  <c r="O1514" i="1" s="1"/>
  <c r="O1515" i="1" a="1"/>
  <c r="O1515" i="1" s="1"/>
  <c r="O1516" i="1" a="1"/>
  <c r="O1516" i="1" s="1"/>
  <c r="O1517" i="1" a="1"/>
  <c r="O1517" i="1" s="1"/>
  <c r="O1518" i="1" a="1"/>
  <c r="O1518" i="1" s="1"/>
  <c r="O1519" i="1" a="1"/>
  <c r="O1519" i="1" s="1"/>
  <c r="O1520" i="1" a="1"/>
  <c r="O1520" i="1" s="1"/>
  <c r="O1521" i="1" a="1"/>
  <c r="O1521" i="1" s="1"/>
  <c r="O1522" i="1" a="1"/>
  <c r="O1522" i="1" s="1"/>
  <c r="O1523" i="1" a="1"/>
  <c r="O1523" i="1" s="1"/>
  <c r="O1524" i="1" a="1"/>
  <c r="O1524" i="1" s="1"/>
  <c r="O1525" i="1" a="1"/>
  <c r="O1525" i="1" s="1"/>
  <c r="O1526" i="1" a="1"/>
  <c r="O1526" i="1" s="1"/>
  <c r="O1527" i="1" a="1"/>
  <c r="O1527" i="1" s="1"/>
  <c r="O1528" i="1" a="1"/>
  <c r="O1528" i="1" s="1"/>
  <c r="O1529" i="1" a="1"/>
  <c r="O1529" i="1" s="1"/>
  <c r="O1530" i="1" a="1"/>
  <c r="O1530" i="1" s="1"/>
  <c r="O1531" i="1" a="1"/>
  <c r="O1531" i="1" s="1"/>
  <c r="O1532" i="1" a="1"/>
  <c r="O1532" i="1" s="1"/>
  <c r="O1533" i="1" a="1"/>
  <c r="O1533" i="1" s="1"/>
  <c r="O1534" i="1" a="1"/>
  <c r="O1534" i="1" s="1"/>
  <c r="O1535" i="1" a="1"/>
  <c r="O1535" i="1" s="1"/>
  <c r="O1536" i="1" a="1"/>
  <c r="O1536" i="1" s="1"/>
  <c r="O1537" i="1" a="1"/>
  <c r="O1537" i="1" s="1"/>
  <c r="O1538" i="1" a="1"/>
  <c r="O1538" i="1" s="1"/>
  <c r="O1539" i="1" a="1"/>
  <c r="O1539" i="1" s="1"/>
  <c r="O1540" i="1" a="1"/>
  <c r="O1540" i="1" s="1"/>
  <c r="O1541" i="1" a="1"/>
  <c r="O1541" i="1" s="1"/>
  <c r="O1542" i="1" a="1"/>
  <c r="O1542" i="1" s="1"/>
  <c r="O1543" i="1" a="1"/>
  <c r="O1543" i="1" s="1"/>
  <c r="O1544" i="1" a="1"/>
  <c r="O1544" i="1" s="1"/>
  <c r="O1545" i="1" a="1"/>
  <c r="O1545" i="1" s="1"/>
  <c r="O1546" i="1" a="1"/>
  <c r="O1546" i="1" s="1"/>
  <c r="O1547" i="1" a="1"/>
  <c r="O1547" i="1" s="1"/>
  <c r="O1548" i="1" a="1"/>
  <c r="O1548" i="1" s="1"/>
  <c r="O1549" i="1" a="1"/>
  <c r="O1549" i="1" s="1"/>
  <c r="O1550" i="1" a="1"/>
  <c r="O1550" i="1" s="1"/>
  <c r="O1551" i="1" a="1"/>
  <c r="O1551" i="1" s="1"/>
  <c r="O1552" i="1" a="1"/>
  <c r="O1552" i="1" s="1"/>
  <c r="O1553" i="1" a="1"/>
  <c r="O1553" i="1" s="1"/>
  <c r="O1554" i="1" a="1"/>
  <c r="O1554" i="1" s="1"/>
  <c r="O1555" i="1" a="1"/>
  <c r="O1555" i="1" s="1"/>
  <c r="O1556" i="1" a="1"/>
  <c r="O1556" i="1" s="1"/>
  <c r="O1557" i="1" a="1"/>
  <c r="O1557" i="1" s="1"/>
  <c r="O1558" i="1" a="1"/>
  <c r="O1558" i="1" s="1"/>
  <c r="O1559" i="1" a="1"/>
  <c r="O1559" i="1" s="1"/>
  <c r="O1560" i="1" a="1"/>
  <c r="O1560" i="1" s="1"/>
  <c r="O1561" i="1" a="1"/>
  <c r="O1561" i="1" s="1"/>
  <c r="O1562" i="1" a="1"/>
  <c r="O1562" i="1" s="1"/>
  <c r="O1563" i="1" a="1"/>
  <c r="O1563" i="1" s="1"/>
  <c r="O1564" i="1" a="1"/>
  <c r="O1564" i="1" s="1"/>
  <c r="O1565" i="1" a="1"/>
  <c r="O1565" i="1" s="1"/>
  <c r="O1566" i="1" a="1"/>
  <c r="O1566" i="1" s="1"/>
  <c r="O1567" i="1" a="1"/>
  <c r="O1567" i="1" s="1"/>
  <c r="O1568" i="1" a="1"/>
  <c r="O1568" i="1" s="1"/>
  <c r="O1569" i="1" a="1"/>
  <c r="O1569" i="1" s="1"/>
  <c r="O1570" i="1" a="1"/>
  <c r="O1570" i="1" s="1"/>
  <c r="O1571" i="1" a="1"/>
  <c r="O1571" i="1" s="1"/>
  <c r="O1572" i="1" a="1"/>
  <c r="O1572" i="1" s="1"/>
  <c r="O1573" i="1" a="1"/>
  <c r="O1573" i="1" s="1"/>
  <c r="O1574" i="1" a="1"/>
  <c r="O1574" i="1" s="1"/>
  <c r="O1575" i="1" a="1"/>
  <c r="O1575" i="1" s="1"/>
  <c r="O1576" i="1" a="1"/>
  <c r="O1576" i="1" s="1"/>
  <c r="O1577" i="1" a="1"/>
  <c r="O1577" i="1" s="1"/>
  <c r="O1578" i="1" a="1"/>
  <c r="O1578" i="1" s="1"/>
  <c r="O1579" i="1" a="1"/>
  <c r="O1579" i="1" s="1"/>
  <c r="O1580" i="1" a="1"/>
  <c r="O1580" i="1" s="1"/>
  <c r="O1581" i="1" a="1"/>
  <c r="O1581" i="1" s="1"/>
  <c r="O1582" i="1" a="1"/>
  <c r="O1582" i="1" s="1"/>
  <c r="O1583" i="1" a="1"/>
  <c r="O1583" i="1" s="1"/>
  <c r="O1584" i="1" a="1"/>
  <c r="O1584" i="1" s="1"/>
  <c r="O1585" i="1" a="1"/>
  <c r="O1585" i="1" s="1"/>
  <c r="O1586" i="1" a="1"/>
  <c r="O1586" i="1" s="1"/>
  <c r="O1587" i="1" a="1"/>
  <c r="O1587" i="1" s="1"/>
  <c r="O1588" i="1" a="1"/>
  <c r="O1588" i="1" s="1"/>
  <c r="O1589" i="1" a="1"/>
  <c r="O1589" i="1" s="1"/>
  <c r="O1590" i="1" a="1"/>
  <c r="O1590" i="1" s="1"/>
  <c r="O1591" i="1" a="1"/>
  <c r="O1591" i="1" s="1"/>
  <c r="O1592" i="1" a="1"/>
  <c r="O1592" i="1" s="1"/>
  <c r="O1593" i="1" a="1"/>
  <c r="O1593" i="1" s="1"/>
  <c r="O1594" i="1" a="1"/>
  <c r="O1594" i="1" s="1"/>
  <c r="O1595" i="1" a="1"/>
  <c r="O1595" i="1" s="1"/>
  <c r="O1596" i="1" a="1"/>
  <c r="O1596" i="1" s="1"/>
  <c r="O1597" i="1" a="1"/>
  <c r="O1597" i="1" s="1"/>
  <c r="O1598" i="1" a="1"/>
  <c r="O1598" i="1" s="1"/>
  <c r="O1599" i="1" a="1"/>
  <c r="O1599" i="1" s="1"/>
  <c r="O1600" i="1" a="1"/>
  <c r="O1600" i="1" s="1"/>
  <c r="O1601" i="1" a="1"/>
  <c r="O1601" i="1" s="1"/>
  <c r="O1602" i="1" a="1"/>
  <c r="O1602" i="1" s="1"/>
  <c r="O1603" i="1" a="1"/>
  <c r="O1603" i="1" s="1"/>
  <c r="O1604" i="1" a="1"/>
  <c r="O1604" i="1" s="1"/>
  <c r="O1605" i="1" a="1"/>
  <c r="O1605" i="1" s="1"/>
  <c r="O1606" i="1" a="1"/>
  <c r="O1606" i="1" s="1"/>
  <c r="O1607" i="1" a="1"/>
  <c r="O1607" i="1" s="1"/>
  <c r="O1608" i="1" a="1"/>
  <c r="O1608" i="1" s="1"/>
  <c r="O1609" i="1" a="1"/>
  <c r="O1609" i="1" s="1"/>
  <c r="O1610" i="1" a="1"/>
  <c r="O1610" i="1" s="1"/>
  <c r="O1611" i="1" a="1"/>
  <c r="O1611" i="1" s="1"/>
  <c r="O1612" i="1" a="1"/>
  <c r="O1612" i="1" s="1"/>
  <c r="O1613" i="1" a="1"/>
  <c r="O1613" i="1" s="1"/>
  <c r="O1614" i="1" a="1"/>
  <c r="O1614" i="1" s="1"/>
  <c r="O1615" i="1" a="1"/>
  <c r="O1615" i="1" s="1"/>
  <c r="O1616" i="1" a="1"/>
  <c r="O1616" i="1" s="1"/>
  <c r="O1617" i="1" a="1"/>
  <c r="O1617" i="1" s="1"/>
  <c r="O1618" i="1" a="1"/>
  <c r="O1618" i="1" s="1"/>
  <c r="O1619" i="1" a="1"/>
  <c r="O1619" i="1" s="1"/>
  <c r="O1620" i="1" a="1"/>
  <c r="O1620" i="1" s="1"/>
  <c r="O1621" i="1" a="1"/>
  <c r="O1621" i="1" s="1"/>
  <c r="O1622" i="1" a="1"/>
  <c r="O1622" i="1" s="1"/>
  <c r="O1623" i="1" a="1"/>
  <c r="O1623" i="1" s="1"/>
  <c r="O1624" i="1" a="1"/>
  <c r="O1624" i="1" s="1"/>
  <c r="O1625" i="1" a="1"/>
  <c r="O1625" i="1" s="1"/>
  <c r="O1626" i="1" a="1"/>
  <c r="O1626" i="1" s="1"/>
  <c r="O1627" i="1" a="1"/>
  <c r="O1627" i="1" s="1"/>
  <c r="O1628" i="1" a="1"/>
  <c r="O1628" i="1" s="1"/>
  <c r="O1629" i="1" a="1"/>
  <c r="O1629" i="1" s="1"/>
  <c r="O1630" i="1" a="1"/>
  <c r="O1630" i="1" s="1"/>
  <c r="O1631" i="1" a="1"/>
  <c r="O1631" i="1" s="1"/>
  <c r="O1632" i="1" a="1"/>
  <c r="O1632" i="1" s="1"/>
  <c r="N2" i="1" l="1"/>
  <c r="N9" i="1"/>
  <c r="N4" i="1"/>
  <c r="N5" i="1"/>
  <c r="N6" i="1"/>
  <c r="N53" i="1"/>
  <c r="N8" i="1"/>
  <c r="N19" i="1"/>
  <c r="N10" i="1"/>
  <c r="N18" i="1"/>
  <c r="N12" i="1"/>
  <c r="N17" i="1"/>
  <c r="N14" i="1"/>
  <c r="N21" i="1"/>
  <c r="N34" i="1"/>
  <c r="N16" i="1"/>
  <c r="N11" i="1"/>
  <c r="N20" i="1"/>
  <c r="N49" i="1"/>
  <c r="N57" i="1"/>
  <c r="N44" i="1"/>
  <c r="N51" i="1"/>
  <c r="N48" i="1"/>
  <c r="N45" i="1"/>
  <c r="N24" i="1"/>
  <c r="N27" i="1"/>
  <c r="N23" i="1"/>
  <c r="N29" i="1"/>
  <c r="N22" i="1"/>
  <c r="N31" i="1"/>
  <c r="N32" i="1"/>
  <c r="N33" i="1"/>
  <c r="N47" i="1"/>
  <c r="N35" i="1"/>
  <c r="N36" i="1"/>
  <c r="N37" i="1"/>
  <c r="N25" i="1"/>
  <c r="N39" i="1"/>
  <c r="N55" i="1"/>
  <c r="N41" i="1"/>
  <c r="N30" i="1"/>
  <c r="N43" i="1"/>
  <c r="N26" i="1"/>
  <c r="N3" i="1"/>
  <c r="N46" i="1"/>
  <c r="N38" i="1"/>
  <c r="N28" i="1"/>
  <c r="N15" i="1"/>
  <c r="N50" i="1"/>
  <c r="N13" i="1"/>
  <c r="N52" i="1"/>
  <c r="N7" i="1"/>
  <c r="N54" i="1"/>
  <c r="N42" i="1"/>
  <c r="N76" i="1"/>
  <c r="N40" i="1"/>
  <c r="N78" i="1"/>
  <c r="N59" i="1"/>
  <c r="N60" i="1"/>
  <c r="N61" i="1"/>
  <c r="N62" i="1"/>
  <c r="N97" i="1"/>
  <c r="N64" i="1"/>
  <c r="N65" i="1"/>
  <c r="N66" i="1"/>
  <c r="N67" i="1"/>
  <c r="N68" i="1"/>
  <c r="N56" i="1"/>
  <c r="N80" i="1"/>
  <c r="N71" i="1"/>
  <c r="N72" i="1"/>
  <c r="N93" i="1"/>
  <c r="N101" i="1"/>
  <c r="N103" i="1"/>
  <c r="N98" i="1"/>
  <c r="N77" i="1"/>
  <c r="N100" i="1"/>
  <c r="N79" i="1"/>
  <c r="N105" i="1"/>
  <c r="N81" i="1"/>
  <c r="N82" i="1"/>
  <c r="N83" i="1"/>
  <c r="N84" i="1"/>
  <c r="N85" i="1"/>
  <c r="N86" i="1"/>
  <c r="N87" i="1"/>
  <c r="N88" i="1"/>
  <c r="N89" i="1"/>
  <c r="N69" i="1"/>
  <c r="N70" i="1"/>
  <c r="N108" i="1"/>
  <c r="N173" i="1"/>
  <c r="N63" i="1"/>
  <c r="N95" i="1"/>
  <c r="N110" i="1"/>
  <c r="N112" i="1"/>
  <c r="N73" i="1"/>
  <c r="N99" i="1"/>
  <c r="N74" i="1"/>
  <c r="N96" i="1"/>
  <c r="N102" i="1"/>
  <c r="N90" i="1"/>
  <c r="N104" i="1"/>
  <c r="N75" i="1"/>
  <c r="N106" i="1"/>
  <c r="N107" i="1"/>
  <c r="N174" i="1"/>
  <c r="N109" i="1"/>
  <c r="N92" i="1"/>
  <c r="N111" i="1"/>
  <c r="N117" i="1"/>
  <c r="N113" i="1"/>
  <c r="N114" i="1"/>
  <c r="N115" i="1"/>
  <c r="N116" i="1"/>
  <c r="N94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58" i="1"/>
  <c r="N91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M2" i="1"/>
  <c r="M9" i="1"/>
  <c r="M4" i="1"/>
  <c r="M5" i="1"/>
  <c r="M6" i="1"/>
  <c r="M53" i="1"/>
  <c r="M8" i="1"/>
  <c r="M19" i="1"/>
  <c r="M10" i="1"/>
  <c r="M18" i="1"/>
  <c r="M12" i="1"/>
  <c r="M17" i="1"/>
  <c r="M14" i="1"/>
  <c r="M21" i="1"/>
  <c r="M34" i="1"/>
  <c r="M16" i="1"/>
  <c r="M11" i="1"/>
  <c r="M20" i="1"/>
  <c r="M49" i="1"/>
  <c r="M57" i="1"/>
  <c r="M44" i="1"/>
  <c r="M51" i="1"/>
  <c r="M48" i="1"/>
  <c r="M45" i="1"/>
  <c r="M24" i="1"/>
  <c r="M27" i="1"/>
  <c r="M23" i="1"/>
  <c r="M29" i="1"/>
  <c r="M22" i="1"/>
  <c r="M31" i="1"/>
  <c r="M32" i="1"/>
  <c r="M33" i="1"/>
  <c r="M47" i="1"/>
  <c r="M35" i="1"/>
  <c r="M36" i="1"/>
  <c r="M37" i="1"/>
  <c r="M25" i="1"/>
  <c r="M39" i="1"/>
  <c r="M55" i="1"/>
  <c r="M41" i="1"/>
  <c r="M30" i="1"/>
  <c r="M43" i="1"/>
  <c r="M26" i="1"/>
  <c r="M3" i="1"/>
  <c r="M46" i="1"/>
  <c r="M38" i="1"/>
  <c r="M28" i="1"/>
  <c r="M15" i="1"/>
  <c r="M50" i="1"/>
  <c r="M13" i="1"/>
  <c r="M52" i="1"/>
  <c r="M7" i="1"/>
  <c r="M54" i="1"/>
  <c r="M42" i="1"/>
  <c r="M76" i="1"/>
  <c r="M40" i="1"/>
  <c r="M78" i="1"/>
  <c r="M59" i="1"/>
  <c r="M60" i="1"/>
  <c r="M61" i="1"/>
  <c r="M62" i="1"/>
  <c r="M97" i="1"/>
  <c r="M64" i="1"/>
  <c r="M65" i="1"/>
  <c r="M66" i="1"/>
  <c r="M67" i="1"/>
  <c r="M68" i="1"/>
  <c r="M56" i="1"/>
  <c r="M80" i="1"/>
  <c r="M71" i="1"/>
  <c r="M72" i="1"/>
  <c r="M93" i="1"/>
  <c r="M101" i="1"/>
  <c r="M103" i="1"/>
  <c r="M98" i="1"/>
  <c r="M77" i="1"/>
  <c r="M100" i="1"/>
  <c r="M79" i="1"/>
  <c r="M105" i="1"/>
  <c r="M81" i="1"/>
  <c r="M82" i="1"/>
  <c r="M83" i="1"/>
  <c r="M84" i="1"/>
  <c r="M85" i="1"/>
  <c r="M86" i="1"/>
  <c r="M87" i="1"/>
  <c r="M88" i="1"/>
  <c r="M89" i="1"/>
  <c r="M69" i="1"/>
  <c r="M70" i="1"/>
  <c r="M108" i="1"/>
  <c r="M173" i="1"/>
  <c r="M63" i="1"/>
  <c r="M95" i="1"/>
  <c r="M110" i="1"/>
  <c r="M112" i="1"/>
  <c r="M73" i="1"/>
  <c r="M99" i="1"/>
  <c r="M74" i="1"/>
  <c r="M96" i="1"/>
  <c r="M102" i="1"/>
  <c r="M90" i="1"/>
  <c r="M104" i="1"/>
  <c r="M75" i="1"/>
  <c r="M106" i="1"/>
  <c r="M107" i="1"/>
  <c r="M174" i="1"/>
  <c r="M109" i="1"/>
  <c r="M92" i="1"/>
  <c r="M111" i="1"/>
  <c r="M117" i="1"/>
  <c r="M113" i="1"/>
  <c r="M114" i="1"/>
  <c r="M115" i="1"/>
  <c r="M116" i="1"/>
  <c r="M94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58" i="1"/>
  <c r="M91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<sst xmlns="http://schemas.openxmlformats.org/spreadsheetml/2006/main" count="25046" uniqueCount="1716">
  <si>
    <t>Happy New Year!</t>
  </si>
  <si>
    <t>New Years Eve</t>
  </si>
  <si>
    <t>Delivery</t>
  </si>
  <si>
    <t>Merry Christmas!</t>
  </si>
  <si>
    <t>Christmas Eve</t>
  </si>
  <si>
    <t>MUSK COUNTY WASTEWATER FLT MNT</t>
  </si>
  <si>
    <t>T</t>
  </si>
  <si>
    <t>R</t>
  </si>
  <si>
    <t>MUSK COUNTY WASTEWATER FARM</t>
  </si>
  <si>
    <t>MUSK COUNTY WASTEWATER OP MNT</t>
  </si>
  <si>
    <t>MUSK CO WASTE SYSTEM ADMIN</t>
  </si>
  <si>
    <t>MUSKEGON COUNTY ROAD COMMISSIO</t>
  </si>
  <si>
    <t>MAISD MACTC-CULINARY MGT.</t>
  </si>
  <si>
    <t>F</t>
  </si>
  <si>
    <t>MUSKEGON AREA INTERMEDIATE SCH</t>
  </si>
  <si>
    <t>MUSKEGON CHARTER TOWNSHIP DPW</t>
  </si>
  <si>
    <t>M</t>
  </si>
  <si>
    <t>MUSKEGON COMMUNITY COLLEGE</t>
  </si>
  <si>
    <t>MUSK CO WASTEWATER SYSTEM</t>
  </si>
  <si>
    <t>RUM RUNNERS</t>
  </si>
  <si>
    <t>MOORLAND TAVERN</t>
  </si>
  <si>
    <t>MAPLE ISLAND GROCERY DBA</t>
  </si>
  <si>
    <t>MAISD MACTC-CHESTNUT</t>
  </si>
  <si>
    <t>MAISD MACTC-HARVEY (MATS)</t>
  </si>
  <si>
    <t>MAISD - WESLEY SCHOOL</t>
  </si>
  <si>
    <t>ROADSIDE EXPRESS</t>
  </si>
  <si>
    <t>JB FARMS AND CUSTOM MEAT</t>
  </si>
  <si>
    <t>MABRITO GARAGE</t>
  </si>
  <si>
    <t>MAISD WESLEY SCHOOL LAKE. LC</t>
  </si>
  <si>
    <t>SYTSEMA FUNERAL HOMES INC.</t>
  </si>
  <si>
    <t>FIRST CLASS TOWING, LLC</t>
  </si>
  <si>
    <t>W</t>
  </si>
  <si>
    <t>NO NAME BAR</t>
  </si>
  <si>
    <t>PIGEON HILL BREWERY LLC</t>
  </si>
  <si>
    <t>SPORTFISHERMAN SERVICE (MIKE'S</t>
  </si>
  <si>
    <t>MERCY VISITING NURSE SERVICE</t>
  </si>
  <si>
    <t>WEST MICHIGAN DOCK &amp; MARKET</t>
  </si>
  <si>
    <t>COFESSCO FIRE PROTECTION, IN</t>
  </si>
  <si>
    <t>US10 PROPERTIES</t>
  </si>
  <si>
    <t>CENTURY BUILDING</t>
  </si>
  <si>
    <t>DR ROLF'S BBQ</t>
  </si>
  <si>
    <t>HAMBURGER MIKEY</t>
  </si>
  <si>
    <t>NORTON SHORES ESTATES 0325</t>
  </si>
  <si>
    <t>ASAP AUTO PARTS</t>
  </si>
  <si>
    <t>SHEPHERD GARAGE DOOR</t>
  </si>
  <si>
    <t>ODYSSEY ENTERTAINMENT</t>
  </si>
  <si>
    <t>KENNEY'S SANDWICH AND CATERING</t>
  </si>
  <si>
    <t>HACKLEY CC DENTAL</t>
  </si>
  <si>
    <t>HACKLEY COMMUNITY CARE CENTER</t>
  </si>
  <si>
    <t>DEPARTMENT OF HUMAN SERVICES</t>
  </si>
  <si>
    <t>TRIDONN DEVELOPMENT</t>
  </si>
  <si>
    <t>HACKLEY COMMUNITY CARE-PHARMAC</t>
  </si>
  <si>
    <t>FANCY YANCY'S SALON LLC</t>
  </si>
  <si>
    <t>MUSKEGON HTS. SCHOOLS</t>
  </si>
  <si>
    <t>SCHULTZ HOUSE</t>
  </si>
  <si>
    <t>CUISINE ARTS, MUSKEGON STORE</t>
  </si>
  <si>
    <t>MUSKEGON FAMILY CARE</t>
  </si>
  <si>
    <t>MUSK SURG-UPSTAIRS-PATRIOT</t>
  </si>
  <si>
    <t>MUSK SURG-DOWNSTAIRS-PATRIOT</t>
  </si>
  <si>
    <t>SHORELINE DENTAL PLLC</t>
  </si>
  <si>
    <t>MUSKEGON HEARING &amp; SPEECH CENT</t>
  </si>
  <si>
    <t>GRAPHICS HOUSE PRINTING</t>
  </si>
  <si>
    <t>WESTSHORE CARDIOLOGY</t>
  </si>
  <si>
    <t>MUSKEGON AREA TRANSIT SYSTEM</t>
  </si>
  <si>
    <t>WEST MICHIGAN RENAL PROPERTIES</t>
  </si>
  <si>
    <t>MUSK RESCUE MISS SHELTER MATS</t>
  </si>
  <si>
    <t>DAVITA TRC</t>
  </si>
  <si>
    <t>WEST MICHIGAN NEPHROLOGY PC</t>
  </si>
  <si>
    <t>REDI RENTAL (GLADE)</t>
  </si>
  <si>
    <t>UNIVERSITY OF MICHIGAN</t>
  </si>
  <si>
    <t>MUSK RESCUE MISS SHELTER LINEN</t>
  </si>
  <si>
    <t>MUSKEGON SURGICAL ASSOC-MERCY</t>
  </si>
  <si>
    <t>ORTHOPAEDIC ASSOCIATES OF MUSK</t>
  </si>
  <si>
    <t>MUSKEGON SURGERY CENTER</t>
  </si>
  <si>
    <t>CARDIOTHORACIC SURGERY</t>
  </si>
  <si>
    <t>LEGENDS BAR AND GRILLE</t>
  </si>
  <si>
    <t>PULMONARY MEDICINE-MERCY HEALT</t>
  </si>
  <si>
    <t>JOHNSON FAMILY CANCER CENTER</t>
  </si>
  <si>
    <t>WESTSHORE CARDIO CONSULTANTS</t>
  </si>
  <si>
    <t>WESTSHORE INTERNAL MEDICINE</t>
  </si>
  <si>
    <t>SERVICE 1 FEDERAL CREDIT UNION</t>
  </si>
  <si>
    <t>DR SUSANNE SANFORD</t>
  </si>
  <si>
    <t>PORTER STEEL &amp; WELDING COMPANY</t>
  </si>
  <si>
    <t>CHICKEN COOP</t>
  </si>
  <si>
    <t>CHETS TIRE SERVICE</t>
  </si>
  <si>
    <t>LITHUANIAN CLUB</t>
  </si>
  <si>
    <t>JOHNSON TECHNOLOGY</t>
  </si>
  <si>
    <t>REDI RENTAL WAREHOUSE</t>
  </si>
  <si>
    <t>JOHNSON TECHNOLOGY PLANT 1</t>
  </si>
  <si>
    <t>MICHIGAN PAIN CONSULTANTS</t>
  </si>
  <si>
    <t>MUSKEGON SUPPER HOUSE</t>
  </si>
  <si>
    <t>KEN'S ANOINTED HANDS</t>
  </si>
  <si>
    <t>OUR LADY OF GRACE</t>
  </si>
  <si>
    <t>TATRA HALL</t>
  </si>
  <si>
    <t>KEENE LUMBER</t>
  </si>
  <si>
    <t>MUSKEGON HTS FOOD SERVICE</t>
  </si>
  <si>
    <t>DEXTER'S GARAGE</t>
  </si>
  <si>
    <t>PORT CITY FEDERAL CREDIT UNION</t>
  </si>
  <si>
    <t>KAMM ELECTRIC MOTORS INC</t>
  </si>
  <si>
    <t>DOMINO'S PIZZA (APPLE AVE)</t>
  </si>
  <si>
    <t>MR SCRIB'S PIZZA</t>
  </si>
  <si>
    <t>PREVENTIVE HEALTH SERVICES</t>
  </si>
  <si>
    <t>BAUER SHEET METAL</t>
  </si>
  <si>
    <t>MICHIGAN COASTAL CREDIT UNION</t>
  </si>
  <si>
    <t>CHARTWELLS-MARQUETTE</t>
  </si>
  <si>
    <t>TRIDONN CONSTRUCTION</t>
  </si>
  <si>
    <t>DIBS ON RESALE</t>
  </si>
  <si>
    <t>MUSK COUNTY WASTEWATER C STAT</t>
  </si>
  <si>
    <t>CHARTWELLS (MUSKEGON H.S.)</t>
  </si>
  <si>
    <t>CAMPBELL'S AUTO &amp; 24 HR TOWING</t>
  </si>
  <si>
    <t>GUNTER ACCOUNTING</t>
  </si>
  <si>
    <t>GINMAN TIRE</t>
  </si>
  <si>
    <t>B &amp; K TRANSMISSION &amp; AUTO</t>
  </si>
  <si>
    <t>SYTSEMA FUNERAL HOME</t>
  </si>
  <si>
    <t>BLOOD'S FRONT END CLINIC DBA</t>
  </si>
  <si>
    <t>US31 BBQ</t>
  </si>
  <si>
    <t>RELIABLE TOWING INC</t>
  </si>
  <si>
    <t>CLOCK FUNERAL HOME</t>
  </si>
  <si>
    <t>WEST MICHIGAN GASTROENTEROLOGY</t>
  </si>
  <si>
    <t>CHARTWELLS-MUSK MS</t>
  </si>
  <si>
    <t>GETTY STREET GRILL</t>
  </si>
  <si>
    <t>BURL &amp; SPRIG</t>
  </si>
  <si>
    <t>CHARTWELLS-MOON</t>
  </si>
  <si>
    <t>SHORELINE NEUROSURGICAL CONS</t>
  </si>
  <si>
    <t>MUSKEGON EAGLES</t>
  </si>
  <si>
    <t>CHARTWELLS-OAKVIEW</t>
  </si>
  <si>
    <t>MUSK RES MISS WOMENS SHELT-LIN</t>
  </si>
  <si>
    <t>FOUNTAIN FUNERAL HOME</t>
  </si>
  <si>
    <t>WEST MICHIGAN LOCK AND DOOR</t>
  </si>
  <si>
    <t>MIKE'S INN, INC</t>
  </si>
  <si>
    <t>HACKLEY COMMUNITY CARE</t>
  </si>
  <si>
    <t>OSTEOPATHIC SERVICES</t>
  </si>
  <si>
    <t>CHARLES HEATING &amp; COOLING, INC</t>
  </si>
  <si>
    <t>APPLE DENTURE CENTER DR GASTON</t>
  </si>
  <si>
    <t>BETHANY CHRISTIAN REFORMED</t>
  </si>
  <si>
    <t>HCCC - TEEN HEALTH CENTER MHS</t>
  </si>
  <si>
    <t>SUPERIOR MONUMENT</t>
  </si>
  <si>
    <t>PARMENTER-O'TOOLE LLC</t>
  </si>
  <si>
    <t>RAD DAD'S</t>
  </si>
  <si>
    <t>SELECT AUDITORIUM (MAY RENTAL)</t>
  </si>
  <si>
    <t>SHILOH TABERNACLE</t>
  </si>
  <si>
    <t>SRS FIBERGLASS LLC</t>
  </si>
  <si>
    <t>INTRA CITY DISPATCH</t>
  </si>
  <si>
    <t>MR. QUICK RESTAURANTS</t>
  </si>
  <si>
    <t>NEWKIRK ELECTRIC</t>
  </si>
  <si>
    <t>MR B'S PANCAKE HOUSE</t>
  </si>
  <si>
    <t>CITY OF N MUSK POLICE DEPT.</t>
  </si>
  <si>
    <t>CITY OF N MUSK WALKER MEM LIB</t>
  </si>
  <si>
    <t>CITY OF N MUSK WALKER CC</t>
  </si>
  <si>
    <t>CITY OF N MUSKEGON MEM LI</t>
  </si>
  <si>
    <t>MR. QUICK HAMBURGER-LAKETON</t>
  </si>
  <si>
    <t>MICHELLE PIPER DDS</t>
  </si>
  <si>
    <t>NORTHSHORE DENTAL ASSOCIATES</t>
  </si>
  <si>
    <t>NORTHSHORE OPTOMETRY LLC</t>
  </si>
  <si>
    <t>NORTHSHORE CHIROPRACTIC</t>
  </si>
  <si>
    <t>LITTLE CAESARS PIZZA - N MUSK</t>
  </si>
  <si>
    <t>NORTHSHORE CHIROPRACTIC CTR PC</t>
  </si>
  <si>
    <t>ADVANCED PRINTING &amp; GRAPHICS</t>
  </si>
  <si>
    <t>NORTHSIDE SPORTS PAGE BAR &amp; GR</t>
  </si>
  <si>
    <t>J C COX INC</t>
  </si>
  <si>
    <t>PUB 111 HOMETOWN HOSPITALITY</t>
  </si>
  <si>
    <t>BRUNWORTH RYAN DDS</t>
  </si>
  <si>
    <t>ANCHOR INSURANCE GROUP</t>
  </si>
  <si>
    <t>HOWMET - LAB</t>
  </si>
  <si>
    <t>EAST MUSKEGON ROOFING CO</t>
  </si>
  <si>
    <t>HOWMET - RAPID PROTOTYPE</t>
  </si>
  <si>
    <t>THE BAR &amp; PLATE</t>
  </si>
  <si>
    <t>BOB'S ROOFING CO</t>
  </si>
  <si>
    <t>G &amp; L CHILI DOGS FOOD TRUCK</t>
  </si>
  <si>
    <t>WHITEHALL SCHOOLS/BUS GARAGE</t>
  </si>
  <si>
    <t>G &amp; L CHILI DOGS</t>
  </si>
  <si>
    <t>JIMMY'S PUB- JCA ENTERPRISES</t>
  </si>
  <si>
    <t>CRAIG'S HARDWARE</t>
  </si>
  <si>
    <t>TWIN CITIES PARTS &amp; SERVICE</t>
  </si>
  <si>
    <t>MUSK RES MISS THRIFT STORE-MAT</t>
  </si>
  <si>
    <t>WHITE LAKE EAGLES</t>
  </si>
  <si>
    <t>BELLACINO'S PIZZA &amp; GRINDERS</t>
  </si>
  <si>
    <t>BONE ENDS</t>
  </si>
  <si>
    <t>PURE OPTIONS LLC</t>
  </si>
  <si>
    <t>KB GROCERS, MONTAGUE FOODS DBA</t>
  </si>
  <si>
    <t>GLO SUN AND SHADES</t>
  </si>
  <si>
    <t>YODELS FROZEN YOGURT LLC</t>
  </si>
  <si>
    <t>COX ACCOUNTING</t>
  </si>
  <si>
    <t>LITTLE CAESARS PIZZA-WHITEHALL</t>
  </si>
  <si>
    <t>HEALTH HUTT, DBA</t>
  </si>
  <si>
    <t>BIG JOHN'S PIZZA</t>
  </si>
  <si>
    <t>SUBWAY #164</t>
  </si>
  <si>
    <t>14204</t>
  </si>
  <si>
    <t>JOSEPH FERGUSON DDS</t>
  </si>
  <si>
    <t>O'BRIEN FAMILY CHIROPRACTIC</t>
  </si>
  <si>
    <t>WHITE LAKE YACHT CLUB</t>
  </si>
  <si>
    <t>NORTHSIDE PUB</t>
  </si>
  <si>
    <t>The Broken Egg</t>
  </si>
  <si>
    <t>RAY'S MINI MART</t>
  </si>
  <si>
    <t>WEATHERVANE INN</t>
  </si>
  <si>
    <t>STEAK &amp; EGGER DBA</t>
  </si>
  <si>
    <t>AMERICAN LEGION, POST 169</t>
  </si>
  <si>
    <t>REETHS PUFFER HIGH SCHOOL</t>
  </si>
  <si>
    <t>NORTH GROVE BREWERS LLC</t>
  </si>
  <si>
    <t>DEAN TRANSPORTATION-GILES</t>
  </si>
  <si>
    <t>THE GNARLY HEIFER</t>
  </si>
  <si>
    <t>MARATHON TERMINAL 5004</t>
  </si>
  <si>
    <t>GOODWILL WHITEHALL #235</t>
  </si>
  <si>
    <t>CLASSY CHASSY LTD</t>
  </si>
  <si>
    <t>PITKIN DRUGS</t>
  </si>
  <si>
    <t>BEAR LAKE TAVERN</t>
  </si>
  <si>
    <t>OLD CHANNEL INN</t>
  </si>
  <si>
    <t>WHITE DUCK COUNTRY MARKET</t>
  </si>
  <si>
    <t>VALKYRIE-NORDIC CUISINE</t>
  </si>
  <si>
    <t>WHITE LAKE AUTOMOTIVE (NAPA)</t>
  </si>
  <si>
    <t>BERNIE O'S PIZZA</t>
  </si>
  <si>
    <t>LIPKA'S</t>
  </si>
  <si>
    <t>MONTAGUE CITY HALL</t>
  </si>
  <si>
    <t>MEAT BLOCK INC</t>
  </si>
  <si>
    <t>FERRY MEMORIAL REFORMED CHURCH</t>
  </si>
  <si>
    <t>ELLENWOOD LANDING CONDO ASSN</t>
  </si>
  <si>
    <t>WHITEHALL QUICK LUBE</t>
  </si>
  <si>
    <t>DYNAMIC WOOD SOLUTIONS</t>
  </si>
  <si>
    <t>ST JAMES LUTHERAN</t>
  </si>
  <si>
    <t>PACER SERVICE CENTER INC</t>
  </si>
  <si>
    <t>BOARDWELL MECHANICAL SVS INC</t>
  </si>
  <si>
    <t>GOODWILL SHERMAN #237</t>
  </si>
  <si>
    <t>DOG &amp; SUDS</t>
  </si>
  <si>
    <t>BEST FINANCIAL CREDIT UNION</t>
  </si>
  <si>
    <t>CHEN'S CHINESE &amp; THAI RESTAURA</t>
  </si>
  <si>
    <t>THE PITA PLACE</t>
  </si>
  <si>
    <t>MUSK RES MISSION STORE - MATS</t>
  </si>
  <si>
    <t>SPEC ABRASIVES &amp; FINISHING LLC</t>
  </si>
  <si>
    <t>MUSKEGON AREA DISTRICT LIBRARY</t>
  </si>
  <si>
    <t>ARNOLD AUTO GLASS INC</t>
  </si>
  <si>
    <t>MAISD-CRAIG CAMPUS</t>
  </si>
  <si>
    <t>GARY LUKKARI DDS</t>
  </si>
  <si>
    <t>CLASSIC CUTS</t>
  </si>
  <si>
    <t>LITTLE CAESARS PIZZA - APPLE</t>
  </si>
  <si>
    <t>JEFFREY P WEST PLLC</t>
  </si>
  <si>
    <t>PANYARD BUILDING LLC</t>
  </si>
  <si>
    <t>AUTO WORLD</t>
  </si>
  <si>
    <t>RENK, AMERICA</t>
  </si>
  <si>
    <t>PRENGER JEWELRY CLINIC</t>
  </si>
  <si>
    <t>M46 BAR - B MATHIS ENT. INC.</t>
  </si>
  <si>
    <t>MUSKEGON RESCUE MISSION-MATS</t>
  </si>
  <si>
    <t>MUSKEGON COVENANT ACADEMY</t>
  </si>
  <si>
    <t>THE HIDEOUT</t>
  </si>
  <si>
    <t>STEWART ENGINEERING &amp; SALES</t>
  </si>
  <si>
    <t>EAST RIVER MACHINE CO</t>
  </si>
  <si>
    <t>SUNNY MART/TWO BROTHERZ</t>
  </si>
  <si>
    <t>LAKETON MART</t>
  </si>
  <si>
    <t xml:space="preserve">NORTHWAY LANES </t>
  </si>
  <si>
    <t>DOG HOUSE SALOON</t>
  </si>
  <si>
    <t xml:space="preserve">CHARTWELL-NELSON ELEMENTARY </t>
  </si>
  <si>
    <t>DEAN TRANSPORTATION-LAKETON</t>
  </si>
  <si>
    <t>PROFESSIONAL MED TEAM</t>
  </si>
  <si>
    <t>THE PIZZA RANCH</t>
  </si>
  <si>
    <t>GRAPHICS HOUSE IMAGING</t>
  </si>
  <si>
    <t>QUALITY TOOL &amp; STAMPING</t>
  </si>
  <si>
    <t>BRIANNA T SCOTT &amp; ASSOCIATES</t>
  </si>
  <si>
    <t xml:space="preserve">LOS AMIGOS                    </t>
  </si>
  <si>
    <t>MCC UNIVERSITY PARK GOLF CLUB</t>
  </si>
  <si>
    <t>HCCC - INTEGRATED HLTH CLINIC</t>
  </si>
  <si>
    <t>CHARTWELLS-OV CARDINAL ELEM</t>
  </si>
  <si>
    <t>PROFESSIONAL MED TEAM (HTS)</t>
  </si>
  <si>
    <t>RUSTY SPOKE LLC</t>
  </si>
  <si>
    <t>CHARTWELLS-OV MIDDLE SCHOOL</t>
  </si>
  <si>
    <t>CHRIST TEMPLE CHURCH</t>
  </si>
  <si>
    <t>CHARTWELLS-OV EARLY ELEMENTARY</t>
  </si>
  <si>
    <t>CHARTWELLS FOOD SERVICE OVHS</t>
  </si>
  <si>
    <t>ENTITY TATTOO STUDIO</t>
  </si>
  <si>
    <t>GOODWILL NORTH MUSK #241</t>
  </si>
  <si>
    <t>MR SCRIBS PIZZA 4</t>
  </si>
  <si>
    <t>MERCY HEALTH ARENA</t>
  </si>
  <si>
    <t>VFW 8846 DON REA POST</t>
  </si>
  <si>
    <t>H&amp;H LAWN SVC &amp; SNOWPLOWING LLC</t>
  </si>
  <si>
    <t>PRINCE OF PEACE CATHOLIC CHURC</t>
  </si>
  <si>
    <t>REETHS PUFFER ELEMENTARY KITCH</t>
  </si>
  <si>
    <t>REETHS PUFFER MID SCHL KITCHEN</t>
  </si>
  <si>
    <t>LJ'S PANTRY DBA</t>
  </si>
  <si>
    <t>HOBO'S TAVERN DBA BO'S LLC</t>
  </si>
  <si>
    <t>HANDSOME HOBO'S</t>
  </si>
  <si>
    <t>VFW POST 3195</t>
  </si>
  <si>
    <t xml:space="preserve">MUSKEGON CO-OP FEDERAL CREDIT </t>
  </si>
  <si>
    <t>J W &amp; CO HAIR STUDIO</t>
  </si>
  <si>
    <t>GOODWILL NORTON SHORES #236</t>
  </si>
  <si>
    <t>MARINE &amp; INDUSTRIAL AUTO ELECT</t>
  </si>
  <si>
    <t>MUSKEGON GLASS COMPANY INC</t>
  </si>
  <si>
    <t>AIRLINE BAR</t>
  </si>
  <si>
    <t>HERITAGE SQUARE COMMONS</t>
  </si>
  <si>
    <t>BABBITT'S SPORT CENTER</t>
  </si>
  <si>
    <t xml:space="preserve">LAKE HARBOR UNITED METHODIST </t>
  </si>
  <si>
    <t>AMAZON APARTMENTS DBA</t>
  </si>
  <si>
    <t>MONA LAKE BOAT CLUB</t>
  </si>
  <si>
    <t>LEFLUER CORPORATION LLC</t>
  </si>
  <si>
    <t>WESTSHORE PROPERTY MGMT</t>
  </si>
  <si>
    <t>EARLE PRESS</t>
  </si>
  <si>
    <t>CINEMA CAROUSEL THEATRE</t>
  </si>
  <si>
    <t>GREEK TONY'S PIZZA</t>
  </si>
  <si>
    <t>FOUR SEASONS HOME CRAFTERS</t>
  </si>
  <si>
    <t>OLD HOMESTEAD INC</t>
  </si>
  <si>
    <t>TOP'S BODY SHOPPE</t>
  </si>
  <si>
    <t>THERMO-O-DISC. INC.</t>
  </si>
  <si>
    <t>EARTHTRONICS INC.</t>
  </si>
  <si>
    <t>JENNIFER ROWE, MASSAGE THERAPY</t>
  </si>
  <si>
    <t>MUSKEGON COUNTY AIRPORT MAINT</t>
  </si>
  <si>
    <t>HUNGERFORD NICHOLS</t>
  </si>
  <si>
    <t>ST MARY'S CATHOLIC</t>
  </si>
  <si>
    <t>NORTHWESTERN INDUSTRIAL SALES</t>
  </si>
  <si>
    <t>MEYER MUSIC</t>
  </si>
  <si>
    <t>SALON 297</t>
  </si>
  <si>
    <t>WHITLOW'S FORERUNNER REST</t>
  </si>
  <si>
    <t>UNITED WAY OF THE LAKESHORE</t>
  </si>
  <si>
    <t>SEMLOW CHIROPRACTIC</t>
  </si>
  <si>
    <t>DIETECH</t>
  </si>
  <si>
    <t>WESCO-BAKERY</t>
  </si>
  <si>
    <t>14142</t>
  </si>
  <si>
    <t>WESCO-DELI</t>
  </si>
  <si>
    <t>14141</t>
  </si>
  <si>
    <t xml:space="preserve">RX OPTICAL                    </t>
  </si>
  <si>
    <t>TUDOR EVENT SERVICES</t>
  </si>
  <si>
    <t xml:space="preserve">SILVER CREEK MANF.            </t>
  </si>
  <si>
    <t>MR SCRIB'S</t>
  </si>
  <si>
    <t>GRAND HAVEN PIZZA &amp; SUB SHOP</t>
  </si>
  <si>
    <t>J W'S</t>
  </si>
  <si>
    <t>CITY AUTO BODY</t>
  </si>
  <si>
    <t xml:space="preserve">BUTCHS BEACH BURRITO          </t>
  </si>
  <si>
    <t xml:space="preserve">BUTCHS BEACH BURRITOS         </t>
  </si>
  <si>
    <t>BODHI TREE JUICE CO. LLC</t>
  </si>
  <si>
    <t xml:space="preserve">TWO TONY'S TAVERNA GRILLE     </t>
  </si>
  <si>
    <t>GLOBAL AUTOWORK LLC</t>
  </si>
  <si>
    <t>WESCO #16</t>
  </si>
  <si>
    <t>14229</t>
  </si>
  <si>
    <t>HARBOR HOSPICE</t>
  </si>
  <si>
    <t>BELLA MARIA'S RISTORANTE &amp; EVE</t>
  </si>
  <si>
    <t>DR KEVIN FAIRFIELD</t>
  </si>
  <si>
    <t>JOHNSON TECHNOLOGY PLANT 2</t>
  </si>
  <si>
    <t>JOHNSON TECH PLANT 2 NORTH</t>
  </si>
  <si>
    <t>JOHNSON TECH PLANT 2 SOUTH</t>
  </si>
  <si>
    <t>WEST MI POWER CLEANING SYS INC</t>
  </si>
  <si>
    <t>BLARNEY CASTLE 496</t>
  </si>
  <si>
    <t>WESCO #68</t>
  </si>
  <si>
    <t>14213</t>
  </si>
  <si>
    <t>REDS</t>
  </si>
  <si>
    <t>DOMINO'S PIZZA (S BEACON)</t>
  </si>
  <si>
    <t>CANCER &amp; HEMATOLOGY CENTERS</t>
  </si>
  <si>
    <t>VFW 2326</t>
  </si>
  <si>
    <t>YOUNG, DR. ROBBI</t>
  </si>
  <si>
    <t>RED ROBIN #497</t>
  </si>
  <si>
    <t>MICHAEL L STERENBERG DO PLLC</t>
  </si>
  <si>
    <t>KAZUMI</t>
  </si>
  <si>
    <t>MAMA'S THAI CAFE</t>
  </si>
  <si>
    <t>GRAND TRAVERSE PIE CO</t>
  </si>
  <si>
    <t>LMCU 89</t>
  </si>
  <si>
    <t xml:space="preserve">THE BOOKMAN                   </t>
  </si>
  <si>
    <t>BOOYAH'S SPORTS BAR</t>
  </si>
  <si>
    <t>FOUR POINTES</t>
  </si>
  <si>
    <t>DOMINO'S PIZZA</t>
  </si>
  <si>
    <t xml:space="preserve">CHURCH OF THE DUNES           </t>
  </si>
  <si>
    <t>RIVERSIDE AUTOMOTIVE</t>
  </si>
  <si>
    <t>FRUITPORT SCHOOLS</t>
  </si>
  <si>
    <t>MONTAGUE SCHOOLS</t>
  </si>
  <si>
    <t>WESCO #5</t>
  </si>
  <si>
    <t>14208</t>
  </si>
  <si>
    <t>FULL MOON DINER HOMETOWN HOSPI</t>
  </si>
  <si>
    <t>VFW POST 3256</t>
  </si>
  <si>
    <t>PUDGIE'S GENERAL STORE</t>
  </si>
  <si>
    <t>GARY'S RESTAURANT</t>
  </si>
  <si>
    <t>WESCO #21</t>
  </si>
  <si>
    <t>14209</t>
  </si>
  <si>
    <t xml:space="preserve">LAKESHORE MEDICAL CENTER      </t>
  </si>
  <si>
    <t xml:space="preserve">LAKESHORE MEDICAL-SHELBY </t>
  </si>
  <si>
    <t xml:space="preserve">SPT CHERRY HILL MKT           </t>
  </si>
  <si>
    <t>WESCO #19</t>
  </si>
  <si>
    <t>14218</t>
  </si>
  <si>
    <t>WESCO #57</t>
  </si>
  <si>
    <t>14217</t>
  </si>
  <si>
    <t>WESCO #15</t>
  </si>
  <si>
    <t>14216</t>
  </si>
  <si>
    <t>WESCO #18</t>
  </si>
  <si>
    <t>14205</t>
  </si>
  <si>
    <t>WESCO #2</t>
  </si>
  <si>
    <t>14200</t>
  </si>
  <si>
    <t>WESCO #53</t>
  </si>
  <si>
    <t>14198</t>
  </si>
  <si>
    <t>WESCO #51</t>
  </si>
  <si>
    <t>14196</t>
  </si>
  <si>
    <t>WESCO #17</t>
  </si>
  <si>
    <t>14195</t>
  </si>
  <si>
    <t>IRONWOOD BAR &amp; GRILL</t>
  </si>
  <si>
    <t>NORTHWEST MI HEALTH SVC-SHELBY</t>
  </si>
  <si>
    <t>HARDINGS #165-MEAT</t>
  </si>
  <si>
    <t>HARDINGS #165-DELI</t>
  </si>
  <si>
    <t>HARDINGS #165-PRODUCE</t>
  </si>
  <si>
    <t>HARDINGS #165-BAKERY</t>
  </si>
  <si>
    <t>HARDINGS #165-NORTH MUSKEGON</t>
  </si>
  <si>
    <t>BLARNEY CASTLE 704</t>
  </si>
  <si>
    <t>BLARNEY CASTLE 208</t>
  </si>
  <si>
    <t>HARDINGS #165 N. MUSKEGON F.A.</t>
  </si>
  <si>
    <t>WAYNE'S MART INC</t>
  </si>
  <si>
    <t xml:space="preserve">DOUBLE JJ RANCH               </t>
  </si>
  <si>
    <t>STANDARD SUPPLY &amp; LUMBER</t>
  </si>
  <si>
    <t>WEESIES BROS FARM-OFFICE</t>
  </si>
  <si>
    <t>WEESIES BROS FARM-GREENHOUSE</t>
  </si>
  <si>
    <t>ICE BOX BRAND ICE CREAM BARS</t>
  </si>
  <si>
    <t>KING ADULT FOSTER CARE</t>
  </si>
  <si>
    <t xml:space="preserve">MICHAELS CATHOLIC CHURCH      </t>
  </si>
  <si>
    <t xml:space="preserve">C &amp; T AUTO                    </t>
  </si>
  <si>
    <t>BURNIPS EQUIPMENT CO</t>
  </si>
  <si>
    <t>WESCO #48</t>
  </si>
  <si>
    <t>14201</t>
  </si>
  <si>
    <t>FUNKY MONKEY SMOKE SHOP</t>
  </si>
  <si>
    <t>VILLAGE OF ROTHBURY</t>
  </si>
  <si>
    <t>GOODWILL COOPERSVILLE #245</t>
  </si>
  <si>
    <t>MICHIGAN'S ADVENTURE AMUSEMENT</t>
  </si>
  <si>
    <t>IBEW LOCAL 275</t>
  </si>
  <si>
    <t>RICO'S TAMALES</t>
  </si>
  <si>
    <t xml:space="preserve">RANDAL STREET MEDICAL         </t>
  </si>
  <si>
    <t>WESCO-MAIN OFFICE</t>
  </si>
  <si>
    <t>14203</t>
  </si>
  <si>
    <t>TAQUERIA MANRIQUEZ</t>
  </si>
  <si>
    <t>FTC&amp;H</t>
  </si>
  <si>
    <t>SOUTHSIDE BAR &amp; GRILL INC</t>
  </si>
  <si>
    <t>WESCO CENTRAL COMMISSARY</t>
  </si>
  <si>
    <t>16057</t>
  </si>
  <si>
    <t xml:space="preserve">COOPERSVILLE DENTAL           </t>
  </si>
  <si>
    <t>GREENSCAPE LAWNS</t>
  </si>
  <si>
    <t>327 PIZZA &amp; PUB</t>
  </si>
  <si>
    <t>LAKESHORE UROLOGY PLC</t>
  </si>
  <si>
    <t>CHAMPS BAR &amp; GRILL</t>
  </si>
  <si>
    <t>FATZO'S PIZZA-COOPERSVILLE</t>
  </si>
  <si>
    <t>HI-WAY INN</t>
  </si>
  <si>
    <t>THROOP FUNERAL HOME</t>
  </si>
  <si>
    <t>PREFERRED AUTOMOTIVE DEALERSHI</t>
  </si>
  <si>
    <t>BETTEN BAKER CHEVROLET</t>
  </si>
  <si>
    <t>WORKPLACE HEALTH OF GRAND HAVE</t>
  </si>
  <si>
    <t xml:space="preserve">NEW BEGINNINGS REST           </t>
  </si>
  <si>
    <t xml:space="preserve">FAMILY FARE #635 </t>
  </si>
  <si>
    <t>FAMILY FARE #635 FIRST AID</t>
  </si>
  <si>
    <t>TWO YOLKS CAFE</t>
  </si>
  <si>
    <t>OTTAWA ORCHARDS, INC.</t>
  </si>
  <si>
    <t>TOASTED PICKLE</t>
  </si>
  <si>
    <t>BLARNEY CASTLE 728</t>
  </si>
  <si>
    <t>TED'S</t>
  </si>
  <si>
    <t>ELECTRIC HERO</t>
  </si>
  <si>
    <t xml:space="preserve">SPRING LAKE COUNTRY CLUB      </t>
  </si>
  <si>
    <t>FINNS CHOPHOUSE</t>
  </si>
  <si>
    <t>STANZ CAFE</t>
  </si>
  <si>
    <t>BEEFY'S BURGER SHACK</t>
  </si>
  <si>
    <t>FRANK'S MARKET</t>
  </si>
  <si>
    <t>ZIMMER AUTOMOTIVE SERVICES</t>
  </si>
  <si>
    <t xml:space="preserve">TURKS INN INC.                </t>
  </si>
  <si>
    <t xml:space="preserve">OLD BOYS BREWHOUSE            </t>
  </si>
  <si>
    <t xml:space="preserve">CLOVER BAR                    </t>
  </si>
  <si>
    <t>HORIZON HOSPITALITY</t>
  </si>
  <si>
    <t xml:space="preserve">AUTOMATIC SPRING PRO          </t>
  </si>
  <si>
    <t>HORIZON EVENTS</t>
  </si>
  <si>
    <t>BLARNEY CASTLE 392</t>
  </si>
  <si>
    <t>CUISINE ARTS GRAND HAVEN STORE</t>
  </si>
  <si>
    <t>PINE STREET CAFE</t>
  </si>
  <si>
    <t>BEECHTREE FAMILY DENTISTRY</t>
  </si>
  <si>
    <t>GRAND HAVEN ELKS</t>
  </si>
  <si>
    <t>WAVELAND-GRAND LANDINGS</t>
  </si>
  <si>
    <t>GLOBAL TECHNOLOGIES</t>
  </si>
  <si>
    <t>SPORTY'S BAR &amp; GRILL</t>
  </si>
  <si>
    <t>ACTIVE MANUFACTURING</t>
  </si>
  <si>
    <t xml:space="preserve">HARBOR DUNES MEDICAL CENTER   </t>
  </si>
  <si>
    <t xml:space="preserve">TRI CITIES CREDIT UN          </t>
  </si>
  <si>
    <t>WAVELAND-ZEPHYR HOUSE</t>
  </si>
  <si>
    <t>LMCU 87</t>
  </si>
  <si>
    <t>AAC CU-SPRING LAKE</t>
  </si>
  <si>
    <t>TROPICAL SMOOTHIE-GRAND HAVEN</t>
  </si>
  <si>
    <t xml:space="preserve">CHARTER COMMUNICATIONS        </t>
  </si>
  <si>
    <t>CHARTER COMMUNICATION</t>
  </si>
  <si>
    <t>RAINY DAYS CAFE</t>
  </si>
  <si>
    <t>CONSUMERS CREDIT UNION</t>
  </si>
  <si>
    <t>SIGN FACTORY, THE</t>
  </si>
  <si>
    <t>HARBOR DEBURRING</t>
  </si>
  <si>
    <t>DR SID DISBROW</t>
  </si>
  <si>
    <t xml:space="preserve">W. MI ACADEMY OF ART          </t>
  </si>
  <si>
    <t>REDI RENTAL</t>
  </si>
  <si>
    <t>HEALTH HUT</t>
  </si>
  <si>
    <t>LOVE IN ACTION</t>
  </si>
  <si>
    <t>GOODWILL GRAND HAVEN #232</t>
  </si>
  <si>
    <t>SPT D&amp;W QUICK STOP #1570</t>
  </si>
  <si>
    <t xml:space="preserve">D&amp;W 1570 MEAT </t>
  </si>
  <si>
    <t xml:space="preserve">PIANO FACTORY LLC             </t>
  </si>
  <si>
    <t xml:space="preserve">D&amp;W 1570 FRONT </t>
  </si>
  <si>
    <t>CONCEPT METALS-FAB</t>
  </si>
  <si>
    <t xml:space="preserve">D&amp;W 1570 BAKERY </t>
  </si>
  <si>
    <t>CONCEPT METALS-ROLL FORM</t>
  </si>
  <si>
    <t>D&amp;W 1570 STARBUCKS</t>
  </si>
  <si>
    <t>GRAND PINES ASSISTED LIVING</t>
  </si>
  <si>
    <t xml:space="preserve">D&amp;W 1570 DELI </t>
  </si>
  <si>
    <t>KAYLA'S TACOS</t>
  </si>
  <si>
    <t xml:space="preserve">D&amp;W 1570 PRODUCE </t>
  </si>
  <si>
    <t>PIONEER RESOURCES, INC</t>
  </si>
  <si>
    <t>D&amp;W #766 FIRST AID</t>
  </si>
  <si>
    <t>MIDWEST PRODUCT SPECIALTIES</t>
  </si>
  <si>
    <t>D&amp;W 1570  FIRST AID</t>
  </si>
  <si>
    <t>PREMIER MD PLUS</t>
  </si>
  <si>
    <t>FISH-N-CHICKS</t>
  </si>
  <si>
    <t>LMCU 390</t>
  </si>
  <si>
    <t xml:space="preserve">STAR TRUCK MUSKEGON           </t>
  </si>
  <si>
    <t>AUTOMATIC SPRING</t>
  </si>
  <si>
    <t>WESCO #7</t>
  </si>
  <si>
    <t>14225</t>
  </si>
  <si>
    <t>WESCO #49</t>
  </si>
  <si>
    <t>14234</t>
  </si>
  <si>
    <t>WESCO #26</t>
  </si>
  <si>
    <t>14169</t>
  </si>
  <si>
    <t>WESCO #31</t>
  </si>
  <si>
    <t>14168</t>
  </si>
  <si>
    <t>AUNT MILLIE'S MUSKEGON BRANCH</t>
  </si>
  <si>
    <t>MUSKEGON CHARTER TOWNSHIP HALL</t>
  </si>
  <si>
    <t>MCDONALDS CANDIES</t>
  </si>
  <si>
    <t>BIG APPLE BAGELS MUSKEGON</t>
  </si>
  <si>
    <t xml:space="preserve">ARH WALKER                    </t>
  </si>
  <si>
    <t>FIREHOUSE SUBS-APPLE</t>
  </si>
  <si>
    <t>DTE ENERGY</t>
  </si>
  <si>
    <t>AUNT MILLIE'S WALKER OUTLET</t>
  </si>
  <si>
    <t xml:space="preserve">SPARTAN  #760 FIRST </t>
  </si>
  <si>
    <t>THE KNICKERBOCKER</t>
  </si>
  <si>
    <t xml:space="preserve">MR BURGER #5                  </t>
  </si>
  <si>
    <t>WYOMING JUNIOR HIGH</t>
  </si>
  <si>
    <t>IMPERIAL BAKERY</t>
  </si>
  <si>
    <t>SUPER CREAM BAKERY</t>
  </si>
  <si>
    <t>SOLT PROPERTIES, LLC</t>
  </si>
  <si>
    <t>GASLIGHT FAMILY CHIROPRACTIC</t>
  </si>
  <si>
    <t>GREYLINE BREWING</t>
  </si>
  <si>
    <t xml:space="preserve">SUSHI YAMA                    </t>
  </si>
  <si>
    <t xml:space="preserve">NEW BEGINNINGS REST.          </t>
  </si>
  <si>
    <t>CLARK RETIREMENT-FRANKLIN</t>
  </si>
  <si>
    <t>MARGE'S DONUTS</t>
  </si>
  <si>
    <t>TAMALES MARY-WEALTH ST</t>
  </si>
  <si>
    <t>HARMONY BREWING COMPANY</t>
  </si>
  <si>
    <t>RINCON CRIOLLO LLC</t>
  </si>
  <si>
    <t>DANZON CUBANO</t>
  </si>
  <si>
    <t>OAKWOOD COMMONS</t>
  </si>
  <si>
    <t>K&amp;R TRUCK SALES, INC.</t>
  </si>
  <si>
    <t xml:space="preserve">CHERRY STREET HEALTH CENTER </t>
  </si>
  <si>
    <t>TAMALES</t>
  </si>
  <si>
    <t>LMCU 60</t>
  </si>
  <si>
    <t>BIG TRUCK SERVICE &amp; DETAIL</t>
  </si>
  <si>
    <t>HEART OF THE CITY PEDIATRICS</t>
  </si>
  <si>
    <t xml:space="preserve">LINDO MEXICO                  </t>
  </si>
  <si>
    <t>HEART OF THE CITY-MAPLE HEALTH</t>
  </si>
  <si>
    <t>HEART OF THE CITY ADULT MED</t>
  </si>
  <si>
    <t xml:space="preserve">BURTON MEAT FARM              </t>
  </si>
  <si>
    <t>DEGAGE MINISTRIES</t>
  </si>
  <si>
    <t>MAX'S SOUTHSEAS HIDEAWAY</t>
  </si>
  <si>
    <t>FOODESIGN BY CHEF BRECH</t>
  </si>
  <si>
    <t>CONSUMERS CONCRETE-WYOMING</t>
  </si>
  <si>
    <t>GODFREY-LEE  PUBLIC SCHOOL</t>
  </si>
  <si>
    <t>WYOMING WEST CENTRAL KITCHEN</t>
  </si>
  <si>
    <t>TAQUERIA MARAVATIO</t>
  </si>
  <si>
    <t>TRES HERMANOS BAKERY</t>
  </si>
  <si>
    <t xml:space="preserve">DEKKER BOOKBINDING            </t>
  </si>
  <si>
    <t>FISH WINDOW SERVICES, INC</t>
  </si>
  <si>
    <t>C-TECH PERFORMANCE</t>
  </si>
  <si>
    <t>KROK KOREAN BARBECUE &amp; KAROKE</t>
  </si>
  <si>
    <t>ONE BOURBON</t>
  </si>
  <si>
    <t>EAST GRAND RAPIDS MIDDLE SCHOO</t>
  </si>
  <si>
    <t>GERMAN AUTO SERVICE LTD</t>
  </si>
  <si>
    <t>11175F</t>
  </si>
  <si>
    <t>RESERVE WINE &amp; FOOD</t>
  </si>
  <si>
    <t xml:space="preserve">OLIVES RESTAURANT             </t>
  </si>
  <si>
    <t>GARDEN FRESH GOURMET, LLC</t>
  </si>
  <si>
    <t>FIELD &amp; FIRE</t>
  </si>
  <si>
    <t>DOWNTOWN MARKET-GR</t>
  </si>
  <si>
    <t>THE APARTMENT LOUNGE</t>
  </si>
  <si>
    <t>WESTSIDE DELI</t>
  </si>
  <si>
    <t>TWO BEARDS DELI</t>
  </si>
  <si>
    <t>HARMONY HALL</t>
  </si>
  <si>
    <t>HERITAGE HILL PIZZA</t>
  </si>
  <si>
    <t>MEL TROTTER MINISTRIES</t>
  </si>
  <si>
    <t>EUREST-VAN ANDEL INSTITUTE</t>
  </si>
  <si>
    <t xml:space="preserve">PEPPINOS SPORTS LOUNGE        </t>
  </si>
  <si>
    <t>SHIFT COFFEE &amp; CULTURE</t>
  </si>
  <si>
    <t>BEIJING KITCHEN</t>
  </si>
  <si>
    <t>STATE OF MICHIGAN DTMB</t>
  </si>
  <si>
    <t>WEST MICHIGAN CREDIT UNION/GR</t>
  </si>
  <si>
    <t>CATALYST DEVELOPMENT CO. #11</t>
  </si>
  <si>
    <t>STOCKBRIDGE PARTY STORE</t>
  </si>
  <si>
    <t>FIRST NATIONAL BANK OF MICHIGA</t>
  </si>
  <si>
    <t>VIVID IV HEALTH</t>
  </si>
  <si>
    <t>DOWNTOWN MARKET - EVENTS</t>
  </si>
  <si>
    <t>RICO'S DELI</t>
  </si>
  <si>
    <t>ARVON BREWING</t>
  </si>
  <si>
    <t>LINC UP</t>
  </si>
  <si>
    <t>TROPICAL SMOOTHIE-MICHIGAN AVE</t>
  </si>
  <si>
    <t>BRIDGEWATER CAFE</t>
  </si>
  <si>
    <t>LMCU 80</t>
  </si>
  <si>
    <t>ST. ADALBERT'S SOCIETY</t>
  </si>
  <si>
    <t>GRANDVILLE PEDIATRICS</t>
  </si>
  <si>
    <t>CITY FLATS HOTEL-CITY SEN</t>
  </si>
  <si>
    <t>RESURRECTION LIFE-OLIVE TREE</t>
  </si>
  <si>
    <t>CITY FLATS-EVENTS AT CITY FLAT</t>
  </si>
  <si>
    <t>RESURRECTION LIFE-BANQUETS</t>
  </si>
  <si>
    <t>CITY FLATS BALLROOM</t>
  </si>
  <si>
    <t>JET'S PIZZA MI-104</t>
  </si>
  <si>
    <t>ESSEX BODY SHOP</t>
  </si>
  <si>
    <t xml:space="preserve">RED ROBIN #492               </t>
  </si>
  <si>
    <t>TACO'S EL CUNADO</t>
  </si>
  <si>
    <t>FAMILY FARE 1579-FRONT</t>
  </si>
  <si>
    <t xml:space="preserve">EPS INC                       </t>
  </si>
  <si>
    <t>FAMILY FARE 1579-BAKERY</t>
  </si>
  <si>
    <t xml:space="preserve">SUPER MERCADO MICHOACAN       </t>
  </si>
  <si>
    <t>FAMILY FARE 1579-MEAT</t>
  </si>
  <si>
    <t>CHERRY STREET WSHC OB</t>
  </si>
  <si>
    <t>FAMILY FARE 1579-DELI</t>
  </si>
  <si>
    <t xml:space="preserve">SALVATORE'S PIZZA             </t>
  </si>
  <si>
    <t>FAMILY FARE 1579-PRODUCE</t>
  </si>
  <si>
    <t>SPT FAMILY FARE 1587 FIRST AID</t>
  </si>
  <si>
    <t>FAMILY FARE 1579- FIRST AID</t>
  </si>
  <si>
    <t>D&amp;W 1576 FIRST AID</t>
  </si>
  <si>
    <t>JOHNNY'S MARKET #4570</t>
  </si>
  <si>
    <t>LMCU 55</t>
  </si>
  <si>
    <t>ACCEL CHIROPRACTIC</t>
  </si>
  <si>
    <t>GREEN GIANT SUPERMARKET 5034</t>
  </si>
  <si>
    <t>LOGAN'S ROAD HOUSE</t>
  </si>
  <si>
    <t>SPT. FAMILY FARE FRONT #1587</t>
  </si>
  <si>
    <t>LMCU 81</t>
  </si>
  <si>
    <t>SPT. FAMILY FAIR MEAT #1587</t>
  </si>
  <si>
    <t>BIRD DOG'S</t>
  </si>
  <si>
    <t>SPT. FAMILY FARE DELI #1587</t>
  </si>
  <si>
    <t>SPT. FAMILY FARE PRODUCE #1587</t>
  </si>
  <si>
    <t>HARTMAN FAMILY CHIROPRACTIC</t>
  </si>
  <si>
    <t xml:space="preserve">D&amp;W 1576 FRONT </t>
  </si>
  <si>
    <t xml:space="preserve">PEPPINOS PIZZA 5             </t>
  </si>
  <si>
    <t xml:space="preserve">D&amp;W 1576 MEAT </t>
  </si>
  <si>
    <t>HARLO CORPORATION</t>
  </si>
  <si>
    <t xml:space="preserve">D&amp;W 1576 BAKERY </t>
  </si>
  <si>
    <t>DYNAMIC CHIROPRACTIC</t>
  </si>
  <si>
    <t xml:space="preserve">D&amp;W 1576 DELI </t>
  </si>
  <si>
    <t xml:space="preserve">DYNAMIC PROPERTIES GRANDVILLE </t>
  </si>
  <si>
    <t xml:space="preserve">D&amp;W 1576 PRODUCE </t>
  </si>
  <si>
    <t xml:space="preserve">MEL'S PARTY STORE             </t>
  </si>
  <si>
    <t>JET'S PIZZA MI-144</t>
  </si>
  <si>
    <t>GYROVILLE</t>
  </si>
  <si>
    <t>GREAT GREEN SUPERMKT F.A.</t>
  </si>
  <si>
    <t>JOHNNY'S MARKET #4850</t>
  </si>
  <si>
    <t>THE POINT, INC.</t>
  </si>
  <si>
    <t>NATIONAL SUPERMARKET #2</t>
  </si>
  <si>
    <t>PLAYSTATION PUB</t>
  </si>
  <si>
    <t xml:space="preserve">CENTER FOR ADOLESCENT &amp; CHILD </t>
  </si>
  <si>
    <t>CAPTAIN JAY'S FISH AND CHICKEN</t>
  </si>
  <si>
    <t xml:space="preserve">MICHIGAN FAMILY RESOURCES     </t>
  </si>
  <si>
    <t>AAC CU-GRAND RAPIDS</t>
  </si>
  <si>
    <t>INDEPENDENT BANK #521</t>
  </si>
  <si>
    <t>SALVATION ARMY-DIVISION</t>
  </si>
  <si>
    <t>VYTAUTAS AID SOCIETY</t>
  </si>
  <si>
    <t xml:space="preserve">SPRUIT BROS. INC.             </t>
  </si>
  <si>
    <t>C'S FISH FRY</t>
  </si>
  <si>
    <t>RED BOWL</t>
  </si>
  <si>
    <t>PRIDGEON &amp; CLAY CAFE</t>
  </si>
  <si>
    <t>TWIN LAKE AUTO &amp; TIRE</t>
  </si>
  <si>
    <t>HALLSTROM CASTLE ASSISTED LVNG</t>
  </si>
  <si>
    <t>OVERBOARD INN</t>
  </si>
  <si>
    <t>NORM'S SPORT &amp; MARINE</t>
  </si>
  <si>
    <t>ELSIE'S ICE CREAM</t>
  </si>
  <si>
    <t>THE PIZZA MILL</t>
  </si>
  <si>
    <t>CRAIG'S HOLTON HARDWARE</t>
  </si>
  <si>
    <t>NORTHLAND COLLISION</t>
  </si>
  <si>
    <t>HOLTON AUTOMOTIVE INC</t>
  </si>
  <si>
    <t>HOLTON FOODS</t>
  </si>
  <si>
    <t>HOLTON PUBLIC SCHOOLS</t>
  </si>
  <si>
    <t>HOLTON AMERICAN LEGION</t>
  </si>
  <si>
    <t>HOLTON UNITED METHODIST</t>
  </si>
  <si>
    <t>ED'S ORCHARD MARKET</t>
  </si>
  <si>
    <t xml:space="preserve">ANGELO &amp; RICARDOS             </t>
  </si>
  <si>
    <t>BLARNEY CASTLE 560</t>
  </si>
  <si>
    <t>WESCO #46</t>
  </si>
  <si>
    <t>14210</t>
  </si>
  <si>
    <t>SUBWAY #146</t>
  </si>
  <si>
    <t>14211</t>
  </si>
  <si>
    <t>BFS PROBUILD</t>
  </si>
  <si>
    <t>COUNTRYVIEW FURNITURE</t>
  </si>
  <si>
    <t>WESCO #14</t>
  </si>
  <si>
    <t>14206</t>
  </si>
  <si>
    <t>LITTLE CAESARS PIZZA - FREMONT</t>
  </si>
  <si>
    <t>MOON DANCE CAFE</t>
  </si>
  <si>
    <t>CHARLIE'S</t>
  </si>
  <si>
    <t>THE NEST UPSCALE RESALE</t>
  </si>
  <si>
    <t>SPANKY'S PIZZA</t>
  </si>
  <si>
    <t>BLARNEY CASTLE 456</t>
  </si>
  <si>
    <t>VAN DYKE'S ENGINE REPAIR LLC</t>
  </si>
  <si>
    <t>THE PARTY STATION</t>
  </si>
  <si>
    <t>SHOP N SAVE 1896</t>
  </si>
  <si>
    <t>SHOP N SAVE 1896 FIRST AID</t>
  </si>
  <si>
    <t>ACE HARDWARE</t>
  </si>
  <si>
    <t>THE BLIND SQUIRREL TAVERN</t>
  </si>
  <si>
    <t>THE LUNCH PAIL</t>
  </si>
  <si>
    <t>THE FRECKLED FAWN</t>
  </si>
  <si>
    <t>SPARTANNASH-STARBUCKS 8730</t>
  </si>
  <si>
    <t>LAKES 23</t>
  </si>
  <si>
    <t>CB CAFE MANAGEMENT</t>
  </si>
  <si>
    <t>AIM STRAIGHT GOLF LLC</t>
  </si>
  <si>
    <t>LAKES 23 - PAVILLION</t>
  </si>
  <si>
    <t xml:space="preserve">BLYTHEFIELD POOL              </t>
  </si>
  <si>
    <t>6827W</t>
  </si>
  <si>
    <t>WESCO #43</t>
  </si>
  <si>
    <t>14207</t>
  </si>
  <si>
    <t>CONSUMERS CONCRETE-FREMONT</t>
  </si>
  <si>
    <t>BLYTHEFIELD CC</t>
  </si>
  <si>
    <t>8008W</t>
  </si>
  <si>
    <t>BROOKSIDE DISCOUNT GROCERY</t>
  </si>
  <si>
    <t>CRESTON BREWERY</t>
  </si>
  <si>
    <t>JOHNNY'S MARKET #4620</t>
  </si>
  <si>
    <t xml:space="preserve">SPT F. FARE #254-FRONT </t>
  </si>
  <si>
    <t>SPT FFARE 254 FIRST AID</t>
  </si>
  <si>
    <t xml:space="preserve">SPT. F. FARE #254 MEAT </t>
  </si>
  <si>
    <t xml:space="preserve">SPT F. FARE #254-DELI </t>
  </si>
  <si>
    <t>SHOTS ON THE RIVER</t>
  </si>
  <si>
    <t xml:space="preserve">SPT F. FARE #254-PRODUCE </t>
  </si>
  <si>
    <t xml:space="preserve">SPT F. FARE #254-BAKERY </t>
  </si>
  <si>
    <t xml:space="preserve">MR BURGER #4                  </t>
  </si>
  <si>
    <t>SPT QUICK STOP#855 FIRST AID</t>
  </si>
  <si>
    <t xml:space="preserve">SPT QUICK STOP#855 </t>
  </si>
  <si>
    <t>LMCU 20</t>
  </si>
  <si>
    <t>WING KINGZ</t>
  </si>
  <si>
    <t xml:space="preserve">HERON WOODS                   </t>
  </si>
  <si>
    <t>DEAN TRANSPORTATION</t>
  </si>
  <si>
    <t xml:space="preserve">MED-1 PC                      </t>
  </si>
  <si>
    <t>SANITARY FISH &amp; MARKETPLACE</t>
  </si>
  <si>
    <t>LMCU 93</t>
  </si>
  <si>
    <t>INDEPENDENT BANK 513</t>
  </si>
  <si>
    <t>6827F</t>
  </si>
  <si>
    <t>8008F</t>
  </si>
  <si>
    <t>MUFFLER MAN-PLAINFIELD AVE</t>
  </si>
  <si>
    <t xml:space="preserve">RX OPTICAL PN#300             </t>
  </si>
  <si>
    <t>CANTEEN VENDING</t>
  </si>
  <si>
    <t>DEAN TRANSPORTATION-SPARTA</t>
  </si>
  <si>
    <t>GENE'S MARKET FIRST AID</t>
  </si>
  <si>
    <t>WESCO #8</t>
  </si>
  <si>
    <t>14644</t>
  </si>
  <si>
    <t>GALAXY PIZZA KENT CITY</t>
  </si>
  <si>
    <t>WESCO #54</t>
  </si>
  <si>
    <t>14186</t>
  </si>
  <si>
    <t>WESCO #44</t>
  </si>
  <si>
    <t>14178</t>
  </si>
  <si>
    <t>SPARTAN #764 FIRST AID</t>
  </si>
  <si>
    <t>SPT. FAMILY FARE #408 FIRST AI</t>
  </si>
  <si>
    <t>LMCU 73</t>
  </si>
  <si>
    <t>CONTINENTAL ID</t>
  </si>
  <si>
    <t>GENERAL FORMULATIONS</t>
  </si>
  <si>
    <t>SPARTAN GRAPHICS</t>
  </si>
  <si>
    <t>RAVENNA FOODS</t>
  </si>
  <si>
    <t>THE DEPOT RESTAURANT</t>
  </si>
  <si>
    <t>GENE'S MARKET 1337</t>
  </si>
  <si>
    <t>SPENCER AUTO BODY</t>
  </si>
  <si>
    <t>SPARTAN QUICK STOP #764</t>
  </si>
  <si>
    <t>TIRAMISU</t>
  </si>
  <si>
    <t xml:space="preserve">SPT. FAMILY FARE #408 </t>
  </si>
  <si>
    <t>AIRPORT FREIGHT X-CHANGE</t>
  </si>
  <si>
    <t>STATE OF MICHIGAN-POLICE</t>
  </si>
  <si>
    <t>SPARTAN STORES FIRST AID</t>
  </si>
  <si>
    <t>NUTT MEADOW FARMS</t>
  </si>
  <si>
    <t xml:space="preserve">SPARTAN STORES                </t>
  </si>
  <si>
    <t>GREENRIDGE FRUIT, INC</t>
  </si>
  <si>
    <t>SPARTAN STORES PERISHABLES MAT</t>
  </si>
  <si>
    <t>MOSS RIDGE</t>
  </si>
  <si>
    <t>SPARTANNASH-GR EAST FIRST AID</t>
  </si>
  <si>
    <t xml:space="preserve">RAVENNA PUB                   </t>
  </si>
  <si>
    <t xml:space="preserve">SPARTAN GROCERY MAINTENANCE   </t>
  </si>
  <si>
    <t>JOHN &amp; STACEY ALT FARMS</t>
  </si>
  <si>
    <t xml:space="preserve">SPARTAN WAREHOUSE PRINT       </t>
  </si>
  <si>
    <t>INDEPENDENT BANK 508</t>
  </si>
  <si>
    <t>SPARTAN WHSE SALVAGE FIRST AID</t>
  </si>
  <si>
    <t xml:space="preserve">KENT CITY LOUNGE              </t>
  </si>
  <si>
    <t>SPARTAN BAILER SALVAGE</t>
  </si>
  <si>
    <t xml:space="preserve">BYMA FARMS LLC                </t>
  </si>
  <si>
    <t>SPARTAN FRESH MAINTENANCE</t>
  </si>
  <si>
    <t>D&amp;D FREELAND GREENTOP</t>
  </si>
  <si>
    <t>SPARTANNASH GARAGE</t>
  </si>
  <si>
    <t>6827M</t>
  </si>
  <si>
    <t>SPARTANNASH TRANSPORTATION</t>
  </si>
  <si>
    <t>8008M</t>
  </si>
  <si>
    <t xml:space="preserve">SPARTAN STORES TRANSPORTATION </t>
  </si>
  <si>
    <t xml:space="preserve">SPARTAN GROCERY PORTER        </t>
  </si>
  <si>
    <t>HOPE NETWORK NEURO REHAB</t>
  </si>
  <si>
    <t xml:space="preserve">SPARTAN STORES OFFICE         </t>
  </si>
  <si>
    <t>SPT. FAMILY FARE 636 FIRST AID</t>
  </si>
  <si>
    <t xml:space="preserve">SPARTAN GM WHSE PORTERS       </t>
  </si>
  <si>
    <t>SPT. D&amp;W FRONT #1591 FIRST AID</t>
  </si>
  <si>
    <t xml:space="preserve">SPARTAN WHSE SALVAGE          </t>
  </si>
  <si>
    <t>ED &amp; DAVES</t>
  </si>
  <si>
    <t xml:space="preserve">SPARTAN STORES GROCERY        </t>
  </si>
  <si>
    <t>ADVANCED CARDIAC &amp; VASCULAR</t>
  </si>
  <si>
    <t xml:space="preserve">SPARTAN STORES GARAGE         </t>
  </si>
  <si>
    <t>LICARI'S SICILLIAN PIZZA</t>
  </si>
  <si>
    <t xml:space="preserve">SPARTAN WHSE PERISHA          </t>
  </si>
  <si>
    <t>I-CHIRO</t>
  </si>
  <si>
    <t>SPARTAN STORES SOUTH GUARD SHA</t>
  </si>
  <si>
    <t>BLYTHEFIELD CC-FRONT</t>
  </si>
  <si>
    <t>SPTNASH TRANSPORT FIRST AID</t>
  </si>
  <si>
    <t xml:space="preserve">JET'S PIZZA MI-111   </t>
  </si>
  <si>
    <t xml:space="preserve">SPARTAN GM-CAFE               </t>
  </si>
  <si>
    <t xml:space="preserve">SPT D&amp;W #1591 MEAT DEPT </t>
  </si>
  <si>
    <t xml:space="preserve">SPARTAN WHSE PACKING          </t>
  </si>
  <si>
    <t xml:space="preserve">SPT D&amp;W #1591 BAKERY </t>
  </si>
  <si>
    <t>SPARTAN WHSE COMPUTER AREA</t>
  </si>
  <si>
    <t xml:space="preserve">SPT D&amp;W #1591 PRODUCE </t>
  </si>
  <si>
    <t>SPT FAMILY FARE QUICK STOP 834</t>
  </si>
  <si>
    <t xml:space="preserve">SPT D&amp;W #1591 STARBUCKS </t>
  </si>
  <si>
    <t>SPT FAMILY FARE #834 FIRST AID</t>
  </si>
  <si>
    <t xml:space="preserve">SPT D&amp;W #1591 DELI </t>
  </si>
  <si>
    <t xml:space="preserve">SPT D&amp;W #1591 SEAFOOD </t>
  </si>
  <si>
    <t>HODGE PODGE BAKE SHOP</t>
  </si>
  <si>
    <t xml:space="preserve">SPT. D&amp;W FRONT #1591 </t>
  </si>
  <si>
    <t>KAYDON CORP BDIV</t>
  </si>
  <si>
    <t xml:space="preserve">BRANDYWINE RESTAURANT         </t>
  </si>
  <si>
    <t>KAYDON CORP, PLANT 1</t>
  </si>
  <si>
    <t xml:space="preserve">BLYTHEFIELD LOCKER ROOM       </t>
  </si>
  <si>
    <t>VIKING LODGE</t>
  </si>
  <si>
    <t xml:space="preserve">BLYTHEFIELD CC PRO SHOP       </t>
  </si>
  <si>
    <t>HARBOUR TOWNE MARINA-SOUTH</t>
  </si>
  <si>
    <t xml:space="preserve">BLYTHEFIELD MAINTENANCE       </t>
  </si>
  <si>
    <t>HARBOUR TOWNE MARINA</t>
  </si>
  <si>
    <t xml:space="preserve">BLYTHEFIELD CC GROUNDS        </t>
  </si>
  <si>
    <t>LAKESIDE CANVAS INC</t>
  </si>
  <si>
    <t>BLYTHEFIELD CC KITCHEN</t>
  </si>
  <si>
    <t>PATRICIA J ROY DO PC</t>
  </si>
  <si>
    <t xml:space="preserve">CALVARY CHURCH                </t>
  </si>
  <si>
    <t>MASTERS TOUCH THE</t>
  </si>
  <si>
    <t xml:space="preserve">SPT. FAMILY FARE #636 </t>
  </si>
  <si>
    <t>LAKESIDE CAFE LLC</t>
  </si>
  <si>
    <t xml:space="preserve">OPTICAL SUPPLY, INC.          </t>
  </si>
  <si>
    <t>WESTPACK, INC.</t>
  </si>
  <si>
    <t>LMCU 96</t>
  </si>
  <si>
    <t>FATTY LUMPKINS SANDWICH SHACK</t>
  </si>
  <si>
    <t>LMCU 31</t>
  </si>
  <si>
    <t>COFFEE FACTORY</t>
  </si>
  <si>
    <t>INDEPENDENT BANK 514</t>
  </si>
  <si>
    <t>WATERMARK 920</t>
  </si>
  <si>
    <t>TIA JUANA</t>
  </si>
  <si>
    <t>WATERMARK LOFTS</t>
  </si>
  <si>
    <t>POLISH UNION (PRUCAL)</t>
  </si>
  <si>
    <t>WESTSIDE SOCIAL</t>
  </si>
  <si>
    <t>THIRD GEAR MOTORCYCLE LLC</t>
  </si>
  <si>
    <t>SAND BAR</t>
  </si>
  <si>
    <t>PORT CITY CHURCH-MCGRAFT</t>
  </si>
  <si>
    <t>MUSKEGON REC CLUB</t>
  </si>
  <si>
    <t>LAKESIDE VETERAN'S CLUB</t>
  </si>
  <si>
    <t>SITTING PRETTY</t>
  </si>
  <si>
    <t>LAUREN TAYLOR EYEWARE</t>
  </si>
  <si>
    <t>WONDERLAND DISTILLING</t>
  </si>
  <si>
    <t>GHEZZI'S MARKET</t>
  </si>
  <si>
    <t>CHARTWELLS-LAKESIDE ELEM.</t>
  </si>
  <si>
    <t>THE SOLUTIONS GROUP</t>
  </si>
  <si>
    <t>SUPER STOP PARTY STORE</t>
  </si>
  <si>
    <t xml:space="preserve">POP'S RESTAURANT              </t>
  </si>
  <si>
    <t>MIBAR-MYMAC INC.</t>
  </si>
  <si>
    <t>LAKESIDE EAGLES</t>
  </si>
  <si>
    <t>COMMUNITY CHOICE CU</t>
  </si>
  <si>
    <t>LOMBARDO'S PIZZERIA</t>
  </si>
  <si>
    <t xml:space="preserve">SYTSEMA FUNERAL HOME, WALBURN </t>
  </si>
  <si>
    <t>GLENPARK ANIMAL HOSPITAL</t>
  </si>
  <si>
    <t>SHERMAN BOWLING CENTER</t>
  </si>
  <si>
    <t xml:space="preserve">SUNNY MART #4                 </t>
  </si>
  <si>
    <t>LA CASA FIERRO</t>
  </si>
  <si>
    <t>WESCO #3</t>
  </si>
  <si>
    <t>14167</t>
  </si>
  <si>
    <t>GLENSIDE GARDENS</t>
  </si>
  <si>
    <t>SKEETOWN TAVERN INC.</t>
  </si>
  <si>
    <t>NAUGHTY'S</t>
  </si>
  <si>
    <t>HEARTHSTONE RESTAURANT</t>
  </si>
  <si>
    <t>MR SCRIBS PIZZA #3</t>
  </si>
  <si>
    <t>RICK'S REPAIRS LLC</t>
  </si>
  <si>
    <t>MR. QUICK RESTAURANTS-APPLE</t>
  </si>
  <si>
    <t xml:space="preserve">TOWN &amp; COUNTRY FOODS          </t>
  </si>
  <si>
    <t>HCCC - TEEN HLTH CTR OAK RIDGE</t>
  </si>
  <si>
    <t>EGELSTON TOWNSHIP HALL</t>
  </si>
  <si>
    <t>EGELSTON TOWNSHIP FIRE DEPT</t>
  </si>
  <si>
    <t>ARENA'S PIZZA</t>
  </si>
  <si>
    <t>GREAT LAKES GRINDERS</t>
  </si>
  <si>
    <t>COPES AUTO REPAIR &amp; TIRES LLC</t>
  </si>
  <si>
    <t>NATIONAL TRANSMISSION</t>
  </si>
  <si>
    <t>WESCO #30</t>
  </si>
  <si>
    <t>14171</t>
  </si>
  <si>
    <t>EMERGENCY SERVICES LLC</t>
  </si>
  <si>
    <t>SCHERDEL SALES &amp; TECHNOLOGY</t>
  </si>
  <si>
    <t>WIRE EDM TECHNOLOGIES INC</t>
  </si>
  <si>
    <t>MICHIGAN SHORE MARINE &amp; EQUIP</t>
  </si>
  <si>
    <t>CONSUMERS CONCRETE-MUSKEGON</t>
  </si>
  <si>
    <t>CONNECTION POINT CHURCH</t>
  </si>
  <si>
    <t>ARLINGTON WOODS</t>
  </si>
  <si>
    <t>CENTRAL WELLS &amp; PUMPS LLC</t>
  </si>
  <si>
    <t>BLARNEY CASTLE 348</t>
  </si>
  <si>
    <t>WESCO #37</t>
  </si>
  <si>
    <t>14170</t>
  </si>
  <si>
    <t>COZY CORNER CAFE INC</t>
  </si>
  <si>
    <t>MR. QUICK HAMBURGER-HTS RAVENN</t>
  </si>
  <si>
    <t>TEDDY'S SPAGHETTI</t>
  </si>
  <si>
    <t>FREDRICKSON SUPPLY</t>
  </si>
  <si>
    <t xml:space="preserve">CAMP-N-CRUISE                 </t>
  </si>
  <si>
    <t xml:space="preserve">TLC REPAIR                    </t>
  </si>
  <si>
    <t>12440R</t>
  </si>
  <si>
    <t xml:space="preserve">SICILIANOS MARKET             </t>
  </si>
  <si>
    <t>KETCHUM MACHINE CO.</t>
  </si>
  <si>
    <t>TLC BODY SHOP</t>
  </si>
  <si>
    <t>JOHNNY'S MARKET #4450</t>
  </si>
  <si>
    <t>BUDDY'S ON THE BEACH</t>
  </si>
  <si>
    <t>BURNIPS EQUIPMENT CO-NASHVILLE</t>
  </si>
  <si>
    <t>JOHNNY'S MARKET #4700</t>
  </si>
  <si>
    <t xml:space="preserve">GIRBACH FUNERAL HOME          </t>
  </si>
  <si>
    <t>JOHNNY'S MARKET #4320</t>
  </si>
  <si>
    <t>ENDOSCOPY REPAIR SPECIALIST</t>
  </si>
  <si>
    <t>HASTINGS MUTUAL INSURANCE</t>
  </si>
  <si>
    <t>RICHIE'S KOFFEE SHOP, INC</t>
  </si>
  <si>
    <t>HASTINGS INTERNAL &amp; FAMILY MED</t>
  </si>
  <si>
    <t>JP PLOWSHARES</t>
  </si>
  <si>
    <t xml:space="preserve">GRAND RENTAL                  </t>
  </si>
  <si>
    <t>SPT QUICK STOP-HASTINGS 772</t>
  </si>
  <si>
    <t>SPT QUICK STOP HASTINGS 772 FA</t>
  </si>
  <si>
    <t xml:space="preserve">SPT FAMILY FARE 1990 FRONT </t>
  </si>
  <si>
    <t xml:space="preserve">SPT FAMILY FARE 1990 MEAT </t>
  </si>
  <si>
    <t xml:space="preserve">SPT FAMILY FARE 1990 PRODUCE </t>
  </si>
  <si>
    <t>SPT FAMILY FARE 1990 STARBUCKS</t>
  </si>
  <si>
    <t xml:space="preserve">SPT FAMILY FARE 1990 BAKERY </t>
  </si>
  <si>
    <t xml:space="preserve">SPT FAMILY FARE 1990 DELI </t>
  </si>
  <si>
    <t>SPT FAMILY FARE 1990 FIRST AID</t>
  </si>
  <si>
    <t>JOHNNY'S MARKET #4580</t>
  </si>
  <si>
    <t>HARDINGS MIDDLEVILLE #455 F.A.</t>
  </si>
  <si>
    <t>HARDINGS MIDDLEVILLE #455</t>
  </si>
  <si>
    <t xml:space="preserve">CROSSROADS DAIRY LLC          </t>
  </si>
  <si>
    <t>DOMINOES #1043</t>
  </si>
  <si>
    <t xml:space="preserve">NEW BEGINNINGS RESTAURANT     </t>
  </si>
  <si>
    <t>CHICK-FIL-A</t>
  </si>
  <si>
    <t>EVOLVE HAIR SALON &amp; SPA LLC</t>
  </si>
  <si>
    <t>APOLLO TOOL &amp; ENGINEERING</t>
  </si>
  <si>
    <t>WALKER ROADHOUSE</t>
  </si>
  <si>
    <t>SANBORN'S JEWELRY</t>
  </si>
  <si>
    <t>MAIN ST PUB-ALLENDALE</t>
  </si>
  <si>
    <t>TAN &amp; TONE FINISHING TOUCH</t>
  </si>
  <si>
    <t>TAQUERIA MANRIQUEZ-GR</t>
  </si>
  <si>
    <t>DICKEY'S BARBECUE PIT</t>
  </si>
  <si>
    <t>SPT FAMILY FARE #771 FIRST AID</t>
  </si>
  <si>
    <t>SHORELINE INSURANCE AGENCY</t>
  </si>
  <si>
    <t>SPT. FAMILY FARE 339 FIRST AID</t>
  </si>
  <si>
    <t>THE STATION GRILL</t>
  </si>
  <si>
    <t>SPT FAM FARE  #852 FIRST AID</t>
  </si>
  <si>
    <t>NEXES REALTY, INC.</t>
  </si>
  <si>
    <t>SPT F. FARE #137 FIRST AID</t>
  </si>
  <si>
    <t>LMCU 72</t>
  </si>
  <si>
    <t>LMCU 70</t>
  </si>
  <si>
    <t>BIOMAT USA</t>
  </si>
  <si>
    <t>LMCU 75</t>
  </si>
  <si>
    <t>CHARTWELLS-GLENSIDE</t>
  </si>
  <si>
    <t>SPT FAMILY FARE-QUICK STOP 771</t>
  </si>
  <si>
    <t>POLISH FALCON HALL</t>
  </si>
  <si>
    <t>SPT FAM FARE GAS STATION #852</t>
  </si>
  <si>
    <t xml:space="preserve">EL TAPATIO                    </t>
  </si>
  <si>
    <t xml:space="preserve">SPT. FAMILY FARE FRONT 339 </t>
  </si>
  <si>
    <t>G &amp; K AUTOMOTIVE INC.</t>
  </si>
  <si>
    <t xml:space="preserve">SPT F. FARE #137 FRONT </t>
  </si>
  <si>
    <t>LAKESHORE ANIMAL HOSPITAL</t>
  </si>
  <si>
    <t xml:space="preserve">MR BURGER #1                  </t>
  </si>
  <si>
    <t>WESCO #13</t>
  </si>
  <si>
    <t>14166</t>
  </si>
  <si>
    <t>JET'S PIZZA MI-156</t>
  </si>
  <si>
    <t>HANKS TAVERN</t>
  </si>
  <si>
    <t>JET'S PIZZA MI-141</t>
  </si>
  <si>
    <t>BLARNEY CASTLE 896</t>
  </si>
  <si>
    <t>PEPPINOS PIZZA EXPRESS</t>
  </si>
  <si>
    <t>CITGO, NKM PROPERTIES INC</t>
  </si>
  <si>
    <t xml:space="preserve">PEPPINOS RESTORANTE           </t>
  </si>
  <si>
    <t>LITTLE CAESARS PIZZA - HENRY</t>
  </si>
  <si>
    <t xml:space="preserve">PEPPINOS PIZZA 1             </t>
  </si>
  <si>
    <t>PIZZA &amp; SUB SHOP  PELLET ENT.</t>
  </si>
  <si>
    <t>SHORELINE STAFFING</t>
  </si>
  <si>
    <t>LAKE MICHIGAN SPORTS BAR</t>
  </si>
  <si>
    <t>MR SCRIB'S #2</t>
  </si>
  <si>
    <t xml:space="preserve">45 BOTELLO'S PARTY STORE      </t>
  </si>
  <si>
    <t>WESTSHORE DIAGNOSTICS</t>
  </si>
  <si>
    <t>LOST ART BREWHOUSE</t>
  </si>
  <si>
    <t>HEALTH HUTT, DBA NATURAL HEALT</t>
  </si>
  <si>
    <t>BIG APPLE BAGELS LAKE MI DR</t>
  </si>
  <si>
    <t>DOMINO'S PIZZA-HENRY STREET</t>
  </si>
  <si>
    <t>AAC CU-STANDALE</t>
  </si>
  <si>
    <t>TODD HUNT, DDS</t>
  </si>
  <si>
    <t>STANDALE VETERINARY HOSPITAL</t>
  </si>
  <si>
    <t>GOODWILL ROOSEVELT PARK #242</t>
  </si>
  <si>
    <t xml:space="preserve">LAKE CYCLE SHOP               </t>
  </si>
  <si>
    <t>JET'S PIZZA MI-139</t>
  </si>
  <si>
    <t>PARK PLACE CONDOMINIUMS</t>
  </si>
  <si>
    <t>INDEPENDENT BANK 501</t>
  </si>
  <si>
    <t>INDEPENDENT BANK 525</t>
  </si>
  <si>
    <t>PARK PLACE OF ROOSEVELT PARK</t>
  </si>
  <si>
    <t>WEST OLIVE ESTATES YES COMM</t>
  </si>
  <si>
    <t>NEXT I.T.  4 R'S PROPERTY MGMT</t>
  </si>
  <si>
    <t>THE REEF</t>
  </si>
  <si>
    <t>DAVE ZYLSTRA AGENCY</t>
  </si>
  <si>
    <t>BLARNEY CASTLE 720</t>
  </si>
  <si>
    <t>12440M</t>
  </si>
  <si>
    <t>CITY OF MUSKEGON HEIGHTS-WATER</t>
  </si>
  <si>
    <t>LAKESHORE FAMILY CARE</t>
  </si>
  <si>
    <t>WESTSHORE OMS, PLC</t>
  </si>
  <si>
    <t>SEMINOLE SHORES</t>
  </si>
  <si>
    <t>LAKESHORE TECHNOLOGIES LLC</t>
  </si>
  <si>
    <t>SONUS USA, INC</t>
  </si>
  <si>
    <t>SABO SKIN CARE &amp; MASSAGE</t>
  </si>
  <si>
    <t>NORTON SHORES DENTAL PROPERTY</t>
  </si>
  <si>
    <t>NOBLE COMPANY INC</t>
  </si>
  <si>
    <t>SHORELINE NEPHROLOGY</t>
  </si>
  <si>
    <t>PLIANT PLASTICS CORP</t>
  </si>
  <si>
    <t>LIFE CIRCLES</t>
  </si>
  <si>
    <t>FALCON CORPORATION</t>
  </si>
  <si>
    <t>AGE WELL SERVICES OF WEST MI</t>
  </si>
  <si>
    <t>SHORELINE SALES GARY'S AUTO BO</t>
  </si>
  <si>
    <t>BRUNCH HOUSE</t>
  </si>
  <si>
    <t>VILLAGE INN</t>
  </si>
  <si>
    <t>BIGFOOT BURGER</t>
  </si>
  <si>
    <t>FUR CRAZY PET SALON</t>
  </si>
  <si>
    <t>IRIE KITCHEN</t>
  </si>
  <si>
    <t>THE GLEASON CENTER</t>
  </si>
  <si>
    <t>RIGHT N TIGHT SERVICE INC</t>
  </si>
  <si>
    <t>ORCHARD MARKET - SPRING LAKE</t>
  </si>
  <si>
    <t>HILLTOP REPAIR SERVICE, INC.</t>
  </si>
  <si>
    <t>ORCHARD MARKET - FRUITPORT</t>
  </si>
  <si>
    <t xml:space="preserve">NIGHTHAWK RESTAURANT          </t>
  </si>
  <si>
    <t>FRUITPORT ANIMAL HOSPITAL</t>
  </si>
  <si>
    <t>AMERICAN LEGION-CALEDONIA</t>
  </si>
  <si>
    <t>FOOT AND ANKLE SPECIALISTS</t>
  </si>
  <si>
    <t>CALEDONIA VILLAGE RETAIL</t>
  </si>
  <si>
    <t>FRUITPORT TOWNSHIP</t>
  </si>
  <si>
    <t xml:space="preserve">BLUE DRAGON                   </t>
  </si>
  <si>
    <t>TITAN TOOL AND DIE</t>
  </si>
  <si>
    <t>RAILTOWN BREWING</t>
  </si>
  <si>
    <t>MOREA CHIROPRACTIC</t>
  </si>
  <si>
    <t>SUSPENSION PRO</t>
  </si>
  <si>
    <t>PHYT PHYZIQUE</t>
  </si>
  <si>
    <t>COUNTRYSIDE INN</t>
  </si>
  <si>
    <t>ALL STAR GROOMING</t>
  </si>
  <si>
    <t>BURNIPS MARATHON</t>
  </si>
  <si>
    <t>GOODWILL IND. DONATION CENTER</t>
  </si>
  <si>
    <t>FRUITPORT CONGREGATIONAL</t>
  </si>
  <si>
    <t>LEPPINK'S FOOD CENTERS 523 FA</t>
  </si>
  <si>
    <t>IDLE HOUR RESTAURANT</t>
  </si>
  <si>
    <t>NEWHOUSE TRUCKING</t>
  </si>
  <si>
    <t>BILLS SPORT SHOP</t>
  </si>
  <si>
    <t xml:space="preserve">BUNKER HILL REST              </t>
  </si>
  <si>
    <t>BILZ PLUMBING</t>
  </si>
  <si>
    <t>ADLER TANK RENTAL</t>
  </si>
  <si>
    <t>FRUITPORT DISTRICT LIBRARY</t>
  </si>
  <si>
    <t>FIT 24</t>
  </si>
  <si>
    <t>WELL ADJUSTED CHIROPRACTIC</t>
  </si>
  <si>
    <t>RUSSO'S PIZZERIA</t>
  </si>
  <si>
    <t>LEPPINK'S FOOD CENTERS 523</t>
  </si>
  <si>
    <t>WILD MONKEY SMOKE SHOP</t>
  </si>
  <si>
    <t>CARLETON EQUIPMENT-G.R.</t>
  </si>
  <si>
    <t>FOUNTAIN VIEW FAMILY DENTAL</t>
  </si>
  <si>
    <t>DIVISION METAL RECYCLERS LLC</t>
  </si>
  <si>
    <t>CONSUMERS CONCRETE-BYRON CTR</t>
  </si>
  <si>
    <t xml:space="preserve">KIMBERLY TAYLOR ACCTING &amp; TAX </t>
  </si>
  <si>
    <t>KRYSTAL KLEAR</t>
  </si>
  <si>
    <t>TIMELESS WOOD CARE PRODUCTS</t>
  </si>
  <si>
    <t>FRICANO'S OF CALEDONIA</t>
  </si>
  <si>
    <t>FRUITPORT CHIROPRACTIC</t>
  </si>
  <si>
    <t>D&amp;W 1577 BAKERY</t>
  </si>
  <si>
    <t>D&amp;W 1577 FIRST AID</t>
  </si>
  <si>
    <t xml:space="preserve">D&amp;W 1577 FRONT </t>
  </si>
  <si>
    <t>D&amp;W 1577 PRODUCE</t>
  </si>
  <si>
    <t xml:space="preserve">D&amp;W 1577 MEAT </t>
  </si>
  <si>
    <t>D&amp;W 1577 DELI</t>
  </si>
  <si>
    <t>D&amp;W 1577 STARBUCKS</t>
  </si>
  <si>
    <t xml:space="preserve">D&amp;W QUICK STOP #856 </t>
  </si>
  <si>
    <t>D&amp;W 856 QUICK STOP FIRST AID</t>
  </si>
  <si>
    <t>AUNT BELLES KITCHEN</t>
  </si>
  <si>
    <t>TOM'S FOOD CENTER/DELI ONLY 96</t>
  </si>
  <si>
    <t>TOM'S FOOD CENTER BAKERY 96</t>
  </si>
  <si>
    <t>TOM'S FOOD CENTER/BIGBY 96</t>
  </si>
  <si>
    <t>TOM'S FOOD CENTER MEAT 96</t>
  </si>
  <si>
    <t>TOM'S FOOD CENTER PRODUCE 96</t>
  </si>
  <si>
    <t>TOM'S FOOD/LITTE CEASAR 96</t>
  </si>
  <si>
    <t>BILL'S PARTY STORE</t>
  </si>
  <si>
    <t>LITTLE CAESARS PIZZA - NEWAYGO</t>
  </si>
  <si>
    <t>INDEPENDENT BANK 621</t>
  </si>
  <si>
    <t>SPORTSMAN'S BAR</t>
  </si>
  <si>
    <t>JOHNNY'S MARKET #1755</t>
  </si>
  <si>
    <t>CITY OF NEWAYGO</t>
  </si>
  <si>
    <t>TOM'S FUEL AND WASH # 92</t>
  </si>
  <si>
    <t>CONSUMERS CONCRETE-IONIA</t>
  </si>
  <si>
    <t>INDEPENDENT BANK 8040</t>
  </si>
  <si>
    <t>INDEPENDENT BANK 630</t>
  </si>
  <si>
    <t>JOHNNY'S MARKET #4380</t>
  </si>
  <si>
    <t>NEWAYGO BREWING COMPANY</t>
  </si>
  <si>
    <t>WILSON HEAT, COOL &amp; PLUMB</t>
  </si>
  <si>
    <t>CITY LIMIT FAMILY RESTAURANT</t>
  </si>
  <si>
    <t>GALAXY PIZZA NEWAYGO</t>
  </si>
  <si>
    <t>WESCO #40</t>
  </si>
  <si>
    <t>14181</t>
  </si>
  <si>
    <t>BLARNEY CASTLE 696</t>
  </si>
  <si>
    <t>KENT EQUIPMENT</t>
  </si>
  <si>
    <t>INDEPENDENT BANK 606</t>
  </si>
  <si>
    <t>PALERMO PIZZA</t>
  </si>
  <si>
    <t xml:space="preserve">PARSLEY'S SPORT SHOP          </t>
  </si>
  <si>
    <t>PINKY'S PLACE</t>
  </si>
  <si>
    <t>CHRISTIAN HEALTHCARE SPEC.</t>
  </si>
  <si>
    <t xml:space="preserve">EMPIRE CHINESE RESTARAUNT     </t>
  </si>
  <si>
    <t>LIFE BEYOND BARRIERS-ROCKFORD</t>
  </si>
  <si>
    <t>SALVATION ARMY-PLAINFIELD</t>
  </si>
  <si>
    <t>NORTHLAND TOOL &amp; DIE, INC.</t>
  </si>
  <si>
    <t>JET'S PIZZA MI-123</t>
  </si>
  <si>
    <t>SPARKLING IMAGE</t>
  </si>
  <si>
    <t>ROCKFORD COLLISION LLC</t>
  </si>
  <si>
    <t xml:space="preserve">FRED'S ITALIAN REST.         </t>
  </si>
  <si>
    <t>WEST MICHIGAN COLLISION</t>
  </si>
  <si>
    <t>BIG APPLE BAGELS PLAINFIELD</t>
  </si>
  <si>
    <t>PEPPERMILL GRILL</t>
  </si>
  <si>
    <t>JACKIE BOUWHUIS</t>
  </si>
  <si>
    <t>CREATIVE DINING-WOLVERINE WW</t>
  </si>
  <si>
    <t>LOCO TACO #1</t>
  </si>
  <si>
    <t>RX OPTICAL</t>
  </si>
  <si>
    <t>SPT FFARE #1572 FIRST AID</t>
  </si>
  <si>
    <t>LMCU 25</t>
  </si>
  <si>
    <t>LMCU 6000</t>
  </si>
  <si>
    <t xml:space="preserve">KEYSTONE PHARMACY             </t>
  </si>
  <si>
    <t>LMCU 97</t>
  </si>
  <si>
    <t>JOHNNY'S MARKET #4075</t>
  </si>
  <si>
    <t>CONSUMERS CONCRETE-ROCKFORD</t>
  </si>
  <si>
    <t>WESTERN MICHIGAN PEDIATRICS</t>
  </si>
  <si>
    <t>SPT FAMILY FARE #1572 PHARMACY</t>
  </si>
  <si>
    <t>SPT FAMILY FARE #1572 STARBUCK</t>
  </si>
  <si>
    <t>HANGER PROSTHETICS &amp; ORTHOTICS</t>
  </si>
  <si>
    <t>SPT FAMILY FARE 1572 FRONT</t>
  </si>
  <si>
    <t>CASCADE TRAILS SENIOR LIVING</t>
  </si>
  <si>
    <t>SPT FAMILY FARE 1572 MEAT</t>
  </si>
  <si>
    <t>LMCU 30</t>
  </si>
  <si>
    <t>SPT FAMILY FARE 1572 BAKERY</t>
  </si>
  <si>
    <t>LMCU 135</t>
  </si>
  <si>
    <t>SPT FAMILY FARE 1572 DELI</t>
  </si>
  <si>
    <t>JETS PIZZA</t>
  </si>
  <si>
    <t>SPT FAMILY FARE 1572 PRODUCE</t>
  </si>
  <si>
    <t>LMCU 38</t>
  </si>
  <si>
    <t>RIPPLE</t>
  </si>
  <si>
    <t>OLGA'S KITCHEN-COMSTOCK PARK</t>
  </si>
  <si>
    <t>INDEPENDENT BANK 633</t>
  </si>
  <si>
    <t>ICAT MOTORS</t>
  </si>
  <si>
    <t xml:space="preserve">ADA TOWNSHIP HALL             </t>
  </si>
  <si>
    <t>LUNA OF ADA</t>
  </si>
  <si>
    <t>FIREHOUSE SUBS-ALPINE</t>
  </si>
  <si>
    <t>SPT FRESH MARKET FRONT 1401</t>
  </si>
  <si>
    <t>SPT FRESH MARKET MEAT 1401</t>
  </si>
  <si>
    <t>SALVATION ARMY-ALPINE</t>
  </si>
  <si>
    <t>SPT FRESH MARKET PRODUCE 1401</t>
  </si>
  <si>
    <t>SPT FRESH MARKET DELI 1401</t>
  </si>
  <si>
    <t>SPT FRESH MARKET STARBUCK 1401</t>
  </si>
  <si>
    <t>EUREST-ALTICOR CORP. UNIT 2215</t>
  </si>
  <si>
    <t>INDEPENDENT BANK 507</t>
  </si>
  <si>
    <t>SPT ADA MARKET FIRST AID 1401</t>
  </si>
  <si>
    <t>MOMMA'S BOY</t>
  </si>
  <si>
    <t xml:space="preserve">FOREST HILLS PUBLIC SCHOOLS   </t>
  </si>
  <si>
    <t xml:space="preserve">HOLIDAY PET RESORT &amp; SALON    </t>
  </si>
  <si>
    <t xml:space="preserve">ADA TOWNSHIP FIRE DEPT #1     </t>
  </si>
  <si>
    <t>SPT FOREST HILLS-CAFE #1400</t>
  </si>
  <si>
    <t>BYRNE CHIROPRACTIC</t>
  </si>
  <si>
    <t>SPT FOREST HILLS #1400 FI</t>
  </si>
  <si>
    <t>SPT FOREST HILLS-GROCERY #1400</t>
  </si>
  <si>
    <t>BEISINGER VETERINARY SERVICES</t>
  </si>
  <si>
    <t>SPT FOREST HILLS-SEAFOOD #1400</t>
  </si>
  <si>
    <t>BELDING TANK TECHNOLOGIES</t>
  </si>
  <si>
    <t>SPT FOREST HILLS-PHARM #1400</t>
  </si>
  <si>
    <t>SAGES MEAT PROCESSING/CATERING</t>
  </si>
  <si>
    <t>SPT FOREST HILLS-PRODUCE #1400</t>
  </si>
  <si>
    <t>EL RANCHO</t>
  </si>
  <si>
    <t>SPT FOREST HILLS-DELI #1400</t>
  </si>
  <si>
    <t>BLANCHARD'S THRIFTWAY, INC.</t>
  </si>
  <si>
    <t>SPT FOREST HILLS-MEAT #1400</t>
  </si>
  <si>
    <t>THE RUSTY NAIL</t>
  </si>
  <si>
    <t>SPT FOREST HILLS-BAKERY #1400</t>
  </si>
  <si>
    <t>SHERIDAN TIRE &amp; AUTO LLC</t>
  </si>
  <si>
    <t>SPT FOREST HILLS-STARBUCKS #14</t>
  </si>
  <si>
    <t>THE HORSES MOUTH, INC.</t>
  </si>
  <si>
    <t>SPT FOREST HILLS-SMOKEHOUSE #1</t>
  </si>
  <si>
    <t xml:space="preserve">MONTCALM AREA HEALTH CENTER   </t>
  </si>
  <si>
    <t>SPT FOREST HILLS-FUEL #863</t>
  </si>
  <si>
    <t>OLIVER'S PIZZA PLANET</t>
  </si>
  <si>
    <t>SPT FOREST HILLS #863 FIRSTAID</t>
  </si>
  <si>
    <t>WILSONS PARTY STORE BY MJ</t>
  </si>
  <si>
    <t>STURGEON COLLISION-GREENVILLE</t>
  </si>
  <si>
    <t>WESCO #39</t>
  </si>
  <si>
    <t>14174</t>
  </si>
  <si>
    <t>WESCO #45</t>
  </si>
  <si>
    <t>14158</t>
  </si>
  <si>
    <t>NEXT DOOR STR #5037</t>
  </si>
  <si>
    <t>BLARNEY CASTLE EZ MART 678</t>
  </si>
  <si>
    <t>BLARNEY CASTLE EZ MART 306</t>
  </si>
  <si>
    <t>BLARNEY CASTLE EZ MART 836</t>
  </si>
  <si>
    <t>BLARNEY CASTLE 520</t>
  </si>
  <si>
    <t>FRUGTHAVEN FARM</t>
  </si>
  <si>
    <t>FLAT RIVER BREWING</t>
  </si>
  <si>
    <t>UPTOWN BAR</t>
  </si>
  <si>
    <t>DAVE &amp; KIM'S CRYSTAL LAKE CAFE</t>
  </si>
  <si>
    <t>LAKE ST STATION BY MJ</t>
  </si>
  <si>
    <t>MIDDLETON DINER</t>
  </si>
  <si>
    <t>SIDNEY TAVERN</t>
  </si>
  <si>
    <t>ORLEANS PETROLEUM LLC</t>
  </si>
  <si>
    <t>GREENVILLE ANIMAL HOSPITAL</t>
  </si>
  <si>
    <t xml:space="preserve">SHERIDAN VILLAGE MKT          </t>
  </si>
  <si>
    <t>INDEPENDENT BANK 635</t>
  </si>
  <si>
    <t>INDEPENDENT BANK 632</t>
  </si>
  <si>
    <t>WIESEN POWDERCOATING</t>
  </si>
  <si>
    <t>JET'S PIZZA MI-155</t>
  </si>
  <si>
    <t>FATES MARKET FIRST AID</t>
  </si>
  <si>
    <t xml:space="preserve">NONNO'S HOMESTYLE ITALIAN </t>
  </si>
  <si>
    <t>RYAN'S EQUIPMENT, INC</t>
  </si>
  <si>
    <t>INDEPENDENT BANK 504</t>
  </si>
  <si>
    <t>MOE-Z-INN</t>
  </si>
  <si>
    <t>HERITAGE HEALTH FOOD, INC</t>
  </si>
  <si>
    <t>WEFA</t>
  </si>
  <si>
    <t>MORLEY DEPOT</t>
  </si>
  <si>
    <t>CS TOOL ENGINEERING</t>
  </si>
  <si>
    <t>SPUD-PAK OF MICHIGAN, INC</t>
  </si>
  <si>
    <t>WESCO #41</t>
  </si>
  <si>
    <t>14194</t>
  </si>
  <si>
    <t>LACLEAR'S RESTAURANT</t>
  </si>
  <si>
    <t>POUR MICHIGAN LLC</t>
  </si>
  <si>
    <t>WYNALDA PACKAGING</t>
  </si>
  <si>
    <t>MICHIGAN PROTEIN</t>
  </si>
  <si>
    <t>DEAN TRANSPORTATION-LAKEVIEW</t>
  </si>
  <si>
    <t>INDEPENDENT BANK 602</t>
  </si>
  <si>
    <t>STURGEON COLLISION-LAKEVIEW</t>
  </si>
  <si>
    <t>WESCO #52</t>
  </si>
  <si>
    <t>14197</t>
  </si>
  <si>
    <t>WESCO #47</t>
  </si>
  <si>
    <t>14163</t>
  </si>
  <si>
    <t>PIERSON TRADING POST, INC</t>
  </si>
  <si>
    <t>ADMIRAL  #5870</t>
  </si>
  <si>
    <t>PIERSON VILLAGE INN</t>
  </si>
  <si>
    <t>NEXT DOOR STR #5023</t>
  </si>
  <si>
    <t>INDEPENDENT BANK 601</t>
  </si>
  <si>
    <t>ST IVES</t>
  </si>
  <si>
    <t>HOWARD CITY QUICK LUBE</t>
  </si>
  <si>
    <t>TULLYMORE GOLF</t>
  </si>
  <si>
    <t>DEAN TRANSPORTATION-HOWARD CTY</t>
  </si>
  <si>
    <t>FATES MARKET 286</t>
  </si>
  <si>
    <t>INDEPENDENT BANK #605</t>
  </si>
  <si>
    <t>MR BURGER #7</t>
  </si>
  <si>
    <t>HOUSEMAN'S FOOD WHITE CLOUD</t>
  </si>
  <si>
    <t>BLARNEY CASTLE 232</t>
  </si>
  <si>
    <t>WHITE CLOUD EAGLES</t>
  </si>
  <si>
    <t>FATES MINI MARKET-MECOSTA</t>
  </si>
  <si>
    <t>ANIMAL WELLNESS CENTER</t>
  </si>
  <si>
    <t>FATES MINI MARKET-REMUS</t>
  </si>
  <si>
    <t>LUBECON USA LLC</t>
  </si>
  <si>
    <t>GILL PETROLEUM, INC</t>
  </si>
  <si>
    <t>CHARLIE'S FAMILY GRILL</t>
  </si>
  <si>
    <t>VILLAGE PANTRY #5030</t>
  </si>
  <si>
    <t>SUBWAY #156</t>
  </si>
  <si>
    <t>14214</t>
  </si>
  <si>
    <t>BLARNEY CASTLE E-Z MART 796</t>
  </si>
  <si>
    <t>WESCO #22</t>
  </si>
  <si>
    <t>14215</t>
  </si>
  <si>
    <t>MORLEY STANWOOD SCHOOLS</t>
  </si>
  <si>
    <t>HAWK'S PETROLEUM, INC</t>
  </si>
  <si>
    <t>FAMILY FITNESS CENTER</t>
  </si>
  <si>
    <t>D&amp;B BRINE</t>
  </si>
  <si>
    <t>LMCU 94</t>
  </si>
  <si>
    <t>BLARNEY CASTLE EZ MART 570</t>
  </si>
  <si>
    <t>JANOWICZ FAMILY FUNERAL HOME</t>
  </si>
  <si>
    <t>BLARNEY HILLTOP GENERAL EZ MAR</t>
  </si>
  <si>
    <t>RETINA SPECIALISTS OF MICHIGAN</t>
  </si>
  <si>
    <t>AMERICAN LEGION 381</t>
  </si>
  <si>
    <t>RED ANCHOR INN</t>
  </si>
  <si>
    <t>SPT FAMILY FARE #107 FIRST AID</t>
  </si>
  <si>
    <t>GENE'S MARKET 1338</t>
  </si>
  <si>
    <t>BLARNEY CASTLE 376</t>
  </si>
  <si>
    <t>BLARNEY CASTLE HILLTOP 569</t>
  </si>
  <si>
    <t>FAMILY FARE 1580 FIRST AID</t>
  </si>
  <si>
    <t>SPARTAN QUICK STOP #760</t>
  </si>
  <si>
    <t xml:space="preserve">FAMILY FARE #1580 FRONT </t>
  </si>
  <si>
    <t xml:space="preserve">FAMILY FARE 1580 MEAT </t>
  </si>
  <si>
    <t xml:space="preserve">FAMILY FARE 1580 BAKERY </t>
  </si>
  <si>
    <t xml:space="preserve">FAMILY FARE 1580 DELI </t>
  </si>
  <si>
    <t xml:space="preserve">FAMILY FARE 1580 PRODUCE </t>
  </si>
  <si>
    <t>ALLIANCE BEVERAGE DISTRIBUTING</t>
  </si>
  <si>
    <t xml:space="preserve">WYOMING INTERMEDIATE       </t>
  </si>
  <si>
    <t>PALERMO'S PIZZA</t>
  </si>
  <si>
    <t>ROGERS LANE HEAD START</t>
  </si>
  <si>
    <t>WYOMING HIGH SCHOOL</t>
  </si>
  <si>
    <t>WMSHL</t>
  </si>
  <si>
    <t xml:space="preserve">EGYPT VALLEY                  </t>
  </si>
  <si>
    <t>DELTA DISTRIBUTION</t>
  </si>
  <si>
    <t>PTS SOLUTIONS</t>
  </si>
  <si>
    <t>JOHNNY'S MARKET #4530</t>
  </si>
  <si>
    <t>JAKU SUSHI, INC.</t>
  </si>
  <si>
    <t xml:space="preserve">DK SECURITY                   </t>
  </si>
  <si>
    <t>EUREST-FRANKLIN PARTNERS</t>
  </si>
  <si>
    <t>14656W</t>
  </si>
  <si>
    <t>6958W</t>
  </si>
  <si>
    <t xml:space="preserve">NEW BEGINNINGS                </t>
  </si>
  <si>
    <t>14656F</t>
  </si>
  <si>
    <t xml:space="preserve">FRANKIE V'S RESTAURANT        </t>
  </si>
  <si>
    <t>PUPUSERIA LAS COMADRES</t>
  </si>
  <si>
    <t>BROAD LEAF LOCAL BEER</t>
  </si>
  <si>
    <t>MEINEKE CAR CARE</t>
  </si>
  <si>
    <t>CURRY LEAF INDIAN CUISINE</t>
  </si>
  <si>
    <t>LA CASA DEL POLLO LOCO</t>
  </si>
  <si>
    <t>AL-BOS EURO CAFE &amp; BAKERY</t>
  </si>
  <si>
    <t>MUFFLER MAN WYOMING</t>
  </si>
  <si>
    <t xml:space="preserve">TABLETTING INC                </t>
  </si>
  <si>
    <t>AGAVE SPORTS BAR</t>
  </si>
  <si>
    <t>FLORENTINE'S PIZZERIA &amp; RESTOR</t>
  </si>
  <si>
    <t>SALVATION ARMY-KROC CENTER</t>
  </si>
  <si>
    <t>SAMURAI JAPANESE EXPRESS</t>
  </si>
  <si>
    <t>GRAND INDIAN CUISINE</t>
  </si>
  <si>
    <t>JOHNNY'S MARKET #4100</t>
  </si>
  <si>
    <t>JOHNNY'S MARKET #4045</t>
  </si>
  <si>
    <t>PLAZA DE KAZA</t>
  </si>
  <si>
    <t xml:space="preserve">RED ROBIN #495             </t>
  </si>
  <si>
    <t>RODAS CELLULAR LLC</t>
  </si>
  <si>
    <t xml:space="preserve">MR BURGER #3                  </t>
  </si>
  <si>
    <t>LOS COMALES LLC</t>
  </si>
  <si>
    <t>LE CREACIONES</t>
  </si>
  <si>
    <t>GARIBALDI RESTAURANT</t>
  </si>
  <si>
    <t>MITHU INDIAN CUISINE</t>
  </si>
  <si>
    <t xml:space="preserve">H.A. CAMPBELL SUPPLY CO       </t>
  </si>
  <si>
    <t>PROSPECTORS COLD BREW COFFEE</t>
  </si>
  <si>
    <t>NORTH GODWIN ELEMENTARY</t>
  </si>
  <si>
    <t>BRANDS LLC</t>
  </si>
  <si>
    <t>DESI SPICE</t>
  </si>
  <si>
    <t>LMCU 35</t>
  </si>
  <si>
    <t>SHANIS SALON</t>
  </si>
  <si>
    <t xml:space="preserve">RX OPTICAL- KW290             </t>
  </si>
  <si>
    <t>TABS WALL SYSTEMS</t>
  </si>
  <si>
    <t xml:space="preserve">DAL-TILE CORP.#247            </t>
  </si>
  <si>
    <t xml:space="preserve">SCHUPAN RECYCLING             </t>
  </si>
  <si>
    <t xml:space="preserve">DOOGE VENEERS                 </t>
  </si>
  <si>
    <t xml:space="preserve">UBCR-GR                       </t>
  </si>
  <si>
    <t>KABAFUSION MI, LLC</t>
  </si>
  <si>
    <t>HOEKSTRA TRANSPORTATION</t>
  </si>
  <si>
    <t>REPUBLIC NATIONAL DISTRIBUTING</t>
  </si>
  <si>
    <t>HOEKSTRA TRUCK EQUIPMENT</t>
  </si>
  <si>
    <t xml:space="preserve">KAWASAKI PRECISION MACHINERY </t>
  </si>
  <si>
    <t>14656T</t>
  </si>
  <si>
    <t>D&amp;W #857 FIRST AID</t>
  </si>
  <si>
    <t>ATLANTIC FISH MARKET, INC.</t>
  </si>
  <si>
    <t>WILCOX FAMILY CHIROPRACTIC</t>
  </si>
  <si>
    <t xml:space="preserve">PANOPOULOS EAST #22001  </t>
  </si>
  <si>
    <t>AUNT MILLIE'S GR OUTLET</t>
  </si>
  <si>
    <t>SPT FFARE #265  FIRST AID</t>
  </si>
  <si>
    <t>D&amp;W 1571 PRODUCE FIRST AID</t>
  </si>
  <si>
    <t>LITTLE BANGKOK</t>
  </si>
  <si>
    <t>FREIGHTLINER BODY SHOP</t>
  </si>
  <si>
    <t>LMCU 82</t>
  </si>
  <si>
    <t>JOHNNY'S MARKET #4830</t>
  </si>
  <si>
    <t>LMCU 68</t>
  </si>
  <si>
    <t>JOHNNY'S MARKET #4055</t>
  </si>
  <si>
    <t>5 LAKES BREW PUB</t>
  </si>
  <si>
    <t>D&amp;W QUICK STOP 857</t>
  </si>
  <si>
    <t>LMCU 84</t>
  </si>
  <si>
    <t xml:space="preserve">D&amp;W 1571-STARBUCKS </t>
  </si>
  <si>
    <t xml:space="preserve">PEPPINOS PIZZA 4             </t>
  </si>
  <si>
    <t xml:space="preserve">D&amp;W 1571 FRONT </t>
  </si>
  <si>
    <t>F. FARE QUICK 836 FIRST AID</t>
  </si>
  <si>
    <t xml:space="preserve">D&amp;W 1571 MEAT </t>
  </si>
  <si>
    <t xml:space="preserve">SPT. F. FARE #119 PRODUCE </t>
  </si>
  <si>
    <t xml:space="preserve">D&amp;W 1571 BAKERY </t>
  </si>
  <si>
    <t xml:space="preserve">SPT F. FARE #119 FRONT </t>
  </si>
  <si>
    <t xml:space="preserve">D&amp;W 1571 DELI </t>
  </si>
  <si>
    <t xml:space="preserve">SPT F. FARE #119 DELI </t>
  </si>
  <si>
    <t xml:space="preserve">D&amp;W 1571 PRODUCE </t>
  </si>
  <si>
    <t xml:space="preserve">SPT F. FARE #119 MEAT </t>
  </si>
  <si>
    <t xml:space="preserve">SPT F. FARE #265 FRONT </t>
  </si>
  <si>
    <t xml:space="preserve">SPT F. FARE #119 BAKERY </t>
  </si>
  <si>
    <t>EUREST-STEELCASE LEARN 22108</t>
  </si>
  <si>
    <t>SPT FAM FARE QUIK STOP 119</t>
  </si>
  <si>
    <t>EUREST-STEELCASE BUS CTR 22108</t>
  </si>
  <si>
    <t>SPT FAM FARE 119 FIRST AID</t>
  </si>
  <si>
    <t>GODWIN HEIGHTS HIGH SCHOOL</t>
  </si>
  <si>
    <t>LITTLE MEXICO TACOS</t>
  </si>
  <si>
    <t>GODWIN HEIGHTS MIDDLE</t>
  </si>
  <si>
    <t xml:space="preserve">CHUBBYS GRILL                 </t>
  </si>
  <si>
    <t>PEPPINO'S PIZZERIA &amp; SPORTS GR</t>
  </si>
  <si>
    <t>SPT FAMILY FARE FRONT #115</t>
  </si>
  <si>
    <t xml:space="preserve">SUSHI KUNI                    </t>
  </si>
  <si>
    <t>SPT FAMILY FARE PRODUCE #115</t>
  </si>
  <si>
    <t>TASTY GYRO &amp; CONEY ISLAND</t>
  </si>
  <si>
    <t>SPT F FARE BAKERY #115</t>
  </si>
  <si>
    <t>LMCU 90</t>
  </si>
  <si>
    <t>SPT FAMILY FARE DELI #115</t>
  </si>
  <si>
    <t>SPT FAMILY FARE #115</t>
  </si>
  <si>
    <t xml:space="preserve">SHURLOW PROPERTY MANAGEMENT   </t>
  </si>
  <si>
    <t>SPT FAMILY FARE MEAT #115</t>
  </si>
  <si>
    <t>SPT FAMILY FARE SEAFOOD #115</t>
  </si>
  <si>
    <t xml:space="preserve">BLOOMFIELD, LLC               </t>
  </si>
  <si>
    <t>SPT FAM FARE  #115 FIRST AID</t>
  </si>
  <si>
    <t>SPT QUICK STOP #718</t>
  </si>
  <si>
    <t>TACON MADRE</t>
  </si>
  <si>
    <t>SPT Quick Stop #718 FIRST AID</t>
  </si>
  <si>
    <t>SYLVAN HEAD START</t>
  </si>
  <si>
    <t>SPARTANNASH RX-HUB</t>
  </si>
  <si>
    <t>SPARTAN NASH RX HUB FIRST AID</t>
  </si>
  <si>
    <t>6958F</t>
  </si>
  <si>
    <t>PAUL DAVIS RESTORATION</t>
  </si>
  <si>
    <t>14656R</t>
  </si>
  <si>
    <t>DENTURES IN A DAY</t>
  </si>
  <si>
    <t>EURO BISTRO</t>
  </si>
  <si>
    <t>RELIABLE SERVICE CONTRACTORS</t>
  </si>
  <si>
    <t xml:space="preserve">ARISTA TRUCK SYSTEMS INC      </t>
  </si>
  <si>
    <t>LMCU 78</t>
  </si>
  <si>
    <t xml:space="preserve">THE H.T.HACKNEY CO.           </t>
  </si>
  <si>
    <t>BREEJOS PIZZA AND PUB</t>
  </si>
  <si>
    <t>INDEPENDENT BANK 518</t>
  </si>
  <si>
    <t>THE STRAY</t>
  </si>
  <si>
    <t xml:space="preserve">FREIGHTLINER OF GR            </t>
  </si>
  <si>
    <t xml:space="preserve">D&amp;W 1573 MEAT </t>
  </si>
  <si>
    <t xml:space="preserve">FREIGHTLINER PREP SHOP        </t>
  </si>
  <si>
    <t xml:space="preserve">D&amp;W 1573 FRONT </t>
  </si>
  <si>
    <t xml:space="preserve">FREIGHTLINER OF GRAN          </t>
  </si>
  <si>
    <t>D&amp;W 1573  FIRST AID</t>
  </si>
  <si>
    <t>JOHNNY'S MARKET #4250</t>
  </si>
  <si>
    <t>FAMILY FARE-D&amp;W QUICK STOP #71</t>
  </si>
  <si>
    <t>JOHNNY'S MARKET #4200</t>
  </si>
  <si>
    <t>FAMILY FARE-D&amp;W #713 FIRST AID</t>
  </si>
  <si>
    <t xml:space="preserve">MR BURGER #2                  </t>
  </si>
  <si>
    <t>IMPACT FITNESS WELLNESS</t>
  </si>
  <si>
    <t xml:space="preserve">DRUG SCREEN PLUS              </t>
  </si>
  <si>
    <t>LMCU 998</t>
  </si>
  <si>
    <t>SOUTH GODWIN HEAD START</t>
  </si>
  <si>
    <t>LMCU 999</t>
  </si>
  <si>
    <t xml:space="preserve">JOHNSON CONTROLS              </t>
  </si>
  <si>
    <t>LMCU 6003</t>
  </si>
  <si>
    <t>GODWIN WEST ELEMENTARY</t>
  </si>
  <si>
    <t>TROPICAL SMOOTHIE CAFE</t>
  </si>
  <si>
    <t>JO JO'S PIZZA</t>
  </si>
  <si>
    <t>EUREST GE AVIATION 22139</t>
  </si>
  <si>
    <t>GRECO'S PIZZA LLC</t>
  </si>
  <si>
    <t xml:space="preserve">INTEGRITY BUSINESS SOLUTIONS  </t>
  </si>
  <si>
    <t>FAT MAN'S FISH FRY</t>
  </si>
  <si>
    <t>SALVATION ARMY-KENTWOOD</t>
  </si>
  <si>
    <t>EL GANADERO MEXICAN GRILLE</t>
  </si>
  <si>
    <t>JOHNNY'S MARKET #4860</t>
  </si>
  <si>
    <t xml:space="preserve">ANIMAL CLINIC                 </t>
  </si>
  <si>
    <t>LMCU 40</t>
  </si>
  <si>
    <t xml:space="preserve">GRAND RAPIDS CONSTRUCTION     </t>
  </si>
  <si>
    <t>CLARK RETIREMENT-WINDSOR</t>
  </si>
  <si>
    <t>CLARK RETIREMENT-KELLER LAKE</t>
  </si>
  <si>
    <t>6PM HOSPITALITY PARTNERS</t>
  </si>
  <si>
    <t>CLARK RETIREMENT-OXFORD</t>
  </si>
  <si>
    <t>HOLLAND HOME</t>
  </si>
  <si>
    <t>6958M</t>
  </si>
  <si>
    <t xml:space="preserve">EGYPT VALLEY GROUNDS          </t>
  </si>
  <si>
    <t xml:space="preserve">EGYPT VALLEY MAINTENANCE BLDG </t>
  </si>
  <si>
    <t>14656M</t>
  </si>
  <si>
    <t>LMCU 85</t>
  </si>
  <si>
    <t>EL PATRON</t>
  </si>
  <si>
    <t>TAVERNA ROSSA</t>
  </si>
  <si>
    <t>CHRISTOS ROADHOUSE</t>
  </si>
  <si>
    <t>EL JARIPEO</t>
  </si>
  <si>
    <t>GROW</t>
  </si>
  <si>
    <t>THE SOUTHERNER</t>
  </si>
  <si>
    <t>LAS BRAZAS LLC</t>
  </si>
  <si>
    <t>TACO FIESTA</t>
  </si>
  <si>
    <t>THE FARMHOUSE DELI</t>
  </si>
  <si>
    <t>THE WOODEN SHOE</t>
  </si>
  <si>
    <t>VICKI'S FAMILY DINER</t>
  </si>
  <si>
    <t>BIGGBY #340</t>
  </si>
  <si>
    <t xml:space="preserve">STAR TRUCK HOLLAND            </t>
  </si>
  <si>
    <t>SPERRY MOVIEHOUSE-HOLLAND</t>
  </si>
  <si>
    <t xml:space="preserve">SAUGATUCK BREWERY             </t>
  </si>
  <si>
    <t>WAVERLY STONE PUB</t>
  </si>
  <si>
    <t>BLUE STAR CAFE</t>
  </si>
  <si>
    <t>FIRST NATIONAL BANK-HOLLAND</t>
  </si>
  <si>
    <t>JOEZANO'S PIZZA</t>
  </si>
  <si>
    <t>10323R</t>
  </si>
  <si>
    <t xml:space="preserve">TRESTLE STOP                  </t>
  </si>
  <si>
    <t>BIG LAKE BREWING</t>
  </si>
  <si>
    <t xml:space="preserve">BLUE GOOSE CAFE               </t>
  </si>
  <si>
    <t>ADVANCED ARCHITECTURAL PRODUCT</t>
  </si>
  <si>
    <t>CONSUMERS CONCRETE-HOLLAND</t>
  </si>
  <si>
    <t>COPPERCRAFT TASTING ROOM</t>
  </si>
  <si>
    <t>MI FAVORITA GROCERY</t>
  </si>
  <si>
    <t xml:space="preserve">BACK ALLEY PIZZA JOINT        </t>
  </si>
  <si>
    <t xml:space="preserve">VELO-CITY                     </t>
  </si>
  <si>
    <t>NEW HOLLAND TASTING-SAUGATUCK</t>
  </si>
  <si>
    <t>AAC CU-SOUTH HOLLAND</t>
  </si>
  <si>
    <t>ALLEGAN CREDIT UNION</t>
  </si>
  <si>
    <t>OB/GYN ASSOCIATES OF HOLLAND</t>
  </si>
  <si>
    <t>TREE OF LIFE JUICES</t>
  </si>
  <si>
    <t>LA Reina</t>
  </si>
  <si>
    <t>PIZZA MAMBO</t>
  </si>
  <si>
    <t>DONUTVILLE</t>
  </si>
  <si>
    <t xml:space="preserve">LAKESHORE CONVENIENC          </t>
  </si>
  <si>
    <t xml:space="preserve">SOUTHSIDE INN                 </t>
  </si>
  <si>
    <t>EUREST-HAWORTH 22148</t>
  </si>
  <si>
    <t>GOODWILL HOLLAND #238</t>
  </si>
  <si>
    <t>THIRD COAST COMMUNITY CHURCH</t>
  </si>
  <si>
    <t>HAMILTON FIRE DEPARTMENT</t>
  </si>
  <si>
    <t>BIGGBY #409</t>
  </si>
  <si>
    <t>MARLENA'S BISTRO &amp; PIZZERIA</t>
  </si>
  <si>
    <t>JET'S PIZZA MI-134</t>
  </si>
  <si>
    <t xml:space="preserve">BELVEDERE INN                 </t>
  </si>
  <si>
    <t xml:space="preserve">CONSUMERS CREDIT UNION        </t>
  </si>
  <si>
    <t>SAUGATUCK ANTIQUE PAVILION</t>
  </si>
  <si>
    <t>SPT FAM FARE  #835 FIRST AID</t>
  </si>
  <si>
    <t xml:space="preserve">FENN VALLEY VINEYARD          </t>
  </si>
  <si>
    <t>SPT FAM FARE GAS STAT 835</t>
  </si>
  <si>
    <t xml:space="preserve">HAWORTH                       </t>
  </si>
  <si>
    <t xml:space="preserve">SPT F. FARE #123 MEAT </t>
  </si>
  <si>
    <t>SPT F. FARE #123  FIRST AID</t>
  </si>
  <si>
    <t xml:space="preserve">SPT F. FARE #123 FRONT </t>
  </si>
  <si>
    <t xml:space="preserve">SPT F. FARE #123 PRODUCE </t>
  </si>
  <si>
    <t xml:space="preserve">SPT F. FARE #123 BAKERY </t>
  </si>
  <si>
    <t xml:space="preserve">SPT F. FARE #123 DELI </t>
  </si>
  <si>
    <t>THE WIN</t>
  </si>
  <si>
    <t>532@SOUTH SHORE MACATAWA</t>
  </si>
  <si>
    <t>LOS RANCHOS</t>
  </si>
  <si>
    <t>THE PAISLEY PIG</t>
  </si>
  <si>
    <t>OVERISEL LUMBER</t>
  </si>
  <si>
    <t>SHELDON MEATS</t>
  </si>
  <si>
    <t>GREAT LAKES SYSTEMS</t>
  </si>
  <si>
    <t>BORCULO EXPRESS</t>
  </si>
  <si>
    <t>LICARI'S SICILIAN KITCHEN-WEST</t>
  </si>
  <si>
    <t>STROMBOLIS</t>
  </si>
  <si>
    <t>OIL PRO</t>
  </si>
  <si>
    <t xml:space="preserve">GREAT LAKES CHINESE REST      </t>
  </si>
  <si>
    <t>SPT FFARE #832 FIRST AID</t>
  </si>
  <si>
    <t xml:space="preserve">GEORGETOWN ANIMAL CLINIC      </t>
  </si>
  <si>
    <t>SPT FFARE #854 FIRST AID</t>
  </si>
  <si>
    <t>SPT FFARE #239 FIRST AID</t>
  </si>
  <si>
    <t>SPT. FF #108 FIRST AID</t>
  </si>
  <si>
    <t>FAM FARE #1589 MEAT FIRST AID</t>
  </si>
  <si>
    <t>WESCO #66</t>
  </si>
  <si>
    <t>15685</t>
  </si>
  <si>
    <t>SPT F. FARE QUICK STOP #854</t>
  </si>
  <si>
    <t xml:space="preserve">FAMILY FARE 1589 CUSTOMER SVC </t>
  </si>
  <si>
    <t xml:space="preserve">FAMILY FARE #1589 MEAT </t>
  </si>
  <si>
    <t>SPT. FAMILY FARE GAS STAT 832</t>
  </si>
  <si>
    <t>STREATS TACO KITCHEN</t>
  </si>
  <si>
    <t xml:space="preserve">SPT. FF #108 DELI </t>
  </si>
  <si>
    <t>VITALES  ZEELAND</t>
  </si>
  <si>
    <t xml:space="preserve">SPT. FF #108 PRODUCE </t>
  </si>
  <si>
    <t>THE FARMHOUSE</t>
  </si>
  <si>
    <t xml:space="preserve">SPT FF #108 BAKERY </t>
  </si>
  <si>
    <t>BIGGBY #470</t>
  </si>
  <si>
    <t xml:space="preserve">SPT. FF #108 MEAT </t>
  </si>
  <si>
    <t xml:space="preserve">SPT F. FARE #239 PRODUCE </t>
  </si>
  <si>
    <t>GOODWILL HOLLAND #231</t>
  </si>
  <si>
    <t xml:space="preserve">SPT F. FARE #239 DELI </t>
  </si>
  <si>
    <t>RAMIREZ BAKERY</t>
  </si>
  <si>
    <t xml:space="preserve">SPT F. FARE #239 BAKERY </t>
  </si>
  <si>
    <t xml:space="preserve">SPT F. FARE #239 MEAT </t>
  </si>
  <si>
    <t xml:space="preserve">SPT F. FARE #239 FRONT </t>
  </si>
  <si>
    <t xml:space="preserve">MR BURGER #6                  </t>
  </si>
  <si>
    <t>JET'S PIZZA MI-147</t>
  </si>
  <si>
    <t>JET'S PIZZA MI-140</t>
  </si>
  <si>
    <t>DOGGONE SPOILED</t>
  </si>
  <si>
    <t>BIGGBY #335</t>
  </si>
  <si>
    <t xml:space="preserve">FRANKS RESTAURANT             </t>
  </si>
  <si>
    <t>CUISINE ARTS HOLLAND STORE</t>
  </si>
  <si>
    <t xml:space="preserve">ZEELAND PRINT SHOP            </t>
  </si>
  <si>
    <t>ELECTRIC HERO-HOLLAND</t>
  </si>
  <si>
    <t>SARA'S PIZZA LLC</t>
  </si>
  <si>
    <t>COPPERCRAFT DISTILLERY</t>
  </si>
  <si>
    <t>AAC CU-ZEELAND</t>
  </si>
  <si>
    <t>LMCU 369</t>
  </si>
  <si>
    <t>SALT &amp; PEPPER</t>
  </si>
  <si>
    <t>INTERCARE WIC</t>
  </si>
  <si>
    <t xml:space="preserve">HAGER PARK CHURCH             </t>
  </si>
  <si>
    <t>SALVATION ARMY-HOLLAND</t>
  </si>
  <si>
    <t xml:space="preserve">CHINATOWN                     </t>
  </si>
  <si>
    <t>BIGGBY #830</t>
  </si>
  <si>
    <t xml:space="preserve">CATER TO YOU                  </t>
  </si>
  <si>
    <t>10323M</t>
  </si>
  <si>
    <t xml:space="preserve">RED ROBIN #496                </t>
  </si>
  <si>
    <t>TAQUERIA VALLARTA</t>
  </si>
  <si>
    <t>AAC CU-HOLLAND NORTH</t>
  </si>
  <si>
    <t>LMCU 388</t>
  </si>
  <si>
    <t>SCRAP YARD LOFTS</t>
  </si>
  <si>
    <t>OUR BREWING COMPANY</t>
  </si>
  <si>
    <t>TROPICAL SMOOTHIE-HOLLAND</t>
  </si>
  <si>
    <t xml:space="preserve">BISSELL                       </t>
  </si>
  <si>
    <t>LEMON GRASS</t>
  </si>
  <si>
    <t xml:space="preserve">ERICKSONS INCORPORATED        </t>
  </si>
  <si>
    <t xml:space="preserve">WINDMILL RESTAURANT           </t>
  </si>
  <si>
    <t>SPT F. FARE GAS #22 FIRST AID</t>
  </si>
  <si>
    <t>NEW HOLLAND BREW SIDE CAR</t>
  </si>
  <si>
    <t xml:space="preserve">NEW HOLLAND BREWING CO.       </t>
  </si>
  <si>
    <t xml:space="preserve">MED-1                         </t>
  </si>
  <si>
    <t>F. FARE QUICK 837 FIRST AID</t>
  </si>
  <si>
    <t xml:space="preserve">SKILES TAVERN                 </t>
  </si>
  <si>
    <t xml:space="preserve">INTERCARE COMM DENTAL         </t>
  </si>
  <si>
    <t xml:space="preserve">DIETRICH MACH REP, I          </t>
  </si>
  <si>
    <t xml:space="preserve">JAMES ST INN                  </t>
  </si>
  <si>
    <t>SPT F. FARE 122 FIRST AID</t>
  </si>
  <si>
    <t>SPT FAMILY FARE GAS STAT 122</t>
  </si>
  <si>
    <t>SUPERMERCADO LE EXCELENCIA</t>
  </si>
  <si>
    <t xml:space="preserve">SPT F. FARE #122 DELI </t>
  </si>
  <si>
    <t>WESCO #4</t>
  </si>
  <si>
    <t>14226</t>
  </si>
  <si>
    <t xml:space="preserve">SPT. F. FARE #122 MEAT </t>
  </si>
  <si>
    <t xml:space="preserve">D&amp;W 1574 MEAT </t>
  </si>
  <si>
    <t>BLARNEY CASTLE 752</t>
  </si>
  <si>
    <t>D&amp;W 1574  FIRST AID</t>
  </si>
  <si>
    <t xml:space="preserve">PEPPINOS PIZZA 6             </t>
  </si>
  <si>
    <t xml:space="preserve">D&amp;W 1574 PRODUCE </t>
  </si>
  <si>
    <t xml:space="preserve">ALLIED ELECTRIC, INC          </t>
  </si>
  <si>
    <t xml:space="preserve">D&amp;W 1574 BAKERY </t>
  </si>
  <si>
    <t>D&amp;W 1574 DELI</t>
  </si>
  <si>
    <t>KAATS WATER CONDITIONING</t>
  </si>
  <si>
    <t>D&amp;W 1574 FRONT</t>
  </si>
  <si>
    <t xml:space="preserve">HOLLAND ELKS LODGE #1315      </t>
  </si>
  <si>
    <t xml:space="preserve">TAQUERIA ARANDAS </t>
  </si>
  <si>
    <t>LMCU 86</t>
  </si>
  <si>
    <t>DTE ENERGY-WALKER</t>
  </si>
  <si>
    <t>BLARNEY CASTLE 576</t>
  </si>
  <si>
    <t>LINDENMEYR MUNROE</t>
  </si>
  <si>
    <t>1/1</t>
  </si>
  <si>
    <t>12/31</t>
  </si>
  <si>
    <t>12/30</t>
  </si>
  <si>
    <t>12/29</t>
  </si>
  <si>
    <t>12/28</t>
  </si>
  <si>
    <t>12/27</t>
  </si>
  <si>
    <t>12/26</t>
  </si>
  <si>
    <t>12/25</t>
  </si>
  <si>
    <t>12/24</t>
  </si>
  <si>
    <t>12/23</t>
  </si>
  <si>
    <t>12/22</t>
  </si>
  <si>
    <t>12/21</t>
  </si>
  <si>
    <t>12/20</t>
  </si>
  <si>
    <t>12/19</t>
  </si>
  <si>
    <t>12/18</t>
  </si>
  <si>
    <t>12/17</t>
  </si>
  <si>
    <t>12/16</t>
  </si>
  <si>
    <t>12/15</t>
  </si>
  <si>
    <t>12/14</t>
  </si>
  <si>
    <t>12/13</t>
  </si>
  <si>
    <t>12/12</t>
  </si>
  <si>
    <t>12/11</t>
  </si>
  <si>
    <t>12/10</t>
  </si>
  <si>
    <t>12/9</t>
  </si>
  <si>
    <t>12/8</t>
  </si>
  <si>
    <t>12/7</t>
  </si>
  <si>
    <t>12/6</t>
  </si>
  <si>
    <t>12/5</t>
  </si>
  <si>
    <t>12/4</t>
  </si>
  <si>
    <t>3-Dec</t>
  </si>
  <si>
    <t>12/2</t>
  </si>
  <si>
    <t>12/1</t>
  </si>
  <si>
    <t>11/30</t>
  </si>
  <si>
    <t>11/29</t>
  </si>
  <si>
    <t>11/28</t>
  </si>
  <si>
    <t>11/27</t>
  </si>
  <si>
    <t>11/26</t>
  </si>
  <si>
    <t>11/25</t>
  </si>
  <si>
    <t>11/24</t>
  </si>
  <si>
    <t>11/23</t>
  </si>
  <si>
    <t>11/22</t>
  </si>
  <si>
    <t>11/21</t>
  </si>
  <si>
    <t>11/20</t>
  </si>
  <si>
    <t>11/19</t>
  </si>
  <si>
    <t>11/18</t>
  </si>
  <si>
    <t>11/17</t>
  </si>
  <si>
    <t>11/16</t>
  </si>
  <si>
    <t>11/15</t>
  </si>
  <si>
    <t>11/14</t>
  </si>
  <si>
    <t>11/13</t>
  </si>
  <si>
    <t>11/12</t>
  </si>
  <si>
    <t>11/11</t>
  </si>
  <si>
    <t>11/10</t>
  </si>
  <si>
    <t>11/9</t>
  </si>
  <si>
    <t>11/8</t>
  </si>
  <si>
    <t>11/7</t>
  </si>
  <si>
    <t>11/6</t>
  </si>
  <si>
    <t>11/5</t>
  </si>
  <si>
    <t>11/4</t>
  </si>
  <si>
    <t>11/3</t>
  </si>
  <si>
    <t>11/2</t>
  </si>
  <si>
    <t>11/1</t>
  </si>
  <si>
    <t>Frequency</t>
  </si>
  <si>
    <t>Cust Name</t>
  </si>
  <si>
    <t>Cust #</t>
  </si>
  <si>
    <t>Acct #</t>
  </si>
  <si>
    <t>New Frequency</t>
  </si>
  <si>
    <t>New Delivery Day</t>
  </si>
  <si>
    <t>New Rt</t>
  </si>
  <si>
    <t>Current Delivery Day</t>
  </si>
  <si>
    <t>Current Rt #</t>
  </si>
  <si>
    <t>cu_id</t>
  </si>
  <si>
    <t>Route Changing?</t>
  </si>
  <si>
    <t>Day Changing</t>
  </si>
  <si>
    <t>RSP Name</t>
  </si>
  <si>
    <t>Monday</t>
  </si>
  <si>
    <t>Tuesday</t>
  </si>
  <si>
    <t>Wednesday</t>
  </si>
  <si>
    <t>Thursday</t>
  </si>
  <si>
    <t>Friday</t>
  </si>
  <si>
    <t>Current Stop #</t>
  </si>
  <si>
    <t xml:space="preserve">7 </t>
  </si>
  <si>
    <t xml:space="preserve">5 </t>
  </si>
  <si>
    <t xml:space="preserve">6 </t>
  </si>
  <si>
    <t xml:space="preserve">8 </t>
  </si>
  <si>
    <t xml:space="preserve">0 </t>
  </si>
  <si>
    <t xml:space="preserve">1 </t>
  </si>
  <si>
    <t xml:space="preserve">4 </t>
  </si>
  <si>
    <t xml:space="preserve">2 </t>
  </si>
  <si>
    <t xml:space="preserve">3 </t>
  </si>
  <si>
    <t>16196</t>
  </si>
  <si>
    <t xml:space="preserve">COMMONWEALTH SENIOR LIVING </t>
  </si>
  <si>
    <t>16192</t>
  </si>
  <si>
    <t>EL CENTENARIO</t>
  </si>
  <si>
    <t>16158</t>
  </si>
  <si>
    <t>SECURALARM, LLC</t>
  </si>
  <si>
    <t>16154</t>
  </si>
  <si>
    <t>SABOR MEXICANO</t>
  </si>
  <si>
    <t>16186</t>
  </si>
  <si>
    <t>CESAR'S PUB</t>
  </si>
  <si>
    <t>16197</t>
  </si>
  <si>
    <t>COMMONWEALTH SENIOR LIVING</t>
  </si>
  <si>
    <t>12820</t>
  </si>
  <si>
    <t>LMCU 45</t>
  </si>
  <si>
    <t>16182</t>
  </si>
  <si>
    <t>REVOLUTION CAR AUDIO</t>
  </si>
  <si>
    <t>16183</t>
  </si>
  <si>
    <t>EASTOWN EATS</t>
  </si>
  <si>
    <t>16189</t>
  </si>
  <si>
    <t>SALTY PECKER BREWING COMPANY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</si>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</sst>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" fontId="0" fillId="6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1" borderId="1" xfId="0" applyFill="1" applyBorder="1"/>
    <xf numFmtId="0" fontId="0" fillId="11" borderId="2" xfId="0" applyFill="1" applyBorder="1"/>
    <xf numFmtId="0" fontId="0" fillId="0" borderId="1" xfId="0" applyBorder="1"/>
    <xf numFmtId="0" fontId="0" fillId="0" borderId="2" xfId="0" applyBorder="1"/>
    <xf numFmtId="0" fontId="0" fillId="11" borderId="3" xfId="0" applyFill="1" applyBorder="1"/>
    <xf numFmtId="0" fontId="0" fillId="0" borderId="3" xfId="0" applyBorder="1"/>
    <xf numFmtId="0" fontId="1" fillId="10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16" fontId="1" fillId="6" borderId="2" xfId="0" applyNumberFormat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1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11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randons%20Delivery%20c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(2)"/>
      <sheetName val="Master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08ED81-61B9-4E15-A43E-A7A5057DD1BE}" name="Table8" displayName="Table8" ref="A1:BY1643" totalsRowShown="0">
  <autoFilter ref="A1:BY1643" xr:uid="{3C08ED81-61B9-4E15-A43E-A7A5057DD1BE}"/>
  <tableColumns count="77">
    <tableColumn id="1" xr3:uid="{37E8BEA9-8971-4169-B6CA-3E442892A45C}" name="cu_id"/>
    <tableColumn id="10" xr3:uid="{2757F4BB-B8B3-4CC4-ACFD-5982150D0AFF}" name="New"/>
    <tableColumn id="76" xr3:uid="{54F56538-4B21-4A92-9F58-26ECE333D30D}" name="Current Stop #" dataDxfId="5"/>
    <tableColumn id="2" xr3:uid="{A8B05466-AEB9-4120-9BA3-239D44AC5A76}" name="Current Rt #"/>
    <tableColumn id="3" xr3:uid="{1A700D27-5477-4503-9637-023808DE6E1A}" name="Current Delivery Day"/>
    <tableColumn id="4" xr3:uid="{7519BC58-C28D-4ECB-810B-DEAB374D6B35}" name="New Rt"/>
    <tableColumn id="5" xr3:uid="{3CAE998E-E262-4A78-8D0B-9F3AF33BD37D}" name="New Delivery Day"/>
    <tableColumn id="6" xr3:uid="{656191D9-DF08-4675-AF9B-583C4D45E09E}" name="New Frequency"/>
    <tableColumn id="7" xr3:uid="{217D68C5-71A4-419C-8BF6-E87A50416AC9}" name="Acct #"/>
    <tableColumn id="8" xr3:uid="{99AD3978-379E-4ADC-81DA-E168BFC416D5}" name="Cust #"/>
    <tableColumn id="9" xr3:uid="{D5E4EFD0-AA99-4E01-AD05-2FC0069F2AF0}" name="Cust Name"/>
    <tableColumn id="77" xr3:uid="{D846E28C-3560-4E58-B957-BB91BEE33FB3}" name="Frequency" dataDxfId="4"/>
    <tableColumn id="73" xr3:uid="{A110532B-9CC8-4131-B7FA-BB01B8C20CB0}" name="Route Changing?" dataDxfId="3">
      <calculatedColumnFormula>IF(Table8[[#This Row],[Current Rt '#]] &lt;&gt;Table8[[#This Row],[New Rt]], "Yes", "No")</calculatedColumnFormula>
    </tableColumn>
    <tableColumn id="74" xr3:uid="{D2005629-8C77-4971-A0B2-23FE3EE418FC}" name="Day Changing" dataDxfId="2">
      <calculatedColumnFormula>IF(Table8[[#This Row],[Current Delivery Day]] &lt;&gt; Table8[[#This Row],[New Delivery Day]],  "Yes", "No")</calculatedColumnFormula>
    </tableColumn>
    <tableColumn id="75" xr3:uid="{0865B9D6-1604-40A7-9AD5-0BFDEDCE0700}" name="RSP Name" dataDxfId="1">
      <calculatedColumnFormula array="1">_xlfn.SWITCH(Table8[[#This Row],[New Rt]], 6, "Ryan", 12, "Greg", 47, "Aaron", 50, "Seth", 51, "Dana", 52, "Jamie", 56, "Greg", 8010, "Gary", 8040, "Jeff")</calculatedColumnFormula>
    </tableColumn>
    <tableColumn id="11" xr3:uid="{CCBC3E72-ADD7-4E9D-9360-E0A22F4EAF70}" name="11/1"/>
    <tableColumn id="12" xr3:uid="{E4ECBD93-9223-4DA2-86B8-05C82CC73A06}" name="11/2"/>
    <tableColumn id="13" xr3:uid="{0DBD57AC-B442-494E-A6DA-1A25CCDB3B1C}" name="11/3"/>
    <tableColumn id="14" xr3:uid="{4EFB5757-E0CD-40E8-B5D8-91982C0DFF8C}" name="11/4"/>
    <tableColumn id="15" xr3:uid="{E3F7A966-E4F7-4573-A9D2-67B5575AE98B}" name="11/5"/>
    <tableColumn id="16" xr3:uid="{B455DE5E-689C-4CDB-8FFC-45747C68BCFA}" name="11/6"/>
    <tableColumn id="17" xr3:uid="{D7731D36-9965-4BCC-ACC9-368C9EC2DB1E}" name="11/7"/>
    <tableColumn id="18" xr3:uid="{6D27E91C-E993-4F85-8559-BBAF13E03D35}" name="11/8"/>
    <tableColumn id="19" xr3:uid="{DB34CB7C-7A7B-45DA-9DA1-64A2D0AC867E}" name="11/9"/>
    <tableColumn id="20" xr3:uid="{A0BED47F-DBD3-4048-8287-F729458DE819}" name="11/10"/>
    <tableColumn id="21" xr3:uid="{BA8D1F9B-4250-41D0-80C5-363E3BD01DCF}" name="11/11"/>
    <tableColumn id="22" xr3:uid="{E1A4D612-B5F8-4E2D-B392-918A8CF497D2}" name="11/12"/>
    <tableColumn id="23" xr3:uid="{2BBB0C6A-3D50-4D3B-B0C4-24AB7BDD6C03}" name="11/13"/>
    <tableColumn id="24" xr3:uid="{332B6253-2158-4395-B70A-D5578AE0328B}" name="11/14"/>
    <tableColumn id="25" xr3:uid="{48F97F1E-EE6F-4682-8E06-4FF405909FEC}" name="11/15"/>
    <tableColumn id="26" xr3:uid="{2F359CC7-0D2E-405B-A976-B6A233BC3FB9}" name="11/16"/>
    <tableColumn id="27" xr3:uid="{09E1E125-8704-4D96-862B-60390F744F22}" name="11/17"/>
    <tableColumn id="28" xr3:uid="{2CDD3871-BD0F-4E45-8F84-6C648AB0F1EE}" name="11/18"/>
    <tableColumn id="29" xr3:uid="{9BF0FE85-8EBD-4B0E-A67E-5C1499DB8546}" name="11/19"/>
    <tableColumn id="30" xr3:uid="{3FE0A6F7-4FF4-424E-A0E7-1F362EB67123}" name="11/20"/>
    <tableColumn id="31" xr3:uid="{B18FAD0D-9B3F-464E-B578-EADAF511E6ED}" name="11/21"/>
    <tableColumn id="32" xr3:uid="{2BCCE6FF-FF9C-416B-8FFE-DC1E2D638774}" name="11/22"/>
    <tableColumn id="33" xr3:uid="{C78F60EE-B599-47E7-BC84-EB6B5D7B4D81}" name="11/23"/>
    <tableColumn id="34" xr3:uid="{A70BCCC5-B5F7-4E0E-BBDB-48DC37F9553D}" name="11/24" dataDxfId="0">
      <calculatedColumnFormula>"Happy Thanksgiving!"</calculatedColumnFormula>
    </tableColumn>
    <tableColumn id="35" xr3:uid="{70F74B2A-C5B3-4322-BC6C-750904A0C133}" name="11/25"/>
    <tableColumn id="36" xr3:uid="{8A767604-79BE-4706-960A-53F2974E173B}" name="11/26"/>
    <tableColumn id="37" xr3:uid="{778414EC-66D6-4068-95B1-23AB78A3C86D}" name="11/27"/>
    <tableColumn id="38" xr3:uid="{071382E2-7FFB-45ED-A0D5-0ABDC7D33907}" name="11/28"/>
    <tableColumn id="39" xr3:uid="{432AC7DF-64FF-48DE-92FF-C18DBCC68F37}" name="11/29"/>
    <tableColumn id="40" xr3:uid="{A4774C45-8727-49AC-8537-BA899633544D}" name="11/30"/>
    <tableColumn id="41" xr3:uid="{AFD6AD1C-6F65-491E-AF24-33489E22DD58}" name="12/1"/>
    <tableColumn id="42" xr3:uid="{DAA6DDCF-9A24-4900-8B9D-D7285147713F}" name="12/2"/>
    <tableColumn id="43" xr3:uid="{3691E183-4DE7-40CC-8795-5CC48F7CF693}" name="3-Dec"/>
    <tableColumn id="44" xr3:uid="{6BBEACEC-6FCF-4775-928A-5F0430DB4D20}" name="12/4"/>
    <tableColumn id="45" xr3:uid="{1774847C-6134-4D78-A448-23E1C38EA1B3}" name="12/5"/>
    <tableColumn id="46" xr3:uid="{6793CD58-92C0-4BD5-B7D4-269B328CF179}" name="12/6"/>
    <tableColumn id="47" xr3:uid="{BB7D6848-6087-4D6D-B6ED-2D933DA9EC8E}" name="12/7"/>
    <tableColumn id="48" xr3:uid="{E802CFAE-FB63-408D-888E-58B2C6398870}" name="12/8"/>
    <tableColumn id="49" xr3:uid="{E563A0BC-0065-4F53-9767-E7622DFC68CF}" name="12/9"/>
    <tableColumn id="50" xr3:uid="{5688402A-B1A3-45BF-AABA-83AFF7DDEA4B}" name="12/10"/>
    <tableColumn id="51" xr3:uid="{CBBA5D3C-3211-452E-A517-695BB9416367}" name="12/11"/>
    <tableColumn id="52" xr3:uid="{44D85D92-8605-45C8-8D9E-6A947BA813CC}" name="12/12"/>
    <tableColumn id="53" xr3:uid="{DE0EC88F-000C-41C3-9C3B-5F88BEF8D063}" name="12/13"/>
    <tableColumn id="54" xr3:uid="{C6A5F619-A8F6-465B-A05A-D758E49E317E}" name="12/14"/>
    <tableColumn id="55" xr3:uid="{D3ACA185-4FBF-4FE6-873E-6B454C2342F7}" name="12/15"/>
    <tableColumn id="56" xr3:uid="{BCEA50AA-F568-41D6-B637-F64D0BCF9398}" name="12/16"/>
    <tableColumn id="57" xr3:uid="{A6A5D367-7C86-4EB3-BFA3-CEB6D1EAB9EA}" name="12/17"/>
    <tableColumn id="58" xr3:uid="{DDCE8AAA-BA6E-4ACA-AE82-E031777CD928}" name="12/18"/>
    <tableColumn id="59" xr3:uid="{0B2416EA-7EB9-4070-9D2E-B1F3C626D50F}" name="12/19"/>
    <tableColumn id="60" xr3:uid="{13EA6EB4-069B-41F1-9A3E-E195F15F23E4}" name="12/20"/>
    <tableColumn id="61" xr3:uid="{8E3BD28D-C625-488C-908F-412817B17B13}" name="12/21"/>
    <tableColumn id="62" xr3:uid="{4CE0F89E-FF90-45DB-B190-1558339FD0E5}" name="12/22"/>
    <tableColumn id="63" xr3:uid="{78FB9FB8-2C2F-4E32-BBE9-B50E50B4CE42}" name="12/23"/>
    <tableColumn id="64" xr3:uid="{7F628031-CE50-4A22-8F76-79E3D6240226}" name="12/24"/>
    <tableColumn id="65" xr3:uid="{8320A04A-8A96-478C-8928-0E1DFA01A062}" name="12/25"/>
    <tableColumn id="66" xr3:uid="{2685B67C-0155-45A9-A9BF-1A73D4D9C242}" name="12/26"/>
    <tableColumn id="67" xr3:uid="{851FA123-79D1-422C-BDD7-F26F8F2E5A16}" name="12/27"/>
    <tableColumn id="68" xr3:uid="{8A46FE64-F069-451B-B633-2C2A9E3BB608}" name="12/28"/>
    <tableColumn id="69" xr3:uid="{008610B9-CE51-45DE-9357-D779AF670372}" name="12/29"/>
    <tableColumn id="70" xr3:uid="{45BB7969-D6E9-4D6A-8C1E-A85CBDF7B561}" name="12/30"/>
    <tableColumn id="71" xr3:uid="{68A192C5-4573-4618-96DC-23260DE5E831}" name="12/31"/>
    <tableColumn id="72" xr3:uid="{D1BAB708-54CC-4A79-B7EC-A0D70A15BE72}" name="1/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E01C-1ABC-42D8-9B03-47E21DD2DF86}">
  <dimension ref="A1:BY1643"/>
  <sheetViews>
    <sheetView tabSelected="1" topLeftCell="A1613" workbookViewId="0">
      <selection activeCell="E1634" sqref="E1633:G1642"/>
    </sheetView>
  </sheetViews>
  <sheetFormatPr defaultRowHeight="13.8" x14ac:dyDescent="0.3"/>
  <cols>
    <col min="2" max="2" width="11.109375" customWidth="1"/>
    <col min="3" max="3" width="12.44140625" customWidth="1"/>
    <col min="4" max="4" width="19.33203125" customWidth="1"/>
    <col min="6" max="6" width="17" customWidth="1"/>
    <col min="7" max="7" width="15.21875" customWidth="1"/>
    <col min="10" max="10" width="26.21875" customWidth="1"/>
    <col min="11" max="11" width="11.109375" customWidth="1"/>
    <col min="12" max="14" width="15.88671875" customWidth="1"/>
    <col min="38" max="38" width="15.21875" customWidth="1"/>
    <col min="68" max="68" width="12.6640625" customWidth="1"/>
    <col min="69" max="69" width="15.109375" customWidth="1"/>
    <col min="75" max="75" width="14" customWidth="1"/>
    <col min="76" max="77" width="16.5546875" customWidth="1"/>
  </cols>
  <sheetData>
    <row r="1" spans="1:77" x14ac:dyDescent="0.3">
      <c r="A1" t="s">
        <v>1676</v>
      </c>
      <c r="B1" t="s">
        <v>1715</v>
      </c>
      <c r="C1" t="s">
        <v>1685</v>
      </c>
      <c r="D1" t="s">
        <v>1675</v>
      </c>
      <c r="E1" t="s">
        <v>1674</v>
      </c>
      <c r="F1" t="s">
        <v>1673</v>
      </c>
      <c r="G1" t="s">
        <v>1672</v>
      </c>
      <c r="H1" t="s">
        <v>1671</v>
      </c>
      <c r="I1" t="s">
        <v>1670</v>
      </c>
      <c r="J1" t="s">
        <v>1669</v>
      </c>
      <c r="K1" t="s">
        <v>1668</v>
      </c>
      <c r="L1" t="s">
        <v>1667</v>
      </c>
      <c r="M1" t="s">
        <v>1677</v>
      </c>
      <c r="N1" t="s">
        <v>1678</v>
      </c>
      <c r="O1" t="s">
        <v>1679</v>
      </c>
      <c r="P1" s="3" t="s">
        <v>1666</v>
      </c>
      <c r="Q1" s="3" t="s">
        <v>1665</v>
      </c>
      <c r="R1" s="3" t="s">
        <v>1664</v>
      </c>
      <c r="S1" s="3" t="s">
        <v>1663</v>
      </c>
      <c r="T1" s="3" t="s">
        <v>1662</v>
      </c>
      <c r="U1" s="9" t="s">
        <v>1661</v>
      </c>
      <c r="V1" s="9" t="s">
        <v>1660</v>
      </c>
      <c r="W1" s="9" t="s">
        <v>1659</v>
      </c>
      <c r="X1" s="9" t="s">
        <v>1658</v>
      </c>
      <c r="Y1" s="9" t="s">
        <v>1657</v>
      </c>
      <c r="Z1" s="9" t="s">
        <v>1656</v>
      </c>
      <c r="AA1" s="9" t="s">
        <v>1655</v>
      </c>
      <c r="AB1" s="8" t="s">
        <v>1654</v>
      </c>
      <c r="AC1" s="8" t="s">
        <v>1653</v>
      </c>
      <c r="AD1" s="8" t="s">
        <v>1652</v>
      </c>
      <c r="AE1" s="8" t="s">
        <v>1651</v>
      </c>
      <c r="AF1" s="8" t="s">
        <v>1650</v>
      </c>
      <c r="AG1" s="8" t="s">
        <v>1649</v>
      </c>
      <c r="AH1" s="8" t="s">
        <v>1648</v>
      </c>
      <c r="AI1" s="7" t="s">
        <v>1647</v>
      </c>
      <c r="AJ1" s="7" t="s">
        <v>1646</v>
      </c>
      <c r="AK1" s="7" t="s">
        <v>1645</v>
      </c>
      <c r="AL1" s="7" t="s">
        <v>1644</v>
      </c>
      <c r="AM1" s="7" t="s">
        <v>1643</v>
      </c>
      <c r="AN1" s="7" t="s">
        <v>1642</v>
      </c>
      <c r="AO1" s="7" t="s">
        <v>1641</v>
      </c>
      <c r="AP1" s="6" t="s">
        <v>1640</v>
      </c>
      <c r="AQ1" s="6" t="s">
        <v>1639</v>
      </c>
      <c r="AR1" s="6" t="s">
        <v>1638</v>
      </c>
      <c r="AS1" s="6" t="s">
        <v>1637</v>
      </c>
      <c r="AT1" s="6" t="s">
        <v>1636</v>
      </c>
      <c r="AU1" s="6" t="s">
        <v>1635</v>
      </c>
      <c r="AV1" s="5" t="s">
        <v>1634</v>
      </c>
      <c r="AW1" s="4" t="s">
        <v>1633</v>
      </c>
      <c r="AX1" s="4" t="s">
        <v>1632</v>
      </c>
      <c r="AY1" s="4" t="s">
        <v>1631</v>
      </c>
      <c r="AZ1" s="4" t="s">
        <v>1630</v>
      </c>
      <c r="BA1" s="4" t="s">
        <v>1629</v>
      </c>
      <c r="BB1" s="4" t="s">
        <v>1628</v>
      </c>
      <c r="BC1" s="4" t="s">
        <v>1627</v>
      </c>
      <c r="BD1" s="3" t="s">
        <v>1626</v>
      </c>
      <c r="BE1" s="3" t="s">
        <v>1625</v>
      </c>
      <c r="BF1" s="3" t="s">
        <v>1624</v>
      </c>
      <c r="BG1" s="3" t="s">
        <v>1623</v>
      </c>
      <c r="BH1" s="3" t="s">
        <v>1622</v>
      </c>
      <c r="BI1" s="3" t="s">
        <v>1621</v>
      </c>
      <c r="BJ1" s="3" t="s">
        <v>1620</v>
      </c>
      <c r="BK1" s="2" t="s">
        <v>1619</v>
      </c>
      <c r="BL1" s="2" t="s">
        <v>1618</v>
      </c>
      <c r="BM1" s="2" t="s">
        <v>1617</v>
      </c>
      <c r="BN1" s="2" t="s">
        <v>1616</v>
      </c>
      <c r="BO1" s="2" t="s">
        <v>1615</v>
      </c>
      <c r="BP1" s="2" t="s">
        <v>1614</v>
      </c>
      <c r="BQ1" s="2" t="s">
        <v>1613</v>
      </c>
      <c r="BR1" s="1" t="s">
        <v>1612</v>
      </c>
      <c r="BS1" s="1" t="s">
        <v>1611</v>
      </c>
      <c r="BT1" s="1" t="s">
        <v>1610</v>
      </c>
      <c r="BU1" s="1" t="s">
        <v>1609</v>
      </c>
      <c r="BV1" s="1" t="s">
        <v>1608</v>
      </c>
      <c r="BW1" s="1" t="s">
        <v>1607</v>
      </c>
      <c r="BX1" s="1" t="s">
        <v>1606</v>
      </c>
      <c r="BY1" t="s">
        <v>1605</v>
      </c>
    </row>
    <row r="2" spans="1:77" x14ac:dyDescent="0.3">
      <c r="A2">
        <v>7325</v>
      </c>
      <c r="C2">
        <v>150</v>
      </c>
      <c r="D2">
        <v>6</v>
      </c>
      <c r="E2" t="s">
        <v>1680</v>
      </c>
      <c r="F2">
        <v>8040</v>
      </c>
      <c r="G2" t="s">
        <v>1684</v>
      </c>
      <c r="H2">
        <v>1</v>
      </c>
      <c r="I2">
        <v>528815</v>
      </c>
      <c r="J2">
        <v>0</v>
      </c>
      <c r="K2" t="s">
        <v>1604</v>
      </c>
      <c r="L2">
        <v>2</v>
      </c>
      <c r="M2" t="str">
        <f>IF(Table8[[#This Row],[Current Rt '#]] &lt;&gt;Table8[[#This Row],[New Rt]], "Yes", "No")</f>
        <v>Yes</v>
      </c>
      <c r="N2" t="str">
        <f>IF(Table8[[#This Row],[Current Delivery Day]] &lt;&gt; Table8[[#This Row],[New Delivery Day]],  "Yes", "No")</f>
        <v>Yes</v>
      </c>
      <c r="O2" t="str" cm="1">
        <f t="array" ref="O2">_xlfn.SWITCH(Table8[[#This Row],[New Rt]], 6, "Ryan", 12, "Greg", 47, "Aaron", 50, "Seth", 51, "Dana", 52, "Jamie", 56, "Greg", 8010, "Gary", 8040, "Jeff")</f>
        <v>Jeff</v>
      </c>
      <c r="AG2" t="s">
        <v>2</v>
      </c>
      <c r="AM2" t="str">
        <f t="shared" ref="AM2" si="0">"Happy Thanksgiving!"</f>
        <v>Happy Thanksgiving!</v>
      </c>
      <c r="BP2" t="s">
        <v>2</v>
      </c>
      <c r="BQ2" t="s">
        <v>4</v>
      </c>
      <c r="BR2" t="s">
        <v>3</v>
      </c>
      <c r="BX2" t="s">
        <v>1</v>
      </c>
      <c r="BY2" t="s">
        <v>0</v>
      </c>
    </row>
    <row r="3" spans="1:77" x14ac:dyDescent="0.3">
      <c r="A3">
        <v>13475</v>
      </c>
      <c r="C3">
        <v>85</v>
      </c>
      <c r="D3">
        <v>6</v>
      </c>
      <c r="E3" t="s">
        <v>1684</v>
      </c>
      <c r="F3">
        <v>6</v>
      </c>
      <c r="G3" t="s">
        <v>1681</v>
      </c>
      <c r="H3">
        <v>5</v>
      </c>
      <c r="I3">
        <v>99100</v>
      </c>
      <c r="J3">
        <v>5</v>
      </c>
      <c r="K3" t="s">
        <v>1564</v>
      </c>
      <c r="L3" t="s">
        <v>1687</v>
      </c>
      <c r="M3" t="str">
        <f>IF(Table8[[#This Row],[Current Rt '#]] &lt;&gt;Table8[[#This Row],[New Rt]], "Yes", "No")</f>
        <v>No</v>
      </c>
      <c r="N3" t="str">
        <f>IF(Table8[[#This Row],[Current Delivery Day]] &lt;&gt; Table8[[#This Row],[New Delivery Day]],  "Yes", "No")</f>
        <v>Yes</v>
      </c>
      <c r="O3" t="str" cm="1">
        <f t="array" ref="O3">_xlfn.SWITCH(Table8[[#This Row],[New Rt]], 6, "Ryan", 12, "Greg", 47, "Aaron", 50, "Seth", 51, "Dana", 52, "Jamie", 56, "Greg", 8010, "Gary", 8040, "Jeff")</f>
        <v>Ryan</v>
      </c>
      <c r="Z3" t="s">
        <v>2</v>
      </c>
      <c r="AL3" t="s">
        <v>2</v>
      </c>
      <c r="AM3" t="str">
        <f t="shared" ref="AM3:AM34" si="1">"Happy Thanksgiving!"</f>
        <v>Happy Thanksgiving!</v>
      </c>
      <c r="AY3" t="s">
        <v>2</v>
      </c>
      <c r="BM3" t="s">
        <v>2</v>
      </c>
      <c r="BQ3" t="s">
        <v>4</v>
      </c>
      <c r="BR3" t="s">
        <v>3</v>
      </c>
      <c r="BX3" t="s">
        <v>1</v>
      </c>
      <c r="BY3" t="s">
        <v>0</v>
      </c>
    </row>
    <row r="4" spans="1:77" x14ac:dyDescent="0.3">
      <c r="A4">
        <v>14335</v>
      </c>
      <c r="C4">
        <v>140</v>
      </c>
      <c r="D4">
        <v>6</v>
      </c>
      <c r="E4" t="s">
        <v>1680</v>
      </c>
      <c r="F4">
        <v>8040</v>
      </c>
      <c r="G4" t="s">
        <v>1684</v>
      </c>
      <c r="H4">
        <v>5</v>
      </c>
      <c r="I4">
        <v>99063</v>
      </c>
      <c r="J4">
        <v>14</v>
      </c>
      <c r="K4" t="s">
        <v>1602</v>
      </c>
      <c r="L4" t="s">
        <v>1687</v>
      </c>
      <c r="M4" t="str">
        <f>IF(Table8[[#This Row],[Current Rt '#]] &lt;&gt;Table8[[#This Row],[New Rt]], "Yes", "No")</f>
        <v>Yes</v>
      </c>
      <c r="N4" t="str">
        <f>IF(Table8[[#This Row],[Current Delivery Day]] &lt;&gt; Table8[[#This Row],[New Delivery Day]],  "Yes", "No")</f>
        <v>Yes</v>
      </c>
      <c r="O4" t="str" cm="1">
        <f t="array" ref="O4">_xlfn.SWITCH(Table8[[#This Row],[New Rt]], 6, "Ryan", 12, "Greg", 47, "Aaron", 50, "Seth", 51, "Dana", 52, "Jamie", 56, "Greg", 8010, "Gary", 8040, "Jeff")</f>
        <v>Jeff</v>
      </c>
      <c r="V4" t="s">
        <v>2</v>
      </c>
      <c r="AG4" t="s">
        <v>2</v>
      </c>
      <c r="AM4" t="str">
        <f t="shared" si="1"/>
        <v>Happy Thanksgiving!</v>
      </c>
      <c r="BB4" t="s">
        <v>2</v>
      </c>
      <c r="BP4" t="s">
        <v>2</v>
      </c>
      <c r="BQ4" t="s">
        <v>4</v>
      </c>
      <c r="BR4" t="s">
        <v>3</v>
      </c>
      <c r="BX4" t="s">
        <v>1</v>
      </c>
      <c r="BY4" t="s">
        <v>0</v>
      </c>
    </row>
    <row r="5" spans="1:77" x14ac:dyDescent="0.3">
      <c r="A5">
        <v>14401</v>
      </c>
      <c r="C5">
        <v>30</v>
      </c>
      <c r="D5">
        <v>6</v>
      </c>
      <c r="E5" t="s">
        <v>1684</v>
      </c>
      <c r="F5">
        <v>6</v>
      </c>
      <c r="G5" t="s">
        <v>1681</v>
      </c>
      <c r="H5">
        <v>7</v>
      </c>
      <c r="I5">
        <v>533101</v>
      </c>
      <c r="J5">
        <v>1</v>
      </c>
      <c r="K5" t="s">
        <v>1454</v>
      </c>
      <c r="L5" t="s">
        <v>1686</v>
      </c>
      <c r="M5" t="str">
        <f>IF(Table8[[#This Row],[Current Rt '#]] &lt;&gt;Table8[[#This Row],[New Rt]], "Yes", "No")</f>
        <v>No</v>
      </c>
      <c r="N5" t="str">
        <f>IF(Table8[[#This Row],[Current Delivery Day]] &lt;&gt; Table8[[#This Row],[New Delivery Day]],  "Yes", "No")</f>
        <v>Yes</v>
      </c>
      <c r="O5" t="str" cm="1">
        <f t="array" ref="O5">_xlfn.SWITCH(Table8[[#This Row],[New Rt]], 6, "Ryan", 12, "Greg", 47, "Aaron", 50, "Seth", 51, "Dana", 52, "Jamie", 56, "Greg", 8010, "Gary", 8040, "Jeff")</f>
        <v>Ryan</v>
      </c>
      <c r="S5" t="s">
        <v>2</v>
      </c>
      <c r="Z5" t="s">
        <v>2</v>
      </c>
      <c r="AF5" t="s">
        <v>2</v>
      </c>
      <c r="AL5" t="s">
        <v>2</v>
      </c>
      <c r="AM5" t="str">
        <f t="shared" si="1"/>
        <v>Happy Thanksgiving!</v>
      </c>
      <c r="AU5" t="s">
        <v>2</v>
      </c>
      <c r="AY5" t="s">
        <v>2</v>
      </c>
      <c r="BF5" t="s">
        <v>2</v>
      </c>
      <c r="BM5" t="s">
        <v>2</v>
      </c>
      <c r="BQ5" t="s">
        <v>4</v>
      </c>
      <c r="BR5" t="s">
        <v>3</v>
      </c>
      <c r="BS5" t="s">
        <v>2</v>
      </c>
      <c r="BX5" t="s">
        <v>1</v>
      </c>
      <c r="BY5" t="s">
        <v>0</v>
      </c>
    </row>
    <row r="6" spans="1:77" x14ac:dyDescent="0.3">
      <c r="A6">
        <v>12846</v>
      </c>
      <c r="C6">
        <v>67</v>
      </c>
      <c r="D6">
        <v>6</v>
      </c>
      <c r="E6" t="s">
        <v>1680</v>
      </c>
      <c r="F6">
        <v>6</v>
      </c>
      <c r="G6" t="s">
        <v>1680</v>
      </c>
      <c r="H6">
        <v>5</v>
      </c>
      <c r="I6">
        <v>99094</v>
      </c>
      <c r="J6">
        <v>27</v>
      </c>
      <c r="K6" t="s">
        <v>1601</v>
      </c>
      <c r="L6" t="s">
        <v>1687</v>
      </c>
      <c r="M6" t="str">
        <f>IF(Table8[[#This Row],[Current Rt '#]] &lt;&gt;Table8[[#This Row],[New Rt]], "Yes", "No")</f>
        <v>No</v>
      </c>
      <c r="N6" t="str">
        <f>IF(Table8[[#This Row],[Current Delivery Day]] &lt;&gt; Table8[[#This Row],[New Delivery Day]],  "Yes", "No")</f>
        <v>No</v>
      </c>
      <c r="O6" t="str" cm="1">
        <f t="array" ref="O6">_xlfn.SWITCH(Table8[[#This Row],[New Rt]], 6, "Ryan", 12, "Greg", 47, "Aaron", 50, "Seth", 51, "Dana", 52, "Jamie", 56, "Greg", 8010, "Gary", 8040, "Jeff")</f>
        <v>Ryan</v>
      </c>
      <c r="V6" t="s">
        <v>2</v>
      </c>
      <c r="AG6" t="s">
        <v>2</v>
      </c>
      <c r="AM6" t="str">
        <f t="shared" si="1"/>
        <v>Happy Thanksgiving!</v>
      </c>
      <c r="AX6" t="s">
        <v>2</v>
      </c>
      <c r="BL6" t="s">
        <v>2</v>
      </c>
      <c r="BQ6" t="s">
        <v>4</v>
      </c>
      <c r="BR6" t="s">
        <v>3</v>
      </c>
      <c r="BX6" t="s">
        <v>1</v>
      </c>
      <c r="BY6" t="s">
        <v>0</v>
      </c>
    </row>
    <row r="7" spans="1:77" x14ac:dyDescent="0.3">
      <c r="A7">
        <v>15883</v>
      </c>
      <c r="C7">
        <v>107</v>
      </c>
      <c r="D7">
        <v>6</v>
      </c>
      <c r="E7" t="s">
        <v>1684</v>
      </c>
      <c r="F7">
        <v>6</v>
      </c>
      <c r="G7" t="s">
        <v>1681</v>
      </c>
      <c r="H7">
        <v>7</v>
      </c>
      <c r="I7">
        <v>533101</v>
      </c>
      <c r="J7">
        <v>7</v>
      </c>
      <c r="K7" t="s">
        <v>1559</v>
      </c>
      <c r="L7" t="s">
        <v>1686</v>
      </c>
      <c r="M7" t="str">
        <f>IF(Table8[[#This Row],[Current Rt '#]] &lt;&gt;Table8[[#This Row],[New Rt]], "Yes", "No")</f>
        <v>No</v>
      </c>
      <c r="N7" t="str">
        <f>IF(Table8[[#This Row],[Current Delivery Day]] &lt;&gt; Table8[[#This Row],[New Delivery Day]],  "Yes", "No")</f>
        <v>Yes</v>
      </c>
      <c r="O7" t="str" cm="1">
        <f t="array" ref="O7">_xlfn.SWITCH(Table8[[#This Row],[New Rt]], 6, "Ryan", 12, "Greg", 47, "Aaron", 50, "Seth", 51, "Dana", 52, "Jamie", 56, "Greg", 8010, "Gary", 8040, "Jeff")</f>
        <v>Ryan</v>
      </c>
      <c r="S7" t="s">
        <v>2</v>
      </c>
      <c r="Z7" t="s">
        <v>2</v>
      </c>
      <c r="AF7" t="s">
        <v>2</v>
      </c>
      <c r="AL7" t="s">
        <v>2</v>
      </c>
      <c r="AM7" t="str">
        <f t="shared" si="1"/>
        <v>Happy Thanksgiving!</v>
      </c>
      <c r="AU7" t="s">
        <v>2</v>
      </c>
      <c r="AY7" t="s">
        <v>2</v>
      </c>
      <c r="BF7" t="s">
        <v>2</v>
      </c>
      <c r="BM7" t="s">
        <v>2</v>
      </c>
      <c r="BQ7" t="s">
        <v>4</v>
      </c>
      <c r="BR7" t="s">
        <v>3</v>
      </c>
      <c r="BS7" t="s">
        <v>2</v>
      </c>
      <c r="BX7" t="s">
        <v>1</v>
      </c>
      <c r="BY7" t="s">
        <v>0</v>
      </c>
    </row>
    <row r="8" spans="1:77" x14ac:dyDescent="0.3">
      <c r="A8">
        <v>6864</v>
      </c>
      <c r="C8">
        <v>113</v>
      </c>
      <c r="D8">
        <v>6</v>
      </c>
      <c r="E8" t="s">
        <v>1680</v>
      </c>
      <c r="F8">
        <v>6</v>
      </c>
      <c r="G8" t="s">
        <v>1683</v>
      </c>
      <c r="H8">
        <v>5</v>
      </c>
      <c r="I8">
        <v>521637</v>
      </c>
      <c r="J8">
        <v>0</v>
      </c>
      <c r="K8" t="s">
        <v>1599</v>
      </c>
      <c r="L8" t="s">
        <v>1687</v>
      </c>
      <c r="M8" t="str">
        <f>IF(Table8[[#This Row],[Current Rt '#]] &lt;&gt;Table8[[#This Row],[New Rt]], "Yes", "No")</f>
        <v>No</v>
      </c>
      <c r="N8" t="str">
        <f>IF(Table8[[#This Row],[Current Delivery Day]] &lt;&gt; Table8[[#This Row],[New Delivery Day]],  "Yes", "No")</f>
        <v>Yes</v>
      </c>
      <c r="O8" t="str" cm="1">
        <f t="array" ref="O8">_xlfn.SWITCH(Table8[[#This Row],[New Rt]], 6, "Ryan", 12, "Greg", 47, "Aaron", 50, "Seth", 51, "Dana", 52, "Jamie", 56, "Greg", 8010, "Gary", 8040, "Jeff")</f>
        <v>Ryan</v>
      </c>
      <c r="V8" t="s">
        <v>2</v>
      </c>
      <c r="AG8" t="s">
        <v>2</v>
      </c>
      <c r="AM8" t="str">
        <f t="shared" si="1"/>
        <v>Happy Thanksgiving!</v>
      </c>
      <c r="BA8" t="s">
        <v>2</v>
      </c>
      <c r="BO8" t="s">
        <v>2</v>
      </c>
      <c r="BQ8" t="s">
        <v>4</v>
      </c>
      <c r="BR8" t="s">
        <v>3</v>
      </c>
      <c r="BX8" t="s">
        <v>1</v>
      </c>
      <c r="BY8" t="s">
        <v>0</v>
      </c>
    </row>
    <row r="9" spans="1:77" x14ac:dyDescent="0.3">
      <c r="A9">
        <v>8507</v>
      </c>
      <c r="C9">
        <v>125</v>
      </c>
      <c r="D9">
        <v>6</v>
      </c>
      <c r="E9" t="s">
        <v>1684</v>
      </c>
      <c r="F9">
        <v>6</v>
      </c>
      <c r="G9" t="s">
        <v>1681</v>
      </c>
      <c r="H9">
        <v>7</v>
      </c>
      <c r="I9">
        <v>99031</v>
      </c>
      <c r="J9">
        <v>35</v>
      </c>
      <c r="K9" t="s">
        <v>1603</v>
      </c>
      <c r="L9" t="s">
        <v>1686</v>
      </c>
      <c r="M9" t="str">
        <f>IF(Table8[[#This Row],[Current Rt '#]] &lt;&gt;Table8[[#This Row],[New Rt]], "Yes", "No")</f>
        <v>No</v>
      </c>
      <c r="N9" t="str">
        <f>IF(Table8[[#This Row],[Current Delivery Day]] &lt;&gt; Table8[[#This Row],[New Delivery Day]],  "Yes", "No")</f>
        <v>Yes</v>
      </c>
      <c r="O9" t="str" cm="1">
        <f t="array" ref="O9">_xlfn.SWITCH(Table8[[#This Row],[New Rt]], 6, "Ryan", 12, "Greg", 47, "Aaron", 50, "Seth", 51, "Dana", 52, "Jamie", 56, "Greg", 8010, "Gary", 8040, "Jeff")</f>
        <v>Ryan</v>
      </c>
      <c r="S9" t="s">
        <v>2</v>
      </c>
      <c r="Z9" t="s">
        <v>2</v>
      </c>
      <c r="AF9" t="s">
        <v>2</v>
      </c>
      <c r="AL9" t="s">
        <v>2</v>
      </c>
      <c r="AM9" t="str">
        <f t="shared" si="1"/>
        <v>Happy Thanksgiving!</v>
      </c>
      <c r="AU9" t="s">
        <v>2</v>
      </c>
      <c r="AY9" t="s">
        <v>2</v>
      </c>
      <c r="BF9" t="s">
        <v>2</v>
      </c>
      <c r="BM9" t="s">
        <v>2</v>
      </c>
      <c r="BQ9" t="s">
        <v>4</v>
      </c>
      <c r="BR9" t="s">
        <v>3</v>
      </c>
      <c r="BS9" t="s">
        <v>2</v>
      </c>
      <c r="BX9" t="s">
        <v>1</v>
      </c>
      <c r="BY9" t="s">
        <v>0</v>
      </c>
    </row>
    <row r="10" spans="1:77" x14ac:dyDescent="0.3">
      <c r="A10">
        <v>8845</v>
      </c>
      <c r="C10">
        <v>160</v>
      </c>
      <c r="D10">
        <v>6</v>
      </c>
      <c r="E10" t="s">
        <v>1680</v>
      </c>
      <c r="F10">
        <v>8040</v>
      </c>
      <c r="G10" t="s">
        <v>1684</v>
      </c>
      <c r="H10">
        <v>5</v>
      </c>
      <c r="I10">
        <v>529998</v>
      </c>
      <c r="J10">
        <v>0</v>
      </c>
      <c r="K10" t="s">
        <v>1597</v>
      </c>
      <c r="L10" t="s">
        <v>1687</v>
      </c>
      <c r="M10" t="str">
        <f>IF(Table8[[#This Row],[Current Rt '#]] &lt;&gt;Table8[[#This Row],[New Rt]], "Yes", "No")</f>
        <v>Yes</v>
      </c>
      <c r="N10" t="str">
        <f>IF(Table8[[#This Row],[Current Delivery Day]] &lt;&gt; Table8[[#This Row],[New Delivery Day]],  "Yes", "No")</f>
        <v>Yes</v>
      </c>
      <c r="O10" t="str" cm="1">
        <f t="array" ref="O10">_xlfn.SWITCH(Table8[[#This Row],[New Rt]], 6, "Ryan", 12, "Greg", 47, "Aaron", 50, "Seth", 51, "Dana", 52, "Jamie", 56, "Greg", 8010, "Gary", 8040, "Jeff")</f>
        <v>Jeff</v>
      </c>
      <c r="V10" t="s">
        <v>2</v>
      </c>
      <c r="AG10" t="s">
        <v>2</v>
      </c>
      <c r="AM10" t="str">
        <f t="shared" si="1"/>
        <v>Happy Thanksgiving!</v>
      </c>
      <c r="BB10" t="s">
        <v>2</v>
      </c>
      <c r="BP10" t="s">
        <v>2</v>
      </c>
      <c r="BQ10" t="s">
        <v>4</v>
      </c>
      <c r="BR10" t="s">
        <v>3</v>
      </c>
      <c r="BX10" t="s">
        <v>1</v>
      </c>
      <c r="BY10" t="s">
        <v>0</v>
      </c>
    </row>
    <row r="11" spans="1:77" x14ac:dyDescent="0.3">
      <c r="A11">
        <v>8508</v>
      </c>
      <c r="C11">
        <v>30</v>
      </c>
      <c r="D11">
        <v>6</v>
      </c>
      <c r="E11" t="s">
        <v>1680</v>
      </c>
      <c r="F11">
        <v>6</v>
      </c>
      <c r="G11" t="s">
        <v>1681</v>
      </c>
      <c r="H11">
        <v>7</v>
      </c>
      <c r="I11">
        <v>99031</v>
      </c>
      <c r="J11">
        <v>36</v>
      </c>
      <c r="K11" t="s">
        <v>1590</v>
      </c>
      <c r="L11" t="s">
        <v>1686</v>
      </c>
      <c r="M11" t="str">
        <f>IF(Table8[[#This Row],[Current Rt '#]] &lt;&gt;Table8[[#This Row],[New Rt]], "Yes", "No")</f>
        <v>No</v>
      </c>
      <c r="N11" t="str">
        <f>IF(Table8[[#This Row],[Current Delivery Day]] &lt;&gt; Table8[[#This Row],[New Delivery Day]],  "Yes", "No")</f>
        <v>Yes</v>
      </c>
      <c r="O11" t="str" cm="1">
        <f t="array" ref="O11">_xlfn.SWITCH(Table8[[#This Row],[New Rt]], 6, "Ryan", 12, "Greg", 47, "Aaron", 50, "Seth", 51, "Dana", 52, "Jamie", 56, "Greg", 8010, "Gary", 8040, "Jeff")</f>
        <v>Ryan</v>
      </c>
      <c r="V11" t="s">
        <v>2</v>
      </c>
      <c r="AC11" t="s">
        <v>2</v>
      </c>
      <c r="AG11" t="s">
        <v>2</v>
      </c>
      <c r="AM11" t="str">
        <f t="shared" si="1"/>
        <v>Happy Thanksgiving!</v>
      </c>
      <c r="AQ11" t="s">
        <v>2</v>
      </c>
      <c r="AY11" t="s">
        <v>2</v>
      </c>
      <c r="BF11" t="s">
        <v>2</v>
      </c>
      <c r="BM11" t="s">
        <v>2</v>
      </c>
      <c r="BQ11" t="s">
        <v>4</v>
      </c>
      <c r="BR11" t="s">
        <v>3</v>
      </c>
      <c r="BS11" t="s">
        <v>2</v>
      </c>
      <c r="BX11" t="s">
        <v>1</v>
      </c>
      <c r="BY11" t="s">
        <v>0</v>
      </c>
    </row>
    <row r="12" spans="1:77" x14ac:dyDescent="0.3">
      <c r="A12">
        <v>8923</v>
      </c>
      <c r="C12">
        <v>10</v>
      </c>
      <c r="D12">
        <v>6</v>
      </c>
      <c r="E12" t="s">
        <v>1680</v>
      </c>
      <c r="F12">
        <v>6</v>
      </c>
      <c r="G12" t="s">
        <v>1681</v>
      </c>
      <c r="H12">
        <v>6</v>
      </c>
      <c r="I12">
        <v>99054</v>
      </c>
      <c r="J12">
        <v>23</v>
      </c>
      <c r="K12" t="s">
        <v>469</v>
      </c>
      <c r="L12" t="s">
        <v>1688</v>
      </c>
      <c r="M12" t="str">
        <f>IF(Table8[[#This Row],[Current Rt '#]] &lt;&gt;Table8[[#This Row],[New Rt]], "Yes", "No")</f>
        <v>No</v>
      </c>
      <c r="N12" t="str">
        <f>IF(Table8[[#This Row],[Current Delivery Day]] &lt;&gt; Table8[[#This Row],[New Delivery Day]],  "Yes", "No")</f>
        <v>Yes</v>
      </c>
      <c r="O12" t="str" cm="1">
        <f t="array" ref="O12">_xlfn.SWITCH(Table8[[#This Row],[New Rt]], 6, "Ryan", 12, "Greg", 47, "Aaron", 50, "Seth", 51, "Dana", 52, "Jamie", 56, "Greg", 8010, "Gary", 8040, "Jeff")</f>
        <v>Ryan</v>
      </c>
      <c r="AC12" t="s">
        <v>2</v>
      </c>
      <c r="AM12" t="str">
        <f t="shared" si="1"/>
        <v>Happy Thanksgiving!</v>
      </c>
      <c r="AQ12" t="s">
        <v>2</v>
      </c>
      <c r="BF12" t="s">
        <v>2</v>
      </c>
      <c r="BQ12" t="s">
        <v>4</v>
      </c>
      <c r="BR12" t="s">
        <v>3</v>
      </c>
      <c r="BS12" t="s">
        <v>2</v>
      </c>
      <c r="BX12" t="s">
        <v>1</v>
      </c>
      <c r="BY12" t="s">
        <v>0</v>
      </c>
    </row>
    <row r="13" spans="1:77" x14ac:dyDescent="0.3">
      <c r="A13">
        <v>10109</v>
      </c>
      <c r="C13">
        <v>105</v>
      </c>
      <c r="D13">
        <v>6</v>
      </c>
      <c r="E13" t="s">
        <v>1684</v>
      </c>
      <c r="F13">
        <v>6</v>
      </c>
      <c r="G13" t="s">
        <v>1681</v>
      </c>
      <c r="H13">
        <v>6</v>
      </c>
      <c r="I13">
        <v>99054</v>
      </c>
      <c r="J13">
        <v>35</v>
      </c>
      <c r="K13" t="s">
        <v>468</v>
      </c>
      <c r="L13" t="s">
        <v>1688</v>
      </c>
      <c r="M13" t="str">
        <f>IF(Table8[[#This Row],[Current Rt '#]] &lt;&gt;Table8[[#This Row],[New Rt]], "Yes", "No")</f>
        <v>No</v>
      </c>
      <c r="N13" t="str">
        <f>IF(Table8[[#This Row],[Current Delivery Day]] &lt;&gt; Table8[[#This Row],[New Delivery Day]],  "Yes", "No")</f>
        <v>Yes</v>
      </c>
      <c r="O13" t="str" cm="1">
        <f t="array" ref="O13">_xlfn.SWITCH(Table8[[#This Row],[New Rt]], 6, "Ryan", 12, "Greg", 47, "Aaron", 50, "Seth", 51, "Dana", 52, "Jamie", 56, "Greg", 8010, "Gary", 8040, "Jeff")</f>
        <v>Ryan</v>
      </c>
      <c r="S13" t="s">
        <v>2</v>
      </c>
      <c r="AF13" t="s">
        <v>2</v>
      </c>
      <c r="AM13" t="str">
        <f t="shared" si="1"/>
        <v>Happy Thanksgiving!</v>
      </c>
      <c r="AU13" t="s">
        <v>2</v>
      </c>
      <c r="BF13" t="s">
        <v>2</v>
      </c>
      <c r="BQ13" t="s">
        <v>4</v>
      </c>
      <c r="BR13" t="s">
        <v>3</v>
      </c>
      <c r="BS13" t="s">
        <v>2</v>
      </c>
      <c r="BX13" t="s">
        <v>1</v>
      </c>
      <c r="BY13" t="s">
        <v>0</v>
      </c>
    </row>
    <row r="14" spans="1:77" x14ac:dyDescent="0.3">
      <c r="A14">
        <v>6677</v>
      </c>
      <c r="C14">
        <v>130</v>
      </c>
      <c r="D14">
        <v>6</v>
      </c>
      <c r="E14" t="s">
        <v>1680</v>
      </c>
      <c r="F14">
        <v>8040</v>
      </c>
      <c r="G14" t="s">
        <v>1684</v>
      </c>
      <c r="H14">
        <v>6</v>
      </c>
      <c r="I14">
        <v>513658</v>
      </c>
      <c r="J14">
        <v>0</v>
      </c>
      <c r="K14" t="s">
        <v>1594</v>
      </c>
      <c r="L14" t="s">
        <v>1688</v>
      </c>
      <c r="M14" t="str">
        <f>IF(Table8[[#This Row],[Current Rt '#]] &lt;&gt;Table8[[#This Row],[New Rt]], "Yes", "No")</f>
        <v>Yes</v>
      </c>
      <c r="N14" t="str">
        <f>IF(Table8[[#This Row],[Current Delivery Day]] &lt;&gt; Table8[[#This Row],[New Delivery Day]],  "Yes", "No")</f>
        <v>Yes</v>
      </c>
      <c r="O14" t="str" cm="1">
        <f t="array" ref="O14">_xlfn.SWITCH(Table8[[#This Row],[New Rt]], 6, "Ryan", 12, "Greg", 47, "Aaron", 50, "Seth", 51, "Dana", 52, "Jamie", 56, "Greg", 8010, "Gary", 8040, "Jeff")</f>
        <v>Jeff</v>
      </c>
      <c r="AC14" t="s">
        <v>2</v>
      </c>
      <c r="AM14" t="str">
        <f t="shared" si="1"/>
        <v>Happy Thanksgiving!</v>
      </c>
      <c r="AQ14" t="s">
        <v>2</v>
      </c>
      <c r="BI14" t="s">
        <v>2</v>
      </c>
      <c r="BQ14" t="s">
        <v>4</v>
      </c>
      <c r="BR14" t="s">
        <v>3</v>
      </c>
      <c r="BW14" t="s">
        <v>2</v>
      </c>
      <c r="BX14" t="s">
        <v>1</v>
      </c>
      <c r="BY14" t="s">
        <v>0</v>
      </c>
    </row>
    <row r="15" spans="1:77" x14ac:dyDescent="0.3">
      <c r="A15">
        <v>9069</v>
      </c>
      <c r="C15">
        <v>95</v>
      </c>
      <c r="D15">
        <v>6</v>
      </c>
      <c r="E15" t="s">
        <v>1684</v>
      </c>
      <c r="F15">
        <v>6</v>
      </c>
      <c r="G15" t="s">
        <v>1681</v>
      </c>
      <c r="H15">
        <v>6</v>
      </c>
      <c r="I15">
        <v>99045</v>
      </c>
      <c r="J15">
        <v>1</v>
      </c>
      <c r="K15" t="s">
        <v>471</v>
      </c>
      <c r="L15" t="s">
        <v>1688</v>
      </c>
      <c r="M15" t="str">
        <f>IF(Table8[[#This Row],[Current Rt '#]] &lt;&gt;Table8[[#This Row],[New Rt]], "Yes", "No")</f>
        <v>No</v>
      </c>
      <c r="N15" t="str">
        <f>IF(Table8[[#This Row],[Current Delivery Day]] &lt;&gt; Table8[[#This Row],[New Delivery Day]],  "Yes", "No")</f>
        <v>Yes</v>
      </c>
      <c r="O15" t="str" cm="1">
        <f t="array" ref="O15">_xlfn.SWITCH(Table8[[#This Row],[New Rt]], 6, "Ryan", 12, "Greg", 47, "Aaron", 50, "Seth", 51, "Dana", 52, "Jamie", 56, "Greg", 8010, "Gary", 8040, "Jeff")</f>
        <v>Ryan</v>
      </c>
      <c r="S15" t="s">
        <v>2</v>
      </c>
      <c r="AF15" t="s">
        <v>2</v>
      </c>
      <c r="AM15" t="str">
        <f t="shared" si="1"/>
        <v>Happy Thanksgiving!</v>
      </c>
      <c r="AU15" t="s">
        <v>2</v>
      </c>
      <c r="BF15" t="s">
        <v>2</v>
      </c>
      <c r="BQ15" t="s">
        <v>4</v>
      </c>
      <c r="BR15" t="s">
        <v>3</v>
      </c>
      <c r="BS15" t="s">
        <v>2</v>
      </c>
      <c r="BX15" t="s">
        <v>1</v>
      </c>
      <c r="BY15" t="s">
        <v>0</v>
      </c>
    </row>
    <row r="16" spans="1:77" x14ac:dyDescent="0.3">
      <c r="A16">
        <v>13059</v>
      </c>
      <c r="C16">
        <v>1</v>
      </c>
      <c r="D16">
        <v>6</v>
      </c>
      <c r="E16" t="s">
        <v>1684</v>
      </c>
      <c r="F16">
        <v>6</v>
      </c>
      <c r="G16" t="s">
        <v>1681</v>
      </c>
      <c r="H16">
        <v>7</v>
      </c>
      <c r="I16">
        <v>99161</v>
      </c>
      <c r="J16">
        <v>24</v>
      </c>
      <c r="K16" t="s">
        <v>1591</v>
      </c>
      <c r="L16" t="s">
        <v>1686</v>
      </c>
      <c r="M16" t="str">
        <f>IF(Table8[[#This Row],[Current Rt '#]] &lt;&gt;Table8[[#This Row],[New Rt]], "Yes", "No")</f>
        <v>No</v>
      </c>
      <c r="N16" t="str">
        <f>IF(Table8[[#This Row],[Current Delivery Day]] &lt;&gt; Table8[[#This Row],[New Delivery Day]],  "Yes", "No")</f>
        <v>Yes</v>
      </c>
      <c r="O16" t="str" cm="1">
        <f t="array" ref="O16">_xlfn.SWITCH(Table8[[#This Row],[New Rt]], 6, "Ryan", 12, "Greg", 47, "Aaron", 50, "Seth", 51, "Dana", 52, "Jamie", 56, "Greg", 8010, "Gary", 8040, "Jeff")</f>
        <v>Ryan</v>
      </c>
      <c r="S16" t="s">
        <v>2</v>
      </c>
      <c r="Z16" t="s">
        <v>2</v>
      </c>
      <c r="AF16" t="s">
        <v>2</v>
      </c>
      <c r="AL16" t="s">
        <v>2</v>
      </c>
      <c r="AM16" t="str">
        <f t="shared" si="1"/>
        <v>Happy Thanksgiving!</v>
      </c>
      <c r="AU16" t="s">
        <v>2</v>
      </c>
      <c r="AY16" t="s">
        <v>2</v>
      </c>
      <c r="BF16" t="s">
        <v>2</v>
      </c>
      <c r="BM16" t="s">
        <v>2</v>
      </c>
      <c r="BQ16" t="s">
        <v>4</v>
      </c>
      <c r="BR16" t="s">
        <v>3</v>
      </c>
      <c r="BS16" t="s">
        <v>2</v>
      </c>
      <c r="BX16" t="s">
        <v>1</v>
      </c>
      <c r="BY16" t="s">
        <v>0</v>
      </c>
    </row>
    <row r="17" spans="1:77" x14ac:dyDescent="0.3">
      <c r="A17">
        <v>7061</v>
      </c>
      <c r="C17">
        <v>25</v>
      </c>
      <c r="D17">
        <v>6</v>
      </c>
      <c r="E17" t="s">
        <v>1684</v>
      </c>
      <c r="F17">
        <v>6</v>
      </c>
      <c r="G17" t="s">
        <v>1681</v>
      </c>
      <c r="H17">
        <v>7</v>
      </c>
      <c r="I17">
        <v>99061</v>
      </c>
      <c r="J17">
        <v>25</v>
      </c>
      <c r="K17" t="s">
        <v>1595</v>
      </c>
      <c r="L17" t="s">
        <v>1686</v>
      </c>
      <c r="M17" t="str">
        <f>IF(Table8[[#This Row],[Current Rt '#]] &lt;&gt;Table8[[#This Row],[New Rt]], "Yes", "No")</f>
        <v>No</v>
      </c>
      <c r="N17" t="str">
        <f>IF(Table8[[#This Row],[Current Delivery Day]] &lt;&gt; Table8[[#This Row],[New Delivery Day]],  "Yes", "No")</f>
        <v>Yes</v>
      </c>
      <c r="O17" t="str" cm="1">
        <f t="array" ref="O17">_xlfn.SWITCH(Table8[[#This Row],[New Rt]], 6, "Ryan", 12, "Greg", 47, "Aaron", 50, "Seth", 51, "Dana", 52, "Jamie", 56, "Greg", 8010, "Gary", 8040, "Jeff")</f>
        <v>Ryan</v>
      </c>
      <c r="S17" t="s">
        <v>2</v>
      </c>
      <c r="Z17" t="s">
        <v>2</v>
      </c>
      <c r="AF17" t="s">
        <v>2</v>
      </c>
      <c r="AL17" t="s">
        <v>2</v>
      </c>
      <c r="AM17" t="str">
        <f t="shared" si="1"/>
        <v>Happy Thanksgiving!</v>
      </c>
      <c r="AU17" t="s">
        <v>2</v>
      </c>
      <c r="AY17" t="s">
        <v>2</v>
      </c>
      <c r="BF17" t="s">
        <v>2</v>
      </c>
      <c r="BM17" t="s">
        <v>2</v>
      </c>
      <c r="BQ17" t="s">
        <v>4</v>
      </c>
      <c r="BR17" t="s">
        <v>3</v>
      </c>
      <c r="BS17" t="s">
        <v>2</v>
      </c>
      <c r="BX17" t="s">
        <v>1</v>
      </c>
      <c r="BY17" t="s">
        <v>0</v>
      </c>
    </row>
    <row r="18" spans="1:77" x14ac:dyDescent="0.3">
      <c r="A18">
        <v>9478</v>
      </c>
      <c r="C18">
        <v>10</v>
      </c>
      <c r="D18">
        <v>6</v>
      </c>
      <c r="E18" t="s">
        <v>1684</v>
      </c>
      <c r="F18">
        <v>6</v>
      </c>
      <c r="G18" t="s">
        <v>1681</v>
      </c>
      <c r="H18">
        <v>7</v>
      </c>
      <c r="I18">
        <v>99061</v>
      </c>
      <c r="J18">
        <v>79</v>
      </c>
      <c r="K18" t="s">
        <v>1596</v>
      </c>
      <c r="L18" t="s">
        <v>1686</v>
      </c>
      <c r="M18" t="str">
        <f>IF(Table8[[#This Row],[Current Rt '#]] &lt;&gt;Table8[[#This Row],[New Rt]], "Yes", "No")</f>
        <v>No</v>
      </c>
      <c r="N18" t="str">
        <f>IF(Table8[[#This Row],[Current Delivery Day]] &lt;&gt; Table8[[#This Row],[New Delivery Day]],  "Yes", "No")</f>
        <v>Yes</v>
      </c>
      <c r="O18" t="str" cm="1">
        <f t="array" ref="O18">_xlfn.SWITCH(Table8[[#This Row],[New Rt]], 6, "Ryan", 12, "Greg", 47, "Aaron", 50, "Seth", 51, "Dana", 52, "Jamie", 56, "Greg", 8010, "Gary", 8040, "Jeff")</f>
        <v>Ryan</v>
      </c>
      <c r="S18" t="s">
        <v>2</v>
      </c>
      <c r="Z18" t="s">
        <v>2</v>
      </c>
      <c r="AF18" t="s">
        <v>2</v>
      </c>
      <c r="AL18" t="s">
        <v>2</v>
      </c>
      <c r="AM18" t="str">
        <f t="shared" si="1"/>
        <v>Happy Thanksgiving!</v>
      </c>
      <c r="AU18" t="s">
        <v>2</v>
      </c>
      <c r="AY18" t="s">
        <v>2</v>
      </c>
      <c r="BF18" t="s">
        <v>2</v>
      </c>
      <c r="BM18" t="s">
        <v>2</v>
      </c>
      <c r="BQ18" t="s">
        <v>4</v>
      </c>
      <c r="BR18" t="s">
        <v>3</v>
      </c>
      <c r="BS18" t="s">
        <v>2</v>
      </c>
      <c r="BX18" t="s">
        <v>1</v>
      </c>
      <c r="BY18" t="s">
        <v>0</v>
      </c>
    </row>
    <row r="19" spans="1:77" x14ac:dyDescent="0.3">
      <c r="A19">
        <v>9479</v>
      </c>
      <c r="C19">
        <v>15</v>
      </c>
      <c r="D19">
        <v>6</v>
      </c>
      <c r="E19" t="s">
        <v>1684</v>
      </c>
      <c r="F19">
        <v>6</v>
      </c>
      <c r="G19" t="s">
        <v>1681</v>
      </c>
      <c r="H19">
        <v>7</v>
      </c>
      <c r="I19">
        <v>99061</v>
      </c>
      <c r="J19">
        <v>80</v>
      </c>
      <c r="K19" t="s">
        <v>1598</v>
      </c>
      <c r="L19" t="s">
        <v>1686</v>
      </c>
      <c r="M19" t="str">
        <f>IF(Table8[[#This Row],[Current Rt '#]] &lt;&gt;Table8[[#This Row],[New Rt]], "Yes", "No")</f>
        <v>No</v>
      </c>
      <c r="N19" t="str">
        <f>IF(Table8[[#This Row],[Current Delivery Day]] &lt;&gt; Table8[[#This Row],[New Delivery Day]],  "Yes", "No")</f>
        <v>Yes</v>
      </c>
      <c r="O19" t="str" cm="1">
        <f t="array" ref="O19">_xlfn.SWITCH(Table8[[#This Row],[New Rt]], 6, "Ryan", 12, "Greg", 47, "Aaron", 50, "Seth", 51, "Dana", 52, "Jamie", 56, "Greg", 8010, "Gary", 8040, "Jeff")</f>
        <v>Ryan</v>
      </c>
      <c r="S19" t="s">
        <v>2</v>
      </c>
      <c r="Z19" t="s">
        <v>2</v>
      </c>
      <c r="AF19" t="s">
        <v>2</v>
      </c>
      <c r="AL19" t="s">
        <v>2</v>
      </c>
      <c r="AM19" t="str">
        <f t="shared" si="1"/>
        <v>Happy Thanksgiving!</v>
      </c>
      <c r="AU19" t="s">
        <v>2</v>
      </c>
      <c r="AY19" t="s">
        <v>2</v>
      </c>
      <c r="BF19" t="s">
        <v>2</v>
      </c>
      <c r="BM19" t="s">
        <v>2</v>
      </c>
      <c r="BQ19" t="s">
        <v>4</v>
      </c>
      <c r="BR19" t="s">
        <v>3</v>
      </c>
      <c r="BS19" t="s">
        <v>2</v>
      </c>
      <c r="BX19" t="s">
        <v>1</v>
      </c>
      <c r="BY19" t="s">
        <v>0</v>
      </c>
    </row>
    <row r="20" spans="1:77" x14ac:dyDescent="0.3">
      <c r="A20">
        <v>7062</v>
      </c>
      <c r="C20">
        <v>5</v>
      </c>
      <c r="D20">
        <v>6</v>
      </c>
      <c r="E20" t="s">
        <v>1684</v>
      </c>
      <c r="F20">
        <v>6</v>
      </c>
      <c r="G20" t="s">
        <v>1681</v>
      </c>
      <c r="H20">
        <v>7</v>
      </c>
      <c r="I20">
        <v>99061</v>
      </c>
      <c r="J20">
        <v>26</v>
      </c>
      <c r="K20" t="s">
        <v>1589</v>
      </c>
      <c r="L20" t="s">
        <v>1686</v>
      </c>
      <c r="M20" t="str">
        <f>IF(Table8[[#This Row],[Current Rt '#]] &lt;&gt;Table8[[#This Row],[New Rt]], "Yes", "No")</f>
        <v>No</v>
      </c>
      <c r="N20" t="str">
        <f>IF(Table8[[#This Row],[Current Delivery Day]] &lt;&gt; Table8[[#This Row],[New Delivery Day]],  "Yes", "No")</f>
        <v>Yes</v>
      </c>
      <c r="O20" t="str" cm="1">
        <f t="array" ref="O20">_xlfn.SWITCH(Table8[[#This Row],[New Rt]], 6, "Ryan", 12, "Greg", 47, "Aaron", 50, "Seth", 51, "Dana", 52, "Jamie", 56, "Greg", 8010, "Gary", 8040, "Jeff")</f>
        <v>Ryan</v>
      </c>
      <c r="S20" t="s">
        <v>2</v>
      </c>
      <c r="Z20" t="s">
        <v>2</v>
      </c>
      <c r="AF20" t="s">
        <v>2</v>
      </c>
      <c r="AL20" t="s">
        <v>2</v>
      </c>
      <c r="AM20" t="str">
        <f t="shared" si="1"/>
        <v>Happy Thanksgiving!</v>
      </c>
      <c r="AU20" t="s">
        <v>2</v>
      </c>
      <c r="AY20" t="s">
        <v>2</v>
      </c>
      <c r="BF20" t="s">
        <v>2</v>
      </c>
      <c r="BM20" t="s">
        <v>2</v>
      </c>
      <c r="BQ20" t="s">
        <v>4</v>
      </c>
      <c r="BR20" t="s">
        <v>3</v>
      </c>
      <c r="BS20" t="s">
        <v>2</v>
      </c>
      <c r="BX20" t="s">
        <v>1</v>
      </c>
      <c r="BY20" t="s">
        <v>0</v>
      </c>
    </row>
    <row r="21" spans="1:77" x14ac:dyDescent="0.3">
      <c r="A21">
        <v>7060</v>
      </c>
      <c r="C21">
        <v>20</v>
      </c>
      <c r="D21">
        <v>6</v>
      </c>
      <c r="E21" t="s">
        <v>1684</v>
      </c>
      <c r="F21">
        <v>6</v>
      </c>
      <c r="G21" t="s">
        <v>1681</v>
      </c>
      <c r="H21">
        <v>7</v>
      </c>
      <c r="I21">
        <v>99061</v>
      </c>
      <c r="J21">
        <v>24</v>
      </c>
      <c r="K21" t="s">
        <v>1593</v>
      </c>
      <c r="L21" t="s">
        <v>1686</v>
      </c>
      <c r="M21" t="str">
        <f>IF(Table8[[#This Row],[Current Rt '#]] &lt;&gt;Table8[[#This Row],[New Rt]], "Yes", "No")</f>
        <v>No</v>
      </c>
      <c r="N21" t="str">
        <f>IF(Table8[[#This Row],[Current Delivery Day]] &lt;&gt; Table8[[#This Row],[New Delivery Day]],  "Yes", "No")</f>
        <v>Yes</v>
      </c>
      <c r="O21" t="str" cm="1">
        <f t="array" ref="O21">_xlfn.SWITCH(Table8[[#This Row],[New Rt]], 6, "Ryan", 12, "Greg", 47, "Aaron", 50, "Seth", 51, "Dana", 52, "Jamie", 56, "Greg", 8010, "Gary", 8040, "Jeff")</f>
        <v>Ryan</v>
      </c>
      <c r="S21" t="s">
        <v>2</v>
      </c>
      <c r="Z21" t="s">
        <v>2</v>
      </c>
      <c r="AF21" t="s">
        <v>2</v>
      </c>
      <c r="AL21" t="s">
        <v>2</v>
      </c>
      <c r="AM21" t="str">
        <f t="shared" si="1"/>
        <v>Happy Thanksgiving!</v>
      </c>
      <c r="AU21" t="s">
        <v>2</v>
      </c>
      <c r="AY21" t="s">
        <v>2</v>
      </c>
      <c r="BF21" t="s">
        <v>2</v>
      </c>
      <c r="BM21" t="s">
        <v>2</v>
      </c>
      <c r="BQ21" t="s">
        <v>4</v>
      </c>
      <c r="BR21" t="s">
        <v>3</v>
      </c>
      <c r="BS21" t="s">
        <v>2</v>
      </c>
      <c r="BX21" t="s">
        <v>1</v>
      </c>
      <c r="BY21" t="s">
        <v>0</v>
      </c>
    </row>
    <row r="22" spans="1:77" x14ac:dyDescent="0.3">
      <c r="A22">
        <v>13497</v>
      </c>
      <c r="C22">
        <v>1</v>
      </c>
      <c r="D22">
        <v>6</v>
      </c>
      <c r="E22" t="s">
        <v>1680</v>
      </c>
      <c r="F22">
        <v>6</v>
      </c>
      <c r="G22" t="s">
        <v>1681</v>
      </c>
      <c r="H22">
        <v>7</v>
      </c>
      <c r="I22">
        <v>99161</v>
      </c>
      <c r="J22">
        <v>486</v>
      </c>
      <c r="K22" t="s">
        <v>1577</v>
      </c>
      <c r="L22" t="s">
        <v>1686</v>
      </c>
      <c r="M22" t="str">
        <f>IF(Table8[[#This Row],[Current Rt '#]] &lt;&gt;Table8[[#This Row],[New Rt]], "Yes", "No")</f>
        <v>No</v>
      </c>
      <c r="N22" t="str">
        <f>IF(Table8[[#This Row],[Current Delivery Day]] &lt;&gt; Table8[[#This Row],[New Delivery Day]],  "Yes", "No")</f>
        <v>Yes</v>
      </c>
      <c r="O22" t="str" cm="1">
        <f t="array" ref="O22">_xlfn.SWITCH(Table8[[#This Row],[New Rt]], 6, "Ryan", 12, "Greg", 47, "Aaron", 50, "Seth", 51, "Dana", 52, "Jamie", 56, "Greg", 8010, "Gary", 8040, "Jeff")</f>
        <v>Ryan</v>
      </c>
      <c r="V22" t="s">
        <v>2</v>
      </c>
      <c r="AC22" t="s">
        <v>2</v>
      </c>
      <c r="AG22" t="s">
        <v>2</v>
      </c>
      <c r="AM22" t="str">
        <f t="shared" si="1"/>
        <v>Happy Thanksgiving!</v>
      </c>
      <c r="AQ22" t="s">
        <v>2</v>
      </c>
      <c r="AY22" t="s">
        <v>2</v>
      </c>
      <c r="BF22" t="s">
        <v>2</v>
      </c>
      <c r="BM22" t="s">
        <v>2</v>
      </c>
      <c r="BQ22" t="s">
        <v>4</v>
      </c>
      <c r="BR22" t="s">
        <v>3</v>
      </c>
      <c r="BS22" t="s">
        <v>2</v>
      </c>
      <c r="BX22" t="s">
        <v>1</v>
      </c>
      <c r="BY22" t="s">
        <v>0</v>
      </c>
    </row>
    <row r="23" spans="1:77" x14ac:dyDescent="0.3">
      <c r="A23">
        <v>6833</v>
      </c>
      <c r="C23">
        <v>25</v>
      </c>
      <c r="D23">
        <v>6</v>
      </c>
      <c r="E23" t="s">
        <v>1680</v>
      </c>
      <c r="F23">
        <v>6</v>
      </c>
      <c r="G23" t="s">
        <v>1681</v>
      </c>
      <c r="H23">
        <v>7</v>
      </c>
      <c r="I23">
        <v>521059</v>
      </c>
      <c r="J23">
        <v>0</v>
      </c>
      <c r="K23" t="s">
        <v>1579</v>
      </c>
      <c r="L23" t="s">
        <v>1686</v>
      </c>
      <c r="M23" t="str">
        <f>IF(Table8[[#This Row],[Current Rt '#]] &lt;&gt;Table8[[#This Row],[New Rt]], "Yes", "No")</f>
        <v>No</v>
      </c>
      <c r="N23" t="str">
        <f>IF(Table8[[#This Row],[Current Delivery Day]] &lt;&gt; Table8[[#This Row],[New Delivery Day]],  "Yes", "No")</f>
        <v>Yes</v>
      </c>
      <c r="O23" t="str" cm="1">
        <f t="array" ref="O23">_xlfn.SWITCH(Table8[[#This Row],[New Rt]], 6, "Ryan", 12, "Greg", 47, "Aaron", 50, "Seth", 51, "Dana", 52, "Jamie", 56, "Greg", 8010, "Gary", 8040, "Jeff")</f>
        <v>Ryan</v>
      </c>
      <c r="V23" t="s">
        <v>2</v>
      </c>
      <c r="AC23" t="s">
        <v>2</v>
      </c>
      <c r="AG23" t="s">
        <v>2</v>
      </c>
      <c r="AM23" t="str">
        <f t="shared" si="1"/>
        <v>Happy Thanksgiving!</v>
      </c>
      <c r="AQ23" t="s">
        <v>2</v>
      </c>
      <c r="AY23" t="s">
        <v>2</v>
      </c>
      <c r="BF23" t="s">
        <v>2</v>
      </c>
      <c r="BM23" t="s">
        <v>2</v>
      </c>
      <c r="BQ23" t="s">
        <v>4</v>
      </c>
      <c r="BR23" t="s">
        <v>3</v>
      </c>
      <c r="BS23" t="s">
        <v>2</v>
      </c>
      <c r="BX23" t="s">
        <v>1</v>
      </c>
      <c r="BY23" t="s">
        <v>0</v>
      </c>
    </row>
    <row r="24" spans="1:77" x14ac:dyDescent="0.3">
      <c r="A24">
        <v>6736</v>
      </c>
      <c r="C24">
        <v>15</v>
      </c>
      <c r="D24">
        <v>6</v>
      </c>
      <c r="E24" t="s">
        <v>1680</v>
      </c>
      <c r="F24">
        <v>6</v>
      </c>
      <c r="G24" t="s">
        <v>1681</v>
      </c>
      <c r="H24">
        <v>7</v>
      </c>
      <c r="I24">
        <v>518392</v>
      </c>
      <c r="J24">
        <v>0</v>
      </c>
      <c r="K24" t="s">
        <v>1581</v>
      </c>
      <c r="L24" t="s">
        <v>1686</v>
      </c>
      <c r="M24" t="str">
        <f>IF(Table8[[#This Row],[Current Rt '#]] &lt;&gt;Table8[[#This Row],[New Rt]], "Yes", "No")</f>
        <v>No</v>
      </c>
      <c r="N24" t="str">
        <f>IF(Table8[[#This Row],[Current Delivery Day]] &lt;&gt; Table8[[#This Row],[New Delivery Day]],  "Yes", "No")</f>
        <v>Yes</v>
      </c>
      <c r="O24" t="str" cm="1">
        <f t="array" ref="O24">_xlfn.SWITCH(Table8[[#This Row],[New Rt]], 6, "Ryan", 12, "Greg", 47, "Aaron", 50, "Seth", 51, "Dana", 52, "Jamie", 56, "Greg", 8010, "Gary", 8040, "Jeff")</f>
        <v>Ryan</v>
      </c>
      <c r="V24" t="s">
        <v>2</v>
      </c>
      <c r="AC24" t="s">
        <v>2</v>
      </c>
      <c r="AG24" t="s">
        <v>2</v>
      </c>
      <c r="AM24" t="str">
        <f t="shared" si="1"/>
        <v>Happy Thanksgiving!</v>
      </c>
      <c r="AQ24" t="s">
        <v>2</v>
      </c>
      <c r="AY24" t="s">
        <v>2</v>
      </c>
      <c r="BF24" t="s">
        <v>2</v>
      </c>
      <c r="BM24" t="s">
        <v>2</v>
      </c>
      <c r="BQ24" t="s">
        <v>4</v>
      </c>
      <c r="BR24" t="s">
        <v>3</v>
      </c>
      <c r="BS24" t="s">
        <v>2</v>
      </c>
      <c r="BX24" t="s">
        <v>1</v>
      </c>
      <c r="BY24" t="s">
        <v>0</v>
      </c>
    </row>
    <row r="25" spans="1:77" x14ac:dyDescent="0.3">
      <c r="A25">
        <v>12595</v>
      </c>
      <c r="C25">
        <v>41</v>
      </c>
      <c r="D25">
        <v>6</v>
      </c>
      <c r="E25" t="s">
        <v>1680</v>
      </c>
      <c r="F25">
        <v>6</v>
      </c>
      <c r="G25" t="s">
        <v>1681</v>
      </c>
      <c r="H25">
        <v>7</v>
      </c>
      <c r="I25">
        <v>532647</v>
      </c>
      <c r="J25">
        <v>0</v>
      </c>
      <c r="K25" t="s">
        <v>1570</v>
      </c>
      <c r="L25">
        <v>5</v>
      </c>
      <c r="M25" t="str">
        <f>IF(Table8[[#This Row],[Current Rt '#]] &lt;&gt;Table8[[#This Row],[New Rt]], "Yes", "No")</f>
        <v>No</v>
      </c>
      <c r="N25" t="str">
        <f>IF(Table8[[#This Row],[Current Delivery Day]] &lt;&gt; Table8[[#This Row],[New Delivery Day]],  "Yes", "No")</f>
        <v>Yes</v>
      </c>
      <c r="O25" t="str" cm="1">
        <f t="array" ref="O25">_xlfn.SWITCH(Table8[[#This Row],[New Rt]], 6, "Ryan", 12, "Greg", 47, "Aaron", 50, "Seth", 51, "Dana", 52, "Jamie", 56, "Greg", 8010, "Gary", 8040, "Jeff")</f>
        <v>Ryan</v>
      </c>
      <c r="V25" t="s">
        <v>2</v>
      </c>
      <c r="AC25" t="s">
        <v>2</v>
      </c>
      <c r="AG25" t="s">
        <v>2</v>
      </c>
      <c r="AM25" t="str">
        <f t="shared" si="1"/>
        <v>Happy Thanksgiving!</v>
      </c>
      <c r="AQ25" t="s">
        <v>2</v>
      </c>
      <c r="AY25" t="s">
        <v>2</v>
      </c>
      <c r="BF25" t="s">
        <v>2</v>
      </c>
      <c r="BM25" t="s">
        <v>2</v>
      </c>
      <c r="BQ25" t="s">
        <v>4</v>
      </c>
      <c r="BR25" t="s">
        <v>3</v>
      </c>
      <c r="BS25" t="s">
        <v>2</v>
      </c>
      <c r="BX25" t="s">
        <v>1</v>
      </c>
      <c r="BY25" t="s">
        <v>0</v>
      </c>
    </row>
    <row r="26" spans="1:77" x14ac:dyDescent="0.3">
      <c r="A26">
        <v>12833</v>
      </c>
      <c r="C26">
        <v>65</v>
      </c>
      <c r="D26">
        <v>6</v>
      </c>
      <c r="E26" t="s">
        <v>1684</v>
      </c>
      <c r="F26">
        <v>6</v>
      </c>
      <c r="G26" t="s">
        <v>1681</v>
      </c>
      <c r="H26">
        <v>6</v>
      </c>
      <c r="I26">
        <v>99094</v>
      </c>
      <c r="J26">
        <v>14</v>
      </c>
      <c r="K26" t="s">
        <v>1565</v>
      </c>
      <c r="L26" t="s">
        <v>1688</v>
      </c>
      <c r="M26" t="str">
        <f>IF(Table8[[#This Row],[Current Rt '#]] &lt;&gt;Table8[[#This Row],[New Rt]], "Yes", "No")</f>
        <v>No</v>
      </c>
      <c r="N26" t="str">
        <f>IF(Table8[[#This Row],[Current Delivery Day]] &lt;&gt; Table8[[#This Row],[New Delivery Day]],  "Yes", "No")</f>
        <v>Yes</v>
      </c>
      <c r="O26" t="str" cm="1">
        <f t="array" ref="O26">_xlfn.SWITCH(Table8[[#This Row],[New Rt]], 6, "Ryan", 12, "Greg", 47, "Aaron", 50, "Seth", 51, "Dana", 52, "Jamie", 56, "Greg", 8010, "Gary", 8040, "Jeff")</f>
        <v>Ryan</v>
      </c>
      <c r="S26" t="s">
        <v>2</v>
      </c>
      <c r="AF26" t="s">
        <v>2</v>
      </c>
      <c r="AM26" t="str">
        <f t="shared" si="1"/>
        <v>Happy Thanksgiving!</v>
      </c>
      <c r="AU26" t="s">
        <v>2</v>
      </c>
      <c r="BF26" t="s">
        <v>2</v>
      </c>
      <c r="BQ26" t="s">
        <v>4</v>
      </c>
      <c r="BR26" t="s">
        <v>3</v>
      </c>
      <c r="BS26" t="s">
        <v>2</v>
      </c>
      <c r="BX26" t="s">
        <v>1</v>
      </c>
      <c r="BY26" t="s">
        <v>0</v>
      </c>
    </row>
    <row r="27" spans="1:77" x14ac:dyDescent="0.3">
      <c r="A27">
        <v>6696</v>
      </c>
      <c r="C27">
        <v>145</v>
      </c>
      <c r="D27">
        <v>6</v>
      </c>
      <c r="E27" t="s">
        <v>1680</v>
      </c>
      <c r="F27">
        <v>8040</v>
      </c>
      <c r="G27" t="s">
        <v>1684</v>
      </c>
      <c r="H27">
        <v>7</v>
      </c>
      <c r="I27">
        <v>515738</v>
      </c>
      <c r="J27">
        <v>0</v>
      </c>
      <c r="K27" t="s">
        <v>1580</v>
      </c>
      <c r="L27" t="s">
        <v>1686</v>
      </c>
      <c r="M27" t="str">
        <f>IF(Table8[[#This Row],[Current Rt '#]] &lt;&gt;Table8[[#This Row],[New Rt]], "Yes", "No")</f>
        <v>Yes</v>
      </c>
      <c r="N27" t="str">
        <f>IF(Table8[[#This Row],[Current Delivery Day]] &lt;&gt; Table8[[#This Row],[New Delivery Day]],  "Yes", "No")</f>
        <v>Yes</v>
      </c>
      <c r="O27" t="str" cm="1">
        <f t="array" ref="O27">_xlfn.SWITCH(Table8[[#This Row],[New Rt]], 6, "Ryan", 12, "Greg", 47, "Aaron", 50, "Seth", 51, "Dana", 52, "Jamie", 56, "Greg", 8010, "Gary", 8040, "Jeff")</f>
        <v>Jeff</v>
      </c>
      <c r="V27" t="s">
        <v>2</v>
      </c>
      <c r="AC27" t="s">
        <v>2</v>
      </c>
      <c r="AG27" t="s">
        <v>2</v>
      </c>
      <c r="AM27" t="str">
        <f t="shared" si="1"/>
        <v>Happy Thanksgiving!</v>
      </c>
      <c r="AQ27" t="s">
        <v>2</v>
      </c>
      <c r="BB27" t="s">
        <v>2</v>
      </c>
      <c r="BI27" t="s">
        <v>2</v>
      </c>
      <c r="BP27" t="s">
        <v>2</v>
      </c>
      <c r="BQ27" t="s">
        <v>4</v>
      </c>
      <c r="BR27" t="s">
        <v>3</v>
      </c>
      <c r="BW27" t="s">
        <v>2</v>
      </c>
      <c r="BX27" t="s">
        <v>1</v>
      </c>
      <c r="BY27" t="s">
        <v>0</v>
      </c>
    </row>
    <row r="28" spans="1:77" x14ac:dyDescent="0.3">
      <c r="A28">
        <v>14525</v>
      </c>
      <c r="C28">
        <v>75</v>
      </c>
      <c r="D28">
        <v>6</v>
      </c>
      <c r="E28" t="s">
        <v>1684</v>
      </c>
      <c r="F28">
        <v>6</v>
      </c>
      <c r="G28" t="s">
        <v>1681</v>
      </c>
      <c r="H28">
        <v>7</v>
      </c>
      <c r="I28">
        <v>99133</v>
      </c>
      <c r="J28">
        <v>3</v>
      </c>
      <c r="K28" t="s">
        <v>616</v>
      </c>
      <c r="L28" t="s">
        <v>1686</v>
      </c>
      <c r="M28" t="str">
        <f>IF(Table8[[#This Row],[Current Rt '#]] &lt;&gt;Table8[[#This Row],[New Rt]], "Yes", "No")</f>
        <v>No</v>
      </c>
      <c r="N28" t="str">
        <f>IF(Table8[[#This Row],[Current Delivery Day]] &lt;&gt; Table8[[#This Row],[New Delivery Day]],  "Yes", "No")</f>
        <v>Yes</v>
      </c>
      <c r="O28" t="str" cm="1">
        <f t="array" ref="O28">_xlfn.SWITCH(Table8[[#This Row],[New Rt]], 6, "Ryan", 12, "Greg", 47, "Aaron", 50, "Seth", 51, "Dana", 52, "Jamie", 56, "Greg", 8010, "Gary", 8040, "Jeff")</f>
        <v>Ryan</v>
      </c>
      <c r="S28" t="s">
        <v>2</v>
      </c>
      <c r="Z28" t="s">
        <v>2</v>
      </c>
      <c r="AF28" t="s">
        <v>2</v>
      </c>
      <c r="AL28" t="s">
        <v>2</v>
      </c>
      <c r="AM28" t="str">
        <f t="shared" si="1"/>
        <v>Happy Thanksgiving!</v>
      </c>
      <c r="AU28" t="s">
        <v>2</v>
      </c>
      <c r="AY28" t="s">
        <v>2</v>
      </c>
      <c r="BF28" t="s">
        <v>2</v>
      </c>
      <c r="BM28" t="s">
        <v>2</v>
      </c>
      <c r="BQ28" t="s">
        <v>4</v>
      </c>
      <c r="BR28" t="s">
        <v>3</v>
      </c>
      <c r="BS28" t="s">
        <v>2</v>
      </c>
      <c r="BX28" t="s">
        <v>1</v>
      </c>
      <c r="BY28" t="s">
        <v>0</v>
      </c>
    </row>
    <row r="29" spans="1:77" x14ac:dyDescent="0.3">
      <c r="A29">
        <v>6732</v>
      </c>
      <c r="C29">
        <v>70</v>
      </c>
      <c r="D29">
        <v>6</v>
      </c>
      <c r="E29" t="s">
        <v>1680</v>
      </c>
      <c r="F29">
        <v>6</v>
      </c>
      <c r="G29" t="s">
        <v>1683</v>
      </c>
      <c r="H29">
        <v>7</v>
      </c>
      <c r="I29">
        <v>518352</v>
      </c>
      <c r="J29">
        <v>0</v>
      </c>
      <c r="K29" t="s">
        <v>1578</v>
      </c>
      <c r="L29" t="s">
        <v>1686</v>
      </c>
      <c r="M29" t="str">
        <f>IF(Table8[[#This Row],[Current Rt '#]] &lt;&gt;Table8[[#This Row],[New Rt]], "Yes", "No")</f>
        <v>No</v>
      </c>
      <c r="N29" t="str">
        <f>IF(Table8[[#This Row],[Current Delivery Day]] &lt;&gt; Table8[[#This Row],[New Delivery Day]],  "Yes", "No")</f>
        <v>Yes</v>
      </c>
      <c r="O29" t="str" cm="1">
        <f t="array" ref="O29">_xlfn.SWITCH(Table8[[#This Row],[New Rt]], 6, "Ryan", 12, "Greg", 47, "Aaron", 50, "Seth", 51, "Dana", 52, "Jamie", 56, "Greg", 8010, "Gary", 8040, "Jeff")</f>
        <v>Ryan</v>
      </c>
      <c r="V29" t="s">
        <v>2</v>
      </c>
      <c r="AC29" t="s">
        <v>2</v>
      </c>
      <c r="AG29" t="s">
        <v>2</v>
      </c>
      <c r="AM29" t="str">
        <f t="shared" si="1"/>
        <v>Happy Thanksgiving!</v>
      </c>
      <c r="AQ29" t="s">
        <v>2</v>
      </c>
      <c r="BA29" t="s">
        <v>2</v>
      </c>
      <c r="BH29" t="s">
        <v>2</v>
      </c>
      <c r="BO29" t="s">
        <v>2</v>
      </c>
      <c r="BQ29" t="s">
        <v>4</v>
      </c>
      <c r="BR29" t="s">
        <v>3</v>
      </c>
      <c r="BV29" t="s">
        <v>2</v>
      </c>
      <c r="BX29" t="s">
        <v>1</v>
      </c>
      <c r="BY29" t="s">
        <v>0</v>
      </c>
    </row>
    <row r="30" spans="1:77" x14ac:dyDescent="0.3">
      <c r="A30">
        <v>14651</v>
      </c>
      <c r="C30">
        <v>110</v>
      </c>
      <c r="D30">
        <v>6</v>
      </c>
      <c r="E30" t="s">
        <v>1683</v>
      </c>
      <c r="F30">
        <v>6</v>
      </c>
      <c r="G30" t="s">
        <v>1681</v>
      </c>
      <c r="H30">
        <v>6</v>
      </c>
      <c r="I30">
        <v>99143</v>
      </c>
      <c r="J30">
        <v>1</v>
      </c>
      <c r="K30" t="s">
        <v>1475</v>
      </c>
      <c r="L30" t="s">
        <v>1688</v>
      </c>
      <c r="M30" t="str">
        <f>IF(Table8[[#This Row],[Current Rt '#]] &lt;&gt;Table8[[#This Row],[New Rt]], "Yes", "No")</f>
        <v>No</v>
      </c>
      <c r="N30" t="str">
        <f>IF(Table8[[#This Row],[Current Delivery Day]] &lt;&gt; Table8[[#This Row],[New Delivery Day]],  "Yes", "No")</f>
        <v>Yes</v>
      </c>
      <c r="O30" t="str" cm="1">
        <f t="array" ref="O30">_xlfn.SWITCH(Table8[[#This Row],[New Rt]], 6, "Ryan", 12, "Greg", 47, "Aaron", 50, "Seth", 51, "Dana", 52, "Jamie", 56, "Greg", 8010, "Gary", 8040, "Jeff")</f>
        <v>Ryan</v>
      </c>
      <c r="R30" t="s">
        <v>2</v>
      </c>
      <c r="AF30" t="s">
        <v>2</v>
      </c>
      <c r="AM30" t="str">
        <f t="shared" si="1"/>
        <v>Happy Thanksgiving!</v>
      </c>
      <c r="AT30" t="s">
        <v>2</v>
      </c>
      <c r="BF30" t="s">
        <v>2</v>
      </c>
      <c r="BQ30" t="s">
        <v>4</v>
      </c>
      <c r="BR30" t="s">
        <v>3</v>
      </c>
      <c r="BS30" t="s">
        <v>2</v>
      </c>
      <c r="BX30" t="s">
        <v>1</v>
      </c>
      <c r="BY30" t="s">
        <v>0</v>
      </c>
    </row>
    <row r="31" spans="1:77" x14ac:dyDescent="0.3">
      <c r="A31">
        <v>6848</v>
      </c>
      <c r="C31">
        <v>5</v>
      </c>
      <c r="D31">
        <v>6</v>
      </c>
      <c r="E31" t="s">
        <v>1680</v>
      </c>
      <c r="F31">
        <v>6</v>
      </c>
      <c r="G31" t="s">
        <v>1680</v>
      </c>
      <c r="H31">
        <v>7</v>
      </c>
      <c r="I31">
        <v>521344</v>
      </c>
      <c r="J31">
        <v>0</v>
      </c>
      <c r="K31" t="s">
        <v>1576</v>
      </c>
      <c r="L31" t="s">
        <v>1686</v>
      </c>
      <c r="M31" t="str">
        <f>IF(Table8[[#This Row],[Current Rt '#]] &lt;&gt;Table8[[#This Row],[New Rt]], "Yes", "No")</f>
        <v>No</v>
      </c>
      <c r="N31" t="str">
        <f>IF(Table8[[#This Row],[Current Delivery Day]] &lt;&gt; Table8[[#This Row],[New Delivery Day]],  "Yes", "No")</f>
        <v>No</v>
      </c>
      <c r="O31" t="str" cm="1">
        <f t="array" ref="O31">_xlfn.SWITCH(Table8[[#This Row],[New Rt]], 6, "Ryan", 12, "Greg", 47, "Aaron", 50, "Seth", 51, "Dana", 52, "Jamie", 56, "Greg", 8010, "Gary", 8040, "Jeff")</f>
        <v>Ryan</v>
      </c>
      <c r="V31" t="s">
        <v>2</v>
      </c>
      <c r="AC31" t="s">
        <v>2</v>
      </c>
      <c r="AG31" t="s">
        <v>2</v>
      </c>
      <c r="AM31" t="str">
        <f t="shared" si="1"/>
        <v>Happy Thanksgiving!</v>
      </c>
      <c r="AQ31" t="s">
        <v>2</v>
      </c>
      <c r="AX31" t="s">
        <v>2</v>
      </c>
      <c r="BE31" t="s">
        <v>2</v>
      </c>
      <c r="BL31" t="s">
        <v>2</v>
      </c>
      <c r="BQ31" t="s">
        <v>4</v>
      </c>
      <c r="BR31" t="s">
        <v>3</v>
      </c>
      <c r="BS31" t="s">
        <v>2</v>
      </c>
      <c r="BX31" t="s">
        <v>1</v>
      </c>
      <c r="BY31" t="s">
        <v>0</v>
      </c>
    </row>
    <row r="32" spans="1:77" x14ac:dyDescent="0.3">
      <c r="A32">
        <v>6895</v>
      </c>
      <c r="C32">
        <v>100</v>
      </c>
      <c r="D32">
        <v>6</v>
      </c>
      <c r="E32" t="s">
        <v>1680</v>
      </c>
      <c r="F32">
        <v>6</v>
      </c>
      <c r="G32" t="s">
        <v>1680</v>
      </c>
      <c r="H32">
        <v>7</v>
      </c>
      <c r="I32">
        <v>522456</v>
      </c>
      <c r="J32">
        <v>0</v>
      </c>
      <c r="K32" t="s">
        <v>1575</v>
      </c>
      <c r="L32" t="s">
        <v>1686</v>
      </c>
      <c r="M32" t="str">
        <f>IF(Table8[[#This Row],[Current Rt '#]] &lt;&gt;Table8[[#This Row],[New Rt]], "Yes", "No")</f>
        <v>No</v>
      </c>
      <c r="N32" t="str">
        <f>IF(Table8[[#This Row],[Current Delivery Day]] &lt;&gt; Table8[[#This Row],[New Delivery Day]],  "Yes", "No")</f>
        <v>No</v>
      </c>
      <c r="O32" t="str" cm="1">
        <f t="array" ref="O32">_xlfn.SWITCH(Table8[[#This Row],[New Rt]], 6, "Ryan", 12, "Greg", 47, "Aaron", 50, "Seth", 51, "Dana", 52, "Jamie", 56, "Greg", 8010, "Gary", 8040, "Jeff")</f>
        <v>Ryan</v>
      </c>
      <c r="V32" t="s">
        <v>2</v>
      </c>
      <c r="AC32" t="s">
        <v>2</v>
      </c>
      <c r="AG32" t="s">
        <v>2</v>
      </c>
      <c r="AM32" t="str">
        <f t="shared" si="1"/>
        <v>Happy Thanksgiving!</v>
      </c>
      <c r="AQ32" t="s">
        <v>2</v>
      </c>
      <c r="AX32" t="s">
        <v>2</v>
      </c>
      <c r="BE32" t="s">
        <v>2</v>
      </c>
      <c r="BL32" t="s">
        <v>2</v>
      </c>
      <c r="BQ32" t="s">
        <v>4</v>
      </c>
      <c r="BR32" t="s">
        <v>3</v>
      </c>
      <c r="BS32" t="s">
        <v>2</v>
      </c>
      <c r="BX32" t="s">
        <v>1</v>
      </c>
      <c r="BY32" t="s">
        <v>0</v>
      </c>
    </row>
    <row r="33" spans="1:77" x14ac:dyDescent="0.3">
      <c r="A33">
        <v>10625</v>
      </c>
      <c r="C33">
        <v>100</v>
      </c>
      <c r="D33">
        <v>6</v>
      </c>
      <c r="E33" t="s">
        <v>1680</v>
      </c>
      <c r="F33">
        <v>6</v>
      </c>
      <c r="G33" t="s">
        <v>1680</v>
      </c>
      <c r="H33">
        <v>7</v>
      </c>
      <c r="I33">
        <v>522456</v>
      </c>
      <c r="J33">
        <v>1</v>
      </c>
      <c r="K33" t="s">
        <v>1574</v>
      </c>
      <c r="L33" t="s">
        <v>1686</v>
      </c>
      <c r="M33" t="str">
        <f>IF(Table8[[#This Row],[Current Rt '#]] &lt;&gt;Table8[[#This Row],[New Rt]], "Yes", "No")</f>
        <v>No</v>
      </c>
      <c r="N33" t="str">
        <f>IF(Table8[[#This Row],[Current Delivery Day]] &lt;&gt; Table8[[#This Row],[New Delivery Day]],  "Yes", "No")</f>
        <v>No</v>
      </c>
      <c r="O33" t="str" cm="1">
        <f t="array" ref="O33">_xlfn.SWITCH(Table8[[#This Row],[New Rt]], 6, "Ryan", 12, "Greg", 47, "Aaron", 50, "Seth", 51, "Dana", 52, "Jamie", 56, "Greg", 8010, "Gary", 8040, "Jeff")</f>
        <v>Ryan</v>
      </c>
      <c r="V33" t="s">
        <v>2</v>
      </c>
      <c r="AC33" t="s">
        <v>2</v>
      </c>
      <c r="AG33" t="s">
        <v>2</v>
      </c>
      <c r="AM33" t="str">
        <f t="shared" si="1"/>
        <v>Happy Thanksgiving!</v>
      </c>
      <c r="AQ33" t="s">
        <v>2</v>
      </c>
      <c r="AX33" t="s">
        <v>2</v>
      </c>
      <c r="BE33" t="s">
        <v>2</v>
      </c>
      <c r="BL33" t="s">
        <v>2</v>
      </c>
      <c r="BQ33" t="s">
        <v>4</v>
      </c>
      <c r="BR33" t="s">
        <v>3</v>
      </c>
      <c r="BS33" t="s">
        <v>2</v>
      </c>
      <c r="BX33" t="s">
        <v>1</v>
      </c>
      <c r="BY33" t="s">
        <v>0</v>
      </c>
    </row>
    <row r="34" spans="1:77" x14ac:dyDescent="0.3">
      <c r="A34">
        <v>1254</v>
      </c>
      <c r="C34">
        <v>45</v>
      </c>
      <c r="D34">
        <v>6</v>
      </c>
      <c r="E34" t="s">
        <v>1680</v>
      </c>
      <c r="F34">
        <v>6</v>
      </c>
      <c r="G34" t="s">
        <v>1681</v>
      </c>
      <c r="H34">
        <v>7</v>
      </c>
      <c r="I34">
        <v>27828</v>
      </c>
      <c r="J34">
        <v>1</v>
      </c>
      <c r="K34" t="s">
        <v>1592</v>
      </c>
      <c r="L34" t="s">
        <v>1686</v>
      </c>
      <c r="M34" t="str">
        <f>IF(Table8[[#This Row],[Current Rt '#]] &lt;&gt;Table8[[#This Row],[New Rt]], "Yes", "No")</f>
        <v>No</v>
      </c>
      <c r="N34" t="str">
        <f>IF(Table8[[#This Row],[Current Delivery Day]] &lt;&gt; Table8[[#This Row],[New Delivery Day]],  "Yes", "No")</f>
        <v>Yes</v>
      </c>
      <c r="O34" t="str" cm="1">
        <f t="array" ref="O34">_xlfn.SWITCH(Table8[[#This Row],[New Rt]], 6, "Ryan", 12, "Greg", 47, "Aaron", 50, "Seth", 51, "Dana", 52, "Jamie", 56, "Greg", 8010, "Gary", 8040, "Jeff")</f>
        <v>Ryan</v>
      </c>
      <c r="V34" t="s">
        <v>2</v>
      </c>
      <c r="AC34" t="s">
        <v>2</v>
      </c>
      <c r="AG34" t="s">
        <v>2</v>
      </c>
      <c r="AM34" t="str">
        <f t="shared" si="1"/>
        <v>Happy Thanksgiving!</v>
      </c>
      <c r="AQ34" t="s">
        <v>2</v>
      </c>
      <c r="AY34" t="s">
        <v>2</v>
      </c>
      <c r="BF34" t="s">
        <v>2</v>
      </c>
      <c r="BM34" t="s">
        <v>2</v>
      </c>
      <c r="BQ34" t="s">
        <v>4</v>
      </c>
      <c r="BR34" t="s">
        <v>3</v>
      </c>
      <c r="BS34" t="s">
        <v>2</v>
      </c>
      <c r="BX34" t="s">
        <v>1</v>
      </c>
      <c r="BY34" t="s">
        <v>0</v>
      </c>
    </row>
    <row r="35" spans="1:77" x14ac:dyDescent="0.3">
      <c r="A35">
        <v>6925</v>
      </c>
      <c r="C35">
        <v>120</v>
      </c>
      <c r="D35">
        <v>6</v>
      </c>
      <c r="E35" t="s">
        <v>1680</v>
      </c>
      <c r="F35">
        <v>8040</v>
      </c>
      <c r="G35" t="s">
        <v>1684</v>
      </c>
      <c r="H35">
        <v>7</v>
      </c>
      <c r="I35">
        <v>523097</v>
      </c>
      <c r="J35">
        <v>0</v>
      </c>
      <c r="K35" t="s">
        <v>1571</v>
      </c>
      <c r="L35" t="s">
        <v>1686</v>
      </c>
      <c r="M35" t="str">
        <f>IF(Table8[[#This Row],[Current Rt '#]] &lt;&gt;Table8[[#This Row],[New Rt]], "Yes", "No")</f>
        <v>Yes</v>
      </c>
      <c r="N35" t="str">
        <f>IF(Table8[[#This Row],[Current Delivery Day]] &lt;&gt; Table8[[#This Row],[New Delivery Day]],  "Yes", "No")</f>
        <v>Yes</v>
      </c>
      <c r="O35" t="str" cm="1">
        <f t="array" ref="O35">_xlfn.SWITCH(Table8[[#This Row],[New Rt]], 6, "Ryan", 12, "Greg", 47, "Aaron", 50, "Seth", 51, "Dana", 52, "Jamie", 56, "Greg", 8010, "Gary", 8040, "Jeff")</f>
        <v>Jeff</v>
      </c>
      <c r="V35" t="s">
        <v>2</v>
      </c>
      <c r="AC35" t="s">
        <v>2</v>
      </c>
      <c r="AG35" t="s">
        <v>2</v>
      </c>
      <c r="AM35" t="str">
        <f t="shared" ref="AM35:AM66" si="2">"Happy Thanksgiving!"</f>
        <v>Happy Thanksgiving!</v>
      </c>
      <c r="AQ35" t="s">
        <v>2</v>
      </c>
      <c r="BB35" t="s">
        <v>2</v>
      </c>
      <c r="BI35" t="s">
        <v>2</v>
      </c>
      <c r="BP35" t="s">
        <v>2</v>
      </c>
      <c r="BQ35" t="s">
        <v>4</v>
      </c>
      <c r="BR35" t="s">
        <v>3</v>
      </c>
      <c r="BW35" t="s">
        <v>2</v>
      </c>
      <c r="BX35" t="s">
        <v>1</v>
      </c>
      <c r="BY35" t="s">
        <v>0</v>
      </c>
    </row>
    <row r="36" spans="1:77" x14ac:dyDescent="0.3">
      <c r="A36">
        <v>6926</v>
      </c>
      <c r="C36">
        <v>80</v>
      </c>
      <c r="D36">
        <v>6</v>
      </c>
      <c r="E36" t="s">
        <v>1680</v>
      </c>
      <c r="F36">
        <v>6</v>
      </c>
      <c r="G36" t="s">
        <v>1683</v>
      </c>
      <c r="H36">
        <v>7</v>
      </c>
      <c r="I36">
        <v>523291</v>
      </c>
      <c r="J36">
        <v>0</v>
      </c>
      <c r="K36" t="s">
        <v>1572</v>
      </c>
      <c r="L36" t="s">
        <v>1686</v>
      </c>
      <c r="M36" t="str">
        <f>IF(Table8[[#This Row],[Current Rt '#]] &lt;&gt;Table8[[#This Row],[New Rt]], "Yes", "No")</f>
        <v>No</v>
      </c>
      <c r="N36" t="str">
        <f>IF(Table8[[#This Row],[Current Delivery Day]] &lt;&gt; Table8[[#This Row],[New Delivery Day]],  "Yes", "No")</f>
        <v>Yes</v>
      </c>
      <c r="O36" t="str" cm="1">
        <f t="array" ref="O36">_xlfn.SWITCH(Table8[[#This Row],[New Rt]], 6, "Ryan", 12, "Greg", 47, "Aaron", 50, "Seth", 51, "Dana", 52, "Jamie", 56, "Greg", 8010, "Gary", 8040, "Jeff")</f>
        <v>Ryan</v>
      </c>
      <c r="V36" t="s">
        <v>2</v>
      </c>
      <c r="AC36" t="s">
        <v>2</v>
      </c>
      <c r="AG36" t="s">
        <v>2</v>
      </c>
      <c r="AM36" t="str">
        <f t="shared" si="2"/>
        <v>Happy Thanksgiving!</v>
      </c>
      <c r="AQ36" t="s">
        <v>2</v>
      </c>
      <c r="BA36" t="s">
        <v>2</v>
      </c>
      <c r="BH36" t="s">
        <v>2</v>
      </c>
      <c r="BO36" t="s">
        <v>2</v>
      </c>
      <c r="BQ36" t="s">
        <v>4</v>
      </c>
      <c r="BR36" t="s">
        <v>3</v>
      </c>
      <c r="BV36" t="s">
        <v>2</v>
      </c>
      <c r="BX36" t="s">
        <v>1</v>
      </c>
      <c r="BY36" t="s">
        <v>0</v>
      </c>
    </row>
    <row r="37" spans="1:77" x14ac:dyDescent="0.3">
      <c r="A37">
        <v>6939</v>
      </c>
      <c r="C37">
        <v>125</v>
      </c>
      <c r="D37">
        <v>6</v>
      </c>
      <c r="E37" t="s">
        <v>1680</v>
      </c>
      <c r="F37">
        <v>8040</v>
      </c>
      <c r="G37" t="s">
        <v>1684</v>
      </c>
      <c r="H37">
        <v>7</v>
      </c>
      <c r="I37">
        <v>523574</v>
      </c>
      <c r="J37">
        <v>0</v>
      </c>
      <c r="K37" t="s">
        <v>1571</v>
      </c>
      <c r="L37" t="s">
        <v>1686</v>
      </c>
      <c r="M37" t="str">
        <f>IF(Table8[[#This Row],[Current Rt '#]] &lt;&gt;Table8[[#This Row],[New Rt]], "Yes", "No")</f>
        <v>Yes</v>
      </c>
      <c r="N37" t="str">
        <f>IF(Table8[[#This Row],[Current Delivery Day]] &lt;&gt; Table8[[#This Row],[New Delivery Day]],  "Yes", "No")</f>
        <v>Yes</v>
      </c>
      <c r="O37" t="str" cm="1">
        <f t="array" ref="O37">_xlfn.SWITCH(Table8[[#This Row],[New Rt]], 6, "Ryan", 12, "Greg", 47, "Aaron", 50, "Seth", 51, "Dana", 52, "Jamie", 56, "Greg", 8010, "Gary", 8040, "Jeff")</f>
        <v>Jeff</v>
      </c>
      <c r="V37" t="s">
        <v>2</v>
      </c>
      <c r="AC37" t="s">
        <v>2</v>
      </c>
      <c r="AG37" t="s">
        <v>2</v>
      </c>
      <c r="AM37" t="str">
        <f t="shared" si="2"/>
        <v>Happy Thanksgiving!</v>
      </c>
      <c r="AQ37" t="s">
        <v>2</v>
      </c>
      <c r="BB37" t="s">
        <v>2</v>
      </c>
      <c r="BI37" t="s">
        <v>2</v>
      </c>
      <c r="BP37" t="s">
        <v>2</v>
      </c>
      <c r="BQ37" t="s">
        <v>4</v>
      </c>
      <c r="BR37" t="s">
        <v>3</v>
      </c>
      <c r="BW37" t="s">
        <v>2</v>
      </c>
      <c r="BX37" t="s">
        <v>1</v>
      </c>
      <c r="BY37" t="s">
        <v>0</v>
      </c>
    </row>
    <row r="38" spans="1:77" x14ac:dyDescent="0.3">
      <c r="A38">
        <v>7124</v>
      </c>
      <c r="C38">
        <v>70</v>
      </c>
      <c r="D38">
        <v>6</v>
      </c>
      <c r="E38" t="s">
        <v>1684</v>
      </c>
      <c r="F38">
        <v>6</v>
      </c>
      <c r="G38" t="s">
        <v>1681</v>
      </c>
      <c r="H38">
        <v>7</v>
      </c>
      <c r="I38">
        <v>99079</v>
      </c>
      <c r="J38">
        <v>17</v>
      </c>
      <c r="K38" t="s">
        <v>1562</v>
      </c>
      <c r="L38" t="s">
        <v>1686</v>
      </c>
      <c r="M38" t="str">
        <f>IF(Table8[[#This Row],[Current Rt '#]] &lt;&gt;Table8[[#This Row],[New Rt]], "Yes", "No")</f>
        <v>No</v>
      </c>
      <c r="N38" t="str">
        <f>IF(Table8[[#This Row],[Current Delivery Day]] &lt;&gt; Table8[[#This Row],[New Delivery Day]],  "Yes", "No")</f>
        <v>Yes</v>
      </c>
      <c r="O38" t="str" cm="1">
        <f t="array" ref="O38">_xlfn.SWITCH(Table8[[#This Row],[New Rt]], 6, "Ryan", 12, "Greg", 47, "Aaron", 50, "Seth", 51, "Dana", 52, "Jamie", 56, "Greg", 8010, "Gary", 8040, "Jeff")</f>
        <v>Ryan</v>
      </c>
      <c r="S38" t="s">
        <v>2</v>
      </c>
      <c r="Z38" t="s">
        <v>2</v>
      </c>
      <c r="AF38" t="s">
        <v>2</v>
      </c>
      <c r="AL38" t="s">
        <v>2</v>
      </c>
      <c r="AM38" t="str">
        <f t="shared" si="2"/>
        <v>Happy Thanksgiving!</v>
      </c>
      <c r="AU38" t="s">
        <v>2</v>
      </c>
      <c r="AY38" t="s">
        <v>2</v>
      </c>
      <c r="BF38" t="s">
        <v>2</v>
      </c>
      <c r="BM38" t="s">
        <v>2</v>
      </c>
      <c r="BQ38" t="s">
        <v>4</v>
      </c>
      <c r="BR38" t="s">
        <v>3</v>
      </c>
      <c r="BS38" t="s">
        <v>2</v>
      </c>
      <c r="BX38" t="s">
        <v>1</v>
      </c>
      <c r="BY38" t="s">
        <v>0</v>
      </c>
    </row>
    <row r="39" spans="1:77" x14ac:dyDescent="0.3">
      <c r="A39">
        <v>7238</v>
      </c>
      <c r="C39">
        <v>1</v>
      </c>
      <c r="D39">
        <v>6</v>
      </c>
      <c r="E39" t="s">
        <v>1680</v>
      </c>
      <c r="F39">
        <v>8040</v>
      </c>
      <c r="G39" t="s">
        <v>1684</v>
      </c>
      <c r="H39">
        <v>7</v>
      </c>
      <c r="I39">
        <v>528158</v>
      </c>
      <c r="J39">
        <v>0</v>
      </c>
      <c r="K39" t="s">
        <v>1569</v>
      </c>
      <c r="L39" t="s">
        <v>1686</v>
      </c>
      <c r="M39" t="str">
        <f>IF(Table8[[#This Row],[Current Rt '#]] &lt;&gt;Table8[[#This Row],[New Rt]], "Yes", "No")</f>
        <v>Yes</v>
      </c>
      <c r="N39" t="str">
        <f>IF(Table8[[#This Row],[Current Delivery Day]] &lt;&gt; Table8[[#This Row],[New Delivery Day]],  "Yes", "No")</f>
        <v>Yes</v>
      </c>
      <c r="O39" t="str" cm="1">
        <f t="array" ref="O39">_xlfn.SWITCH(Table8[[#This Row],[New Rt]], 6, "Ryan", 12, "Greg", 47, "Aaron", 50, "Seth", 51, "Dana", 52, "Jamie", 56, "Greg", 8010, "Gary", 8040, "Jeff")</f>
        <v>Jeff</v>
      </c>
      <c r="V39" t="s">
        <v>2</v>
      </c>
      <c r="AC39" t="s">
        <v>2</v>
      </c>
      <c r="AG39" t="s">
        <v>2</v>
      </c>
      <c r="AM39" t="str">
        <f t="shared" si="2"/>
        <v>Happy Thanksgiving!</v>
      </c>
      <c r="AQ39" t="s">
        <v>2</v>
      </c>
      <c r="BB39" t="s">
        <v>2</v>
      </c>
      <c r="BI39" t="s">
        <v>2</v>
      </c>
      <c r="BP39" t="s">
        <v>2</v>
      </c>
      <c r="BQ39" t="s">
        <v>4</v>
      </c>
      <c r="BR39" t="s">
        <v>3</v>
      </c>
      <c r="BW39" t="s">
        <v>2</v>
      </c>
      <c r="BX39" t="s">
        <v>1</v>
      </c>
      <c r="BY39" t="s">
        <v>0</v>
      </c>
    </row>
    <row r="40" spans="1:77" x14ac:dyDescent="0.3">
      <c r="A40">
        <v>6646</v>
      </c>
      <c r="C40">
        <v>100</v>
      </c>
      <c r="D40">
        <v>6</v>
      </c>
      <c r="E40" t="s">
        <v>1684</v>
      </c>
      <c r="F40">
        <v>6</v>
      </c>
      <c r="G40" t="s">
        <v>1681</v>
      </c>
      <c r="H40">
        <v>1</v>
      </c>
      <c r="I40">
        <v>499014</v>
      </c>
      <c r="J40">
        <v>45</v>
      </c>
      <c r="K40" t="s">
        <v>315</v>
      </c>
      <c r="L40" t="s">
        <v>1691</v>
      </c>
      <c r="M40" t="str">
        <f>IF(Table8[[#This Row],[Current Rt '#]] &lt;&gt;Table8[[#This Row],[New Rt]], "Yes", "No")</f>
        <v>No</v>
      </c>
      <c r="N40" t="str">
        <f>IF(Table8[[#This Row],[Current Delivery Day]] &lt;&gt; Table8[[#This Row],[New Delivery Day]],  "Yes", "No")</f>
        <v>Yes</v>
      </c>
      <c r="O40" t="str" cm="1">
        <f t="array" ref="O40">_xlfn.SWITCH(Table8[[#This Row],[New Rt]], 6, "Ryan", 12, "Greg", 47, "Aaron", 50, "Seth", 51, "Dana", 52, "Jamie", 56, "Greg", 8010, "Gary", 8040, "Jeff")</f>
        <v>Ryan</v>
      </c>
      <c r="AL40" t="s">
        <v>2</v>
      </c>
      <c r="AM40" t="str">
        <f t="shared" si="2"/>
        <v>Happy Thanksgiving!</v>
      </c>
      <c r="BM40" t="s">
        <v>2</v>
      </c>
      <c r="BQ40" t="s">
        <v>4</v>
      </c>
      <c r="BR40" t="s">
        <v>3</v>
      </c>
      <c r="BX40" t="s">
        <v>1</v>
      </c>
      <c r="BY40" t="s">
        <v>0</v>
      </c>
    </row>
    <row r="41" spans="1:77" x14ac:dyDescent="0.3">
      <c r="A41">
        <v>9464</v>
      </c>
      <c r="C41">
        <v>105</v>
      </c>
      <c r="D41">
        <v>6</v>
      </c>
      <c r="E41" t="s">
        <v>1680</v>
      </c>
      <c r="F41">
        <v>6</v>
      </c>
      <c r="G41" t="s">
        <v>1680</v>
      </c>
      <c r="H41">
        <v>7</v>
      </c>
      <c r="I41">
        <v>530605</v>
      </c>
      <c r="J41">
        <v>0</v>
      </c>
      <c r="K41" t="s">
        <v>1567</v>
      </c>
      <c r="L41" t="s">
        <v>1686</v>
      </c>
      <c r="M41" t="str">
        <f>IF(Table8[[#This Row],[Current Rt '#]] &lt;&gt;Table8[[#This Row],[New Rt]], "Yes", "No")</f>
        <v>No</v>
      </c>
      <c r="N41" t="str">
        <f>IF(Table8[[#This Row],[Current Delivery Day]] &lt;&gt; Table8[[#This Row],[New Delivery Day]],  "Yes", "No")</f>
        <v>No</v>
      </c>
      <c r="O41" t="str" cm="1">
        <f t="array" ref="O41">_xlfn.SWITCH(Table8[[#This Row],[New Rt]], 6, "Ryan", 12, "Greg", 47, "Aaron", 50, "Seth", 51, "Dana", 52, "Jamie", 56, "Greg", 8010, "Gary", 8040, "Jeff")</f>
        <v>Ryan</v>
      </c>
      <c r="V41" t="s">
        <v>2</v>
      </c>
      <c r="AC41" t="s">
        <v>2</v>
      </c>
      <c r="AG41" t="s">
        <v>2</v>
      </c>
      <c r="AM41" t="str">
        <f t="shared" si="2"/>
        <v>Happy Thanksgiving!</v>
      </c>
      <c r="AQ41" t="s">
        <v>2</v>
      </c>
      <c r="AX41" t="s">
        <v>2</v>
      </c>
      <c r="BE41" t="s">
        <v>2</v>
      </c>
      <c r="BL41" t="s">
        <v>2</v>
      </c>
      <c r="BQ41" t="s">
        <v>4</v>
      </c>
      <c r="BR41" t="s">
        <v>3</v>
      </c>
      <c r="BS41" t="s">
        <v>2</v>
      </c>
      <c r="BX41" t="s">
        <v>1</v>
      </c>
      <c r="BY41" t="s">
        <v>0</v>
      </c>
    </row>
    <row r="42" spans="1:77" x14ac:dyDescent="0.3">
      <c r="A42">
        <v>12923</v>
      </c>
      <c r="C42">
        <v>120</v>
      </c>
      <c r="D42">
        <v>6</v>
      </c>
      <c r="E42" t="s">
        <v>1684</v>
      </c>
      <c r="F42">
        <v>6</v>
      </c>
      <c r="G42" t="s">
        <v>1681</v>
      </c>
      <c r="H42">
        <v>4</v>
      </c>
      <c r="I42">
        <v>99095</v>
      </c>
      <c r="J42">
        <v>7</v>
      </c>
      <c r="K42" t="s">
        <v>1557</v>
      </c>
      <c r="L42">
        <v>6</v>
      </c>
      <c r="M42" t="str">
        <f>IF(Table8[[#This Row],[Current Rt '#]] &lt;&gt;Table8[[#This Row],[New Rt]], "Yes", "No")</f>
        <v>No</v>
      </c>
      <c r="N42" t="str">
        <f>IF(Table8[[#This Row],[Current Delivery Day]] &lt;&gt; Table8[[#This Row],[New Delivery Day]],  "Yes", "No")</f>
        <v>Yes</v>
      </c>
      <c r="O42" t="str" cm="1">
        <f t="array" ref="O42">_xlfn.SWITCH(Table8[[#This Row],[New Rt]], 6, "Ryan", 12, "Greg", 47, "Aaron", 50, "Seth", 51, "Dana", 52, "Jamie", 56, "Greg", 8010, "Gary", 8040, "Jeff")</f>
        <v>Ryan</v>
      </c>
      <c r="AF42" t="s">
        <v>2</v>
      </c>
      <c r="AM42" t="str">
        <f t="shared" si="2"/>
        <v>Happy Thanksgiving!</v>
      </c>
      <c r="BF42" t="s">
        <v>2</v>
      </c>
      <c r="BQ42" t="s">
        <v>4</v>
      </c>
      <c r="BR42" t="s">
        <v>3</v>
      </c>
      <c r="BX42" t="s">
        <v>1</v>
      </c>
      <c r="BY42" t="s">
        <v>0</v>
      </c>
    </row>
    <row r="43" spans="1:77" x14ac:dyDescent="0.3">
      <c r="A43">
        <v>9467</v>
      </c>
      <c r="C43">
        <v>85</v>
      </c>
      <c r="D43">
        <v>6</v>
      </c>
      <c r="E43" t="s">
        <v>1680</v>
      </c>
      <c r="F43">
        <v>6</v>
      </c>
      <c r="G43" t="s">
        <v>1683</v>
      </c>
      <c r="H43">
        <v>7</v>
      </c>
      <c r="I43">
        <v>530608</v>
      </c>
      <c r="J43">
        <v>0</v>
      </c>
      <c r="K43" t="s">
        <v>1566</v>
      </c>
      <c r="L43" t="s">
        <v>1686</v>
      </c>
      <c r="M43" t="str">
        <f>IF(Table8[[#This Row],[Current Rt '#]] &lt;&gt;Table8[[#This Row],[New Rt]], "Yes", "No")</f>
        <v>No</v>
      </c>
      <c r="N43" t="str">
        <f>IF(Table8[[#This Row],[Current Delivery Day]] &lt;&gt; Table8[[#This Row],[New Delivery Day]],  "Yes", "No")</f>
        <v>Yes</v>
      </c>
      <c r="O43" t="str" cm="1">
        <f t="array" ref="O43">_xlfn.SWITCH(Table8[[#This Row],[New Rt]], 6, "Ryan", 12, "Greg", 47, "Aaron", 50, "Seth", 51, "Dana", 52, "Jamie", 56, "Greg", 8010, "Gary", 8040, "Jeff")</f>
        <v>Ryan</v>
      </c>
      <c r="V43" t="s">
        <v>2</v>
      </c>
      <c r="AC43" t="s">
        <v>2</v>
      </c>
      <c r="AG43" t="s">
        <v>2</v>
      </c>
      <c r="AM43" t="str">
        <f t="shared" si="2"/>
        <v>Happy Thanksgiving!</v>
      </c>
      <c r="AQ43" t="s">
        <v>2</v>
      </c>
      <c r="BA43" t="s">
        <v>2</v>
      </c>
      <c r="BH43" t="s">
        <v>2</v>
      </c>
      <c r="BO43" t="s">
        <v>2</v>
      </c>
      <c r="BQ43" t="s">
        <v>4</v>
      </c>
      <c r="BR43" t="s">
        <v>3</v>
      </c>
      <c r="BV43" t="s">
        <v>2</v>
      </c>
      <c r="BX43" t="s">
        <v>1</v>
      </c>
      <c r="BY43" t="s">
        <v>0</v>
      </c>
    </row>
    <row r="44" spans="1:77" x14ac:dyDescent="0.3">
      <c r="A44">
        <v>6782</v>
      </c>
      <c r="C44">
        <v>36</v>
      </c>
      <c r="D44">
        <v>6</v>
      </c>
      <c r="E44" t="s">
        <v>1680</v>
      </c>
      <c r="F44">
        <v>6</v>
      </c>
      <c r="G44" t="s">
        <v>1681</v>
      </c>
      <c r="H44">
        <v>7</v>
      </c>
      <c r="I44">
        <v>99061</v>
      </c>
      <c r="J44">
        <v>298</v>
      </c>
      <c r="K44" t="s">
        <v>1585</v>
      </c>
      <c r="L44" t="s">
        <v>1686</v>
      </c>
      <c r="M44" t="str">
        <f>IF(Table8[[#This Row],[Current Rt '#]] &lt;&gt;Table8[[#This Row],[New Rt]], "Yes", "No")</f>
        <v>No</v>
      </c>
      <c r="N44" t="str">
        <f>IF(Table8[[#This Row],[Current Delivery Day]] &lt;&gt; Table8[[#This Row],[New Delivery Day]],  "Yes", "No")</f>
        <v>Yes</v>
      </c>
      <c r="O44" t="str" cm="1">
        <f t="array" ref="O44">_xlfn.SWITCH(Table8[[#This Row],[New Rt]], 6, "Ryan", 12, "Greg", 47, "Aaron", 50, "Seth", 51, "Dana", 52, "Jamie", 56, "Greg", 8010, "Gary", 8040, "Jeff")</f>
        <v>Ryan</v>
      </c>
      <c r="V44" t="s">
        <v>2</v>
      </c>
      <c r="AC44" t="s">
        <v>2</v>
      </c>
      <c r="AG44" t="s">
        <v>2</v>
      </c>
      <c r="AM44" t="str">
        <f t="shared" si="2"/>
        <v>Happy Thanksgiving!</v>
      </c>
      <c r="AQ44" t="s">
        <v>2</v>
      </c>
      <c r="AY44" t="s">
        <v>2</v>
      </c>
      <c r="BF44" t="s">
        <v>2</v>
      </c>
      <c r="BM44" t="s">
        <v>2</v>
      </c>
      <c r="BQ44" t="s">
        <v>4</v>
      </c>
      <c r="BR44" t="s">
        <v>3</v>
      </c>
      <c r="BS44" t="s">
        <v>2</v>
      </c>
      <c r="BX44" t="s">
        <v>1</v>
      </c>
      <c r="BY44" t="s">
        <v>0</v>
      </c>
    </row>
    <row r="45" spans="1:77" x14ac:dyDescent="0.3">
      <c r="A45">
        <v>14101</v>
      </c>
      <c r="C45">
        <v>1</v>
      </c>
      <c r="D45">
        <v>6</v>
      </c>
      <c r="E45" t="s">
        <v>1680</v>
      </c>
      <c r="F45">
        <v>6</v>
      </c>
      <c r="G45" t="s">
        <v>1681</v>
      </c>
      <c r="H45">
        <v>7</v>
      </c>
      <c r="I45">
        <v>99161</v>
      </c>
      <c r="J45">
        <v>298</v>
      </c>
      <c r="K45" t="s">
        <v>1582</v>
      </c>
      <c r="L45" t="s">
        <v>1686</v>
      </c>
      <c r="M45" t="str">
        <f>IF(Table8[[#This Row],[Current Rt '#]] &lt;&gt;Table8[[#This Row],[New Rt]], "Yes", "No")</f>
        <v>No</v>
      </c>
      <c r="N45" t="str">
        <f>IF(Table8[[#This Row],[Current Delivery Day]] &lt;&gt; Table8[[#This Row],[New Delivery Day]],  "Yes", "No")</f>
        <v>Yes</v>
      </c>
      <c r="O45" t="str" cm="1">
        <f t="array" ref="O45">_xlfn.SWITCH(Table8[[#This Row],[New Rt]], 6, "Ryan", 12, "Greg", 47, "Aaron", 50, "Seth", 51, "Dana", 52, "Jamie", 56, "Greg", 8010, "Gary", 8040, "Jeff")</f>
        <v>Ryan</v>
      </c>
      <c r="V45" t="s">
        <v>2</v>
      </c>
      <c r="AC45" t="s">
        <v>2</v>
      </c>
      <c r="AG45" t="s">
        <v>2</v>
      </c>
      <c r="AM45" t="str">
        <f t="shared" si="2"/>
        <v>Happy Thanksgiving!</v>
      </c>
      <c r="AQ45" t="s">
        <v>2</v>
      </c>
      <c r="AY45" t="s">
        <v>2</v>
      </c>
      <c r="BF45" t="s">
        <v>2</v>
      </c>
      <c r="BM45" t="s">
        <v>2</v>
      </c>
      <c r="BQ45" t="s">
        <v>4</v>
      </c>
      <c r="BR45" t="s">
        <v>3</v>
      </c>
      <c r="BS45" t="s">
        <v>2</v>
      </c>
      <c r="BX45" t="s">
        <v>1</v>
      </c>
      <c r="BY45" t="s">
        <v>0</v>
      </c>
    </row>
    <row r="46" spans="1:77" x14ac:dyDescent="0.3">
      <c r="A46">
        <v>12617</v>
      </c>
      <c r="C46">
        <v>69</v>
      </c>
      <c r="D46">
        <v>6</v>
      </c>
      <c r="E46" t="s">
        <v>1680</v>
      </c>
      <c r="F46">
        <v>6</v>
      </c>
      <c r="G46" t="s">
        <v>1683</v>
      </c>
      <c r="H46">
        <v>7</v>
      </c>
      <c r="I46">
        <v>532665</v>
      </c>
      <c r="J46">
        <v>0</v>
      </c>
      <c r="K46" t="s">
        <v>1563</v>
      </c>
      <c r="L46" t="s">
        <v>1686</v>
      </c>
      <c r="M46" t="str">
        <f>IF(Table8[[#This Row],[Current Rt '#]] &lt;&gt;Table8[[#This Row],[New Rt]], "Yes", "No")</f>
        <v>No</v>
      </c>
      <c r="N46" t="str">
        <f>IF(Table8[[#This Row],[Current Delivery Day]] &lt;&gt; Table8[[#This Row],[New Delivery Day]],  "Yes", "No")</f>
        <v>Yes</v>
      </c>
      <c r="O46" t="str" cm="1">
        <f t="array" ref="O46">_xlfn.SWITCH(Table8[[#This Row],[New Rt]], 6, "Ryan", 12, "Greg", 47, "Aaron", 50, "Seth", 51, "Dana", 52, "Jamie", 56, "Greg", 8010, "Gary", 8040, "Jeff")</f>
        <v>Ryan</v>
      </c>
      <c r="V46" t="s">
        <v>2</v>
      </c>
      <c r="AC46" t="s">
        <v>2</v>
      </c>
      <c r="AG46" t="s">
        <v>2</v>
      </c>
      <c r="AM46" t="str">
        <f t="shared" si="2"/>
        <v>Happy Thanksgiving!</v>
      </c>
      <c r="AQ46" t="s">
        <v>2</v>
      </c>
      <c r="BA46" t="s">
        <v>2</v>
      </c>
      <c r="BH46" t="s">
        <v>2</v>
      </c>
      <c r="BO46" t="s">
        <v>2</v>
      </c>
      <c r="BQ46" t="s">
        <v>4</v>
      </c>
      <c r="BR46" t="s">
        <v>3</v>
      </c>
      <c r="BV46" t="s">
        <v>2</v>
      </c>
      <c r="BX46" t="s">
        <v>1</v>
      </c>
      <c r="BY46" t="s">
        <v>0</v>
      </c>
    </row>
    <row r="47" spans="1:77" x14ac:dyDescent="0.3">
      <c r="A47">
        <v>13014</v>
      </c>
      <c r="C47">
        <v>1</v>
      </c>
      <c r="D47">
        <v>6</v>
      </c>
      <c r="E47" t="s">
        <v>1680</v>
      </c>
      <c r="F47">
        <v>6</v>
      </c>
      <c r="G47" t="s">
        <v>1681</v>
      </c>
      <c r="H47">
        <v>7</v>
      </c>
      <c r="I47">
        <v>99161</v>
      </c>
      <c r="J47">
        <v>186</v>
      </c>
      <c r="K47" t="s">
        <v>1573</v>
      </c>
      <c r="L47" t="s">
        <v>1686</v>
      </c>
      <c r="M47" t="str">
        <f>IF(Table8[[#This Row],[Current Rt '#]] &lt;&gt;Table8[[#This Row],[New Rt]], "Yes", "No")</f>
        <v>No</v>
      </c>
      <c r="N47" t="str">
        <f>IF(Table8[[#This Row],[Current Delivery Day]] &lt;&gt; Table8[[#This Row],[New Delivery Day]],  "Yes", "No")</f>
        <v>Yes</v>
      </c>
      <c r="O47" t="str" cm="1">
        <f t="array" ref="O47">_xlfn.SWITCH(Table8[[#This Row],[New Rt]], 6, "Ryan", 12, "Greg", 47, "Aaron", 50, "Seth", 51, "Dana", 52, "Jamie", 56, "Greg", 8010, "Gary", 8040, "Jeff")</f>
        <v>Ryan</v>
      </c>
      <c r="V47" t="s">
        <v>2</v>
      </c>
      <c r="AC47" t="s">
        <v>2</v>
      </c>
      <c r="AG47" t="s">
        <v>2</v>
      </c>
      <c r="AM47" t="str">
        <f t="shared" si="2"/>
        <v>Happy Thanksgiving!</v>
      </c>
      <c r="AQ47" t="s">
        <v>2</v>
      </c>
      <c r="AY47" t="s">
        <v>2</v>
      </c>
      <c r="BF47" t="s">
        <v>2</v>
      </c>
      <c r="BM47" t="s">
        <v>2</v>
      </c>
      <c r="BQ47" t="s">
        <v>4</v>
      </c>
      <c r="BR47" t="s">
        <v>3</v>
      </c>
      <c r="BS47" t="s">
        <v>2</v>
      </c>
      <c r="BX47" t="s">
        <v>1</v>
      </c>
      <c r="BY47" t="s">
        <v>0</v>
      </c>
    </row>
    <row r="48" spans="1:77" x14ac:dyDescent="0.3">
      <c r="A48">
        <v>7033</v>
      </c>
      <c r="C48">
        <v>55</v>
      </c>
      <c r="D48">
        <v>6</v>
      </c>
      <c r="E48" t="s">
        <v>1680</v>
      </c>
      <c r="F48">
        <v>6</v>
      </c>
      <c r="G48" t="s">
        <v>1681</v>
      </c>
      <c r="H48">
        <v>7</v>
      </c>
      <c r="I48">
        <v>99061</v>
      </c>
      <c r="J48">
        <v>186</v>
      </c>
      <c r="K48" t="s">
        <v>1583</v>
      </c>
      <c r="L48" t="s">
        <v>1686</v>
      </c>
      <c r="M48" t="str">
        <f>IF(Table8[[#This Row],[Current Rt '#]] &lt;&gt;Table8[[#This Row],[New Rt]], "Yes", "No")</f>
        <v>No</v>
      </c>
      <c r="N48" t="str">
        <f>IF(Table8[[#This Row],[Current Delivery Day]] &lt;&gt; Table8[[#This Row],[New Delivery Day]],  "Yes", "No")</f>
        <v>Yes</v>
      </c>
      <c r="O48" t="str" cm="1">
        <f t="array" ref="O48">_xlfn.SWITCH(Table8[[#This Row],[New Rt]], 6, "Ryan", 12, "Greg", 47, "Aaron", 50, "Seth", 51, "Dana", 52, "Jamie", 56, "Greg", 8010, "Gary", 8040, "Jeff")</f>
        <v>Ryan</v>
      </c>
      <c r="V48" t="s">
        <v>2</v>
      </c>
      <c r="AC48" t="s">
        <v>2</v>
      </c>
      <c r="AG48" t="s">
        <v>2</v>
      </c>
      <c r="AM48" t="str">
        <f t="shared" si="2"/>
        <v>Happy Thanksgiving!</v>
      </c>
      <c r="AQ48" t="s">
        <v>2</v>
      </c>
      <c r="AY48" t="s">
        <v>2</v>
      </c>
      <c r="BF48" t="s">
        <v>2</v>
      </c>
      <c r="BM48" t="s">
        <v>2</v>
      </c>
      <c r="BQ48" t="s">
        <v>4</v>
      </c>
      <c r="BR48" t="s">
        <v>3</v>
      </c>
      <c r="BS48" t="s">
        <v>2</v>
      </c>
      <c r="BX48" t="s">
        <v>1</v>
      </c>
      <c r="BY48" t="s">
        <v>0</v>
      </c>
    </row>
    <row r="49" spans="1:77" x14ac:dyDescent="0.3">
      <c r="A49">
        <v>6781</v>
      </c>
      <c r="C49">
        <v>35</v>
      </c>
      <c r="D49">
        <v>6</v>
      </c>
      <c r="E49" t="s">
        <v>1680</v>
      </c>
      <c r="F49">
        <v>6</v>
      </c>
      <c r="G49" t="s">
        <v>1681</v>
      </c>
      <c r="H49">
        <v>7</v>
      </c>
      <c r="I49">
        <v>99061</v>
      </c>
      <c r="J49">
        <v>297</v>
      </c>
      <c r="K49" t="s">
        <v>1588</v>
      </c>
      <c r="L49" t="s">
        <v>1686</v>
      </c>
      <c r="M49" t="str">
        <f>IF(Table8[[#This Row],[Current Rt '#]] &lt;&gt;Table8[[#This Row],[New Rt]], "Yes", "No")</f>
        <v>No</v>
      </c>
      <c r="N49" t="str">
        <f>IF(Table8[[#This Row],[Current Delivery Day]] &lt;&gt; Table8[[#This Row],[New Delivery Day]],  "Yes", "No")</f>
        <v>Yes</v>
      </c>
      <c r="O49" t="str" cm="1">
        <f t="array" ref="O49">_xlfn.SWITCH(Table8[[#This Row],[New Rt]], 6, "Ryan", 12, "Greg", 47, "Aaron", 50, "Seth", 51, "Dana", 52, "Jamie", 56, "Greg", 8010, "Gary", 8040, "Jeff")</f>
        <v>Ryan</v>
      </c>
      <c r="V49" t="s">
        <v>2</v>
      </c>
      <c r="AC49" t="s">
        <v>2</v>
      </c>
      <c r="AG49" t="s">
        <v>2</v>
      </c>
      <c r="AM49" t="str">
        <f t="shared" si="2"/>
        <v>Happy Thanksgiving!</v>
      </c>
      <c r="AQ49" t="s">
        <v>2</v>
      </c>
      <c r="AY49" t="s">
        <v>2</v>
      </c>
      <c r="BF49" t="s">
        <v>2</v>
      </c>
      <c r="BM49" t="s">
        <v>2</v>
      </c>
      <c r="BQ49" t="s">
        <v>4</v>
      </c>
      <c r="BR49" t="s">
        <v>3</v>
      </c>
      <c r="BS49" t="s">
        <v>2</v>
      </c>
      <c r="BX49" t="s">
        <v>1</v>
      </c>
      <c r="BY49" t="s">
        <v>0</v>
      </c>
    </row>
    <row r="50" spans="1:77" x14ac:dyDescent="0.3">
      <c r="A50" t="s">
        <v>1561</v>
      </c>
      <c r="C50">
        <v>90</v>
      </c>
      <c r="D50">
        <v>6</v>
      </c>
      <c r="E50" t="s">
        <v>1680</v>
      </c>
      <c r="F50">
        <v>6</v>
      </c>
      <c r="G50" t="s">
        <v>1680</v>
      </c>
      <c r="H50">
        <v>8</v>
      </c>
      <c r="I50">
        <v>531315</v>
      </c>
      <c r="J50">
        <v>0</v>
      </c>
      <c r="K50" t="s">
        <v>1435</v>
      </c>
      <c r="L50" t="s">
        <v>1689</v>
      </c>
      <c r="M50" t="str">
        <f>IF(Table8[[#This Row],[Current Rt '#]] &lt;&gt;Table8[[#This Row],[New Rt]], "Yes", "No")</f>
        <v>No</v>
      </c>
      <c r="N50" t="str">
        <f>IF(Table8[[#This Row],[Current Delivery Day]] &lt;&gt; Table8[[#This Row],[New Delivery Day]],  "Yes", "No")</f>
        <v>No</v>
      </c>
      <c r="O50" t="str" cm="1">
        <f t="array" ref="O50">_xlfn.SWITCH(Table8[[#This Row],[New Rt]], 6, "Ryan", 12, "Greg", 47, "Aaron", 50, "Seth", 51, "Dana", 52, "Jamie", 56, "Greg", 8010, "Gary", 8040, "Jeff")</f>
        <v>Ryan</v>
      </c>
      <c r="V50" t="s">
        <v>2</v>
      </c>
      <c r="AC50" t="s">
        <v>2</v>
      </c>
      <c r="AG50" t="s">
        <v>2</v>
      </c>
      <c r="AM50" t="str">
        <f t="shared" si="2"/>
        <v>Happy Thanksgiving!</v>
      </c>
      <c r="AQ50" t="s">
        <v>2</v>
      </c>
      <c r="AX50" t="s">
        <v>2</v>
      </c>
      <c r="BE50" t="s">
        <v>2</v>
      </c>
      <c r="BL50" t="s">
        <v>2</v>
      </c>
      <c r="BQ50" t="s">
        <v>4</v>
      </c>
      <c r="BR50" t="s">
        <v>3</v>
      </c>
      <c r="BS50" t="s">
        <v>2</v>
      </c>
      <c r="BX50" t="s">
        <v>1</v>
      </c>
      <c r="BY50" t="s">
        <v>0</v>
      </c>
    </row>
    <row r="51" spans="1:77" x14ac:dyDescent="0.3">
      <c r="A51">
        <v>9639</v>
      </c>
      <c r="C51">
        <v>105</v>
      </c>
      <c r="D51">
        <v>6</v>
      </c>
      <c r="E51" t="s">
        <v>1683</v>
      </c>
      <c r="F51">
        <v>6</v>
      </c>
      <c r="G51" t="s">
        <v>1681</v>
      </c>
      <c r="H51">
        <v>7</v>
      </c>
      <c r="I51">
        <v>530728</v>
      </c>
      <c r="J51">
        <v>0</v>
      </c>
      <c r="K51" t="s">
        <v>1584</v>
      </c>
      <c r="L51" t="s">
        <v>1686</v>
      </c>
      <c r="M51" t="str">
        <f>IF(Table8[[#This Row],[Current Rt '#]] &lt;&gt;Table8[[#This Row],[New Rt]], "Yes", "No")</f>
        <v>No</v>
      </c>
      <c r="N51" t="str">
        <f>IF(Table8[[#This Row],[Current Delivery Day]] &lt;&gt; Table8[[#This Row],[New Delivery Day]],  "Yes", "No")</f>
        <v>Yes</v>
      </c>
      <c r="O51" t="str" cm="1">
        <f t="array" ref="O51">_xlfn.SWITCH(Table8[[#This Row],[New Rt]], 6, "Ryan", 12, "Greg", 47, "Aaron", 50, "Seth", 51, "Dana", 52, "Jamie", 56, "Greg", 8010, "Gary", 8040, "Jeff")</f>
        <v>Ryan</v>
      </c>
      <c r="R51" t="s">
        <v>2</v>
      </c>
      <c r="Y51" t="s">
        <v>2</v>
      </c>
      <c r="AF51" t="s">
        <v>2</v>
      </c>
      <c r="AK51" t="s">
        <v>2</v>
      </c>
      <c r="AM51" t="str">
        <f t="shared" si="2"/>
        <v>Happy Thanksgiving!</v>
      </c>
      <c r="AT51" t="s">
        <v>2</v>
      </c>
      <c r="AY51" t="s">
        <v>2</v>
      </c>
      <c r="BF51" t="s">
        <v>2</v>
      </c>
      <c r="BM51" t="s">
        <v>2</v>
      </c>
      <c r="BQ51" t="s">
        <v>4</v>
      </c>
      <c r="BR51" t="s">
        <v>3</v>
      </c>
      <c r="BS51" t="s">
        <v>2</v>
      </c>
      <c r="BX51" t="s">
        <v>1</v>
      </c>
      <c r="BY51" t="s">
        <v>0</v>
      </c>
    </row>
    <row r="52" spans="1:77" x14ac:dyDescent="0.3">
      <c r="A52">
        <v>7114</v>
      </c>
      <c r="C52">
        <v>1</v>
      </c>
      <c r="D52">
        <v>6</v>
      </c>
      <c r="E52" t="s">
        <v>1681</v>
      </c>
      <c r="F52">
        <v>12</v>
      </c>
      <c r="G52" t="s">
        <v>1681</v>
      </c>
      <c r="H52">
        <v>0</v>
      </c>
      <c r="I52">
        <v>526639</v>
      </c>
      <c r="J52">
        <v>0</v>
      </c>
      <c r="K52" t="s">
        <v>1560</v>
      </c>
      <c r="L52" t="s">
        <v>1690</v>
      </c>
      <c r="M52" t="str">
        <f>IF(Table8[[#This Row],[Current Rt '#]] &lt;&gt;Table8[[#This Row],[New Rt]], "Yes", "No")</f>
        <v>Yes</v>
      </c>
      <c r="N52" t="str">
        <f>IF(Table8[[#This Row],[Current Delivery Day]] &lt;&gt; Table8[[#This Row],[New Delivery Day]],  "Yes", "No")</f>
        <v>No</v>
      </c>
      <c r="O52" t="str" cm="1">
        <f t="array" ref="O52">_xlfn.SWITCH(Table8[[#This Row],[New Rt]], 6, "Ryan", 12, "Greg", 47, "Aaron", 50, "Seth", 51, "Dana", 52, "Jamie", 56, "Greg", 8010, "Gary", 8040, "Jeff")</f>
        <v>Greg</v>
      </c>
      <c r="P52" t="s">
        <v>2</v>
      </c>
      <c r="W52" t="s">
        <v>2</v>
      </c>
      <c r="AD52" t="s">
        <v>2</v>
      </c>
      <c r="AH52" t="s">
        <v>2</v>
      </c>
      <c r="AM52" t="str">
        <f t="shared" si="2"/>
        <v>Happy Thanksgiving!</v>
      </c>
      <c r="AR52" t="s">
        <v>2</v>
      </c>
      <c r="BQ52" t="s">
        <v>4</v>
      </c>
      <c r="BR52" t="s">
        <v>3</v>
      </c>
      <c r="BX52" t="s">
        <v>1</v>
      </c>
      <c r="BY52" t="s">
        <v>0</v>
      </c>
    </row>
    <row r="53" spans="1:77" x14ac:dyDescent="0.3">
      <c r="A53">
        <v>12796</v>
      </c>
      <c r="C53">
        <v>95</v>
      </c>
      <c r="D53">
        <v>6</v>
      </c>
      <c r="E53" t="s">
        <v>1683</v>
      </c>
      <c r="F53">
        <v>6</v>
      </c>
      <c r="G53" t="s">
        <v>1681</v>
      </c>
      <c r="H53">
        <v>7</v>
      </c>
      <c r="I53">
        <v>532137</v>
      </c>
      <c r="J53">
        <v>2</v>
      </c>
      <c r="K53" t="s">
        <v>1600</v>
      </c>
      <c r="L53" t="s">
        <v>1686</v>
      </c>
      <c r="M53" t="str">
        <f>IF(Table8[[#This Row],[Current Rt '#]] &lt;&gt;Table8[[#This Row],[New Rt]], "Yes", "No")</f>
        <v>No</v>
      </c>
      <c r="N53" t="str">
        <f>IF(Table8[[#This Row],[Current Delivery Day]] &lt;&gt; Table8[[#This Row],[New Delivery Day]],  "Yes", "No")</f>
        <v>Yes</v>
      </c>
      <c r="O53" t="str" cm="1">
        <f t="array" ref="O53">_xlfn.SWITCH(Table8[[#This Row],[New Rt]], 6, "Ryan", 12, "Greg", 47, "Aaron", 50, "Seth", 51, "Dana", 52, "Jamie", 56, "Greg", 8010, "Gary", 8040, "Jeff")</f>
        <v>Ryan</v>
      </c>
      <c r="R53" t="s">
        <v>2</v>
      </c>
      <c r="Y53" t="s">
        <v>2</v>
      </c>
      <c r="AF53" t="s">
        <v>2</v>
      </c>
      <c r="AK53" t="s">
        <v>2</v>
      </c>
      <c r="AM53" t="str">
        <f t="shared" si="2"/>
        <v>Happy Thanksgiving!</v>
      </c>
      <c r="AT53" t="s">
        <v>2</v>
      </c>
      <c r="AY53" t="s">
        <v>2</v>
      </c>
      <c r="BF53" t="s">
        <v>2</v>
      </c>
      <c r="BM53" t="s">
        <v>2</v>
      </c>
      <c r="BQ53" t="s">
        <v>4</v>
      </c>
      <c r="BR53" t="s">
        <v>3</v>
      </c>
      <c r="BS53" t="s">
        <v>2</v>
      </c>
      <c r="BX53" t="s">
        <v>1</v>
      </c>
      <c r="BY53" t="s">
        <v>0</v>
      </c>
    </row>
    <row r="54" spans="1:77" x14ac:dyDescent="0.3">
      <c r="A54">
        <v>7317</v>
      </c>
      <c r="C54">
        <v>140</v>
      </c>
      <c r="D54">
        <v>6</v>
      </c>
      <c r="E54" t="s">
        <v>1681</v>
      </c>
      <c r="F54">
        <v>6</v>
      </c>
      <c r="G54" t="s">
        <v>1680</v>
      </c>
      <c r="H54">
        <v>1</v>
      </c>
      <c r="I54">
        <v>528745</v>
      </c>
      <c r="J54">
        <v>0</v>
      </c>
      <c r="K54" t="s">
        <v>1558</v>
      </c>
      <c r="L54" t="s">
        <v>1691</v>
      </c>
      <c r="M54" t="str">
        <f>IF(Table8[[#This Row],[Current Rt '#]] &lt;&gt;Table8[[#This Row],[New Rt]], "Yes", "No")</f>
        <v>No</v>
      </c>
      <c r="N54" t="str">
        <f>IF(Table8[[#This Row],[Current Delivery Day]] &lt;&gt; Table8[[#This Row],[New Delivery Day]],  "Yes", "No")</f>
        <v>Yes</v>
      </c>
      <c r="O54" t="str" cm="1">
        <f t="array" ref="O54">_xlfn.SWITCH(Table8[[#This Row],[New Rt]], 6, "Ryan", 12, "Greg", 47, "Aaron", 50, "Seth", 51, "Dana", 52, "Jamie", 56, "Greg", 8010, "Gary", 8040, "Jeff")</f>
        <v>Ryan</v>
      </c>
      <c r="AH54" t="s">
        <v>2</v>
      </c>
      <c r="AM54" t="str">
        <f t="shared" si="2"/>
        <v>Happy Thanksgiving!</v>
      </c>
      <c r="BL54" t="s">
        <v>2</v>
      </c>
      <c r="BQ54" t="s">
        <v>4</v>
      </c>
      <c r="BR54" t="s">
        <v>3</v>
      </c>
      <c r="BX54" t="s">
        <v>1</v>
      </c>
      <c r="BY54" t="s">
        <v>0</v>
      </c>
    </row>
    <row r="55" spans="1:77" x14ac:dyDescent="0.3">
      <c r="A55">
        <v>12737</v>
      </c>
      <c r="C55">
        <v>80</v>
      </c>
      <c r="D55">
        <v>6</v>
      </c>
      <c r="E55" t="s">
        <v>1684</v>
      </c>
      <c r="F55">
        <v>6</v>
      </c>
      <c r="G55" t="s">
        <v>1681</v>
      </c>
      <c r="H55">
        <v>7</v>
      </c>
      <c r="I55">
        <v>532736</v>
      </c>
      <c r="J55">
        <v>0</v>
      </c>
      <c r="K55" t="s">
        <v>1568</v>
      </c>
      <c r="L55" t="s">
        <v>1686</v>
      </c>
      <c r="M55" t="str">
        <f>IF(Table8[[#This Row],[Current Rt '#]] &lt;&gt;Table8[[#This Row],[New Rt]], "Yes", "No")</f>
        <v>No</v>
      </c>
      <c r="N55" t="str">
        <f>IF(Table8[[#This Row],[Current Delivery Day]] &lt;&gt; Table8[[#This Row],[New Delivery Day]],  "Yes", "No")</f>
        <v>Yes</v>
      </c>
      <c r="O55" t="str" cm="1">
        <f t="array" ref="O55">_xlfn.SWITCH(Table8[[#This Row],[New Rt]], 6, "Ryan", 12, "Greg", 47, "Aaron", 50, "Seth", 51, "Dana", 52, "Jamie", 56, "Greg", 8010, "Gary", 8040, "Jeff")</f>
        <v>Ryan</v>
      </c>
      <c r="S55" t="s">
        <v>2</v>
      </c>
      <c r="Z55" t="s">
        <v>2</v>
      </c>
      <c r="AF55" t="s">
        <v>2</v>
      </c>
      <c r="AL55" t="s">
        <v>2</v>
      </c>
      <c r="AM55" t="str">
        <f t="shared" si="2"/>
        <v>Happy Thanksgiving!</v>
      </c>
      <c r="AU55" t="s">
        <v>2</v>
      </c>
      <c r="AY55" t="s">
        <v>2</v>
      </c>
      <c r="BF55" t="s">
        <v>2</v>
      </c>
      <c r="BM55" t="s">
        <v>2</v>
      </c>
      <c r="BQ55" t="s">
        <v>4</v>
      </c>
      <c r="BR55" t="s">
        <v>3</v>
      </c>
      <c r="BS55" t="s">
        <v>2</v>
      </c>
      <c r="BX55" t="s">
        <v>1</v>
      </c>
      <c r="BY55" t="s">
        <v>0</v>
      </c>
    </row>
    <row r="56" spans="1:77" x14ac:dyDescent="0.3">
      <c r="A56">
        <v>10707</v>
      </c>
      <c r="C56">
        <v>215</v>
      </c>
      <c r="D56">
        <v>6</v>
      </c>
      <c r="E56" t="s">
        <v>1681</v>
      </c>
      <c r="F56">
        <v>6</v>
      </c>
      <c r="G56" t="s">
        <v>1684</v>
      </c>
      <c r="H56">
        <v>6</v>
      </c>
      <c r="I56">
        <v>531599</v>
      </c>
      <c r="J56">
        <v>0</v>
      </c>
      <c r="K56" t="s">
        <v>1544</v>
      </c>
      <c r="L56" t="s">
        <v>1688</v>
      </c>
      <c r="M56" t="str">
        <f>IF(Table8[[#This Row],[Current Rt '#]] &lt;&gt;Table8[[#This Row],[New Rt]], "Yes", "No")</f>
        <v>No</v>
      </c>
      <c r="N56" t="str">
        <f>IF(Table8[[#This Row],[Current Delivery Day]] &lt;&gt; Table8[[#This Row],[New Delivery Day]],  "Yes", "No")</f>
        <v>Yes</v>
      </c>
      <c r="O56" t="str" cm="1">
        <f t="array" ref="O56">_xlfn.SWITCH(Table8[[#This Row],[New Rt]], 6, "Ryan", 12, "Greg", 47, "Aaron", 50, "Seth", 51, "Dana", 52, "Jamie", 56, "Greg", 8010, "Gary", 8040, "Jeff")</f>
        <v>Ryan</v>
      </c>
      <c r="P56" t="s">
        <v>2</v>
      </c>
      <c r="AD56" t="s">
        <v>2</v>
      </c>
      <c r="AM56" t="str">
        <f t="shared" si="2"/>
        <v>Happy Thanksgiving!</v>
      </c>
      <c r="AR56" t="s">
        <v>2</v>
      </c>
      <c r="BI56" t="s">
        <v>2</v>
      </c>
      <c r="BQ56" t="s">
        <v>4</v>
      </c>
      <c r="BR56" t="s">
        <v>3</v>
      </c>
      <c r="BW56" t="s">
        <v>2</v>
      </c>
      <c r="BX56" t="s">
        <v>1</v>
      </c>
      <c r="BY56" t="s">
        <v>0</v>
      </c>
    </row>
    <row r="57" spans="1:77" x14ac:dyDescent="0.3">
      <c r="A57">
        <v>14226</v>
      </c>
      <c r="C57">
        <v>35</v>
      </c>
      <c r="D57">
        <v>6</v>
      </c>
      <c r="E57" t="s">
        <v>1684</v>
      </c>
      <c r="F57">
        <v>6</v>
      </c>
      <c r="G57" t="s">
        <v>1681</v>
      </c>
      <c r="H57">
        <v>7</v>
      </c>
      <c r="I57">
        <v>99117</v>
      </c>
      <c r="J57">
        <v>6</v>
      </c>
      <c r="K57" t="s">
        <v>1586</v>
      </c>
      <c r="L57" t="s">
        <v>1686</v>
      </c>
      <c r="M57" t="str">
        <f>IF(Table8[[#This Row],[Current Rt '#]] &lt;&gt;Table8[[#This Row],[New Rt]], "Yes", "No")</f>
        <v>No</v>
      </c>
      <c r="N57" t="str">
        <f>IF(Table8[[#This Row],[Current Delivery Day]] &lt;&gt; Table8[[#This Row],[New Delivery Day]],  "Yes", "No")</f>
        <v>Yes</v>
      </c>
      <c r="O57" t="str" cm="1">
        <f t="array" ref="O57">_xlfn.SWITCH(Table8[[#This Row],[New Rt]], 6, "Ryan", 12, "Greg", 47, "Aaron", 50, "Seth", 51, "Dana", 52, "Jamie", 56, "Greg", 8010, "Gary", 8040, "Jeff")</f>
        <v>Ryan</v>
      </c>
      <c r="S57" t="s">
        <v>2</v>
      </c>
      <c r="Z57" t="s">
        <v>2</v>
      </c>
      <c r="AF57" t="s">
        <v>2</v>
      </c>
      <c r="AL57" t="s">
        <v>2</v>
      </c>
      <c r="AM57" t="str">
        <f t="shared" si="2"/>
        <v>Happy Thanksgiving!</v>
      </c>
      <c r="AU57" t="s">
        <v>2</v>
      </c>
      <c r="AY57" t="s">
        <v>2</v>
      </c>
      <c r="BF57" t="s">
        <v>2</v>
      </c>
      <c r="BM57" t="s">
        <v>2</v>
      </c>
      <c r="BQ57" t="s">
        <v>4</v>
      </c>
      <c r="BR57" t="s">
        <v>3</v>
      </c>
      <c r="BS57" t="s">
        <v>2</v>
      </c>
      <c r="BX57" t="s">
        <v>1</v>
      </c>
      <c r="BY57" t="s">
        <v>0</v>
      </c>
    </row>
    <row r="58" spans="1:77" x14ac:dyDescent="0.3">
      <c r="A58">
        <v>16021</v>
      </c>
      <c r="C58">
        <v>72</v>
      </c>
      <c r="D58">
        <v>6</v>
      </c>
      <c r="E58" t="s">
        <v>1684</v>
      </c>
      <c r="F58">
        <v>6</v>
      </c>
      <c r="G58" t="s">
        <v>1681</v>
      </c>
      <c r="H58">
        <v>7</v>
      </c>
      <c r="I58">
        <v>533632</v>
      </c>
      <c r="J58">
        <v>0</v>
      </c>
      <c r="K58" t="s">
        <v>1443</v>
      </c>
      <c r="L58">
        <v>7</v>
      </c>
      <c r="M58" t="str">
        <f>IF(Table8[[#This Row],[Current Rt '#]] &lt;&gt;Table8[[#This Row],[New Rt]], "Yes", "No")</f>
        <v>No</v>
      </c>
      <c r="N58" t="str">
        <f>IF(Table8[[#This Row],[Current Delivery Day]] &lt;&gt; Table8[[#This Row],[New Delivery Day]],  "Yes", "No")</f>
        <v>Yes</v>
      </c>
      <c r="O58" t="str" cm="1">
        <f t="array" ref="O58">_xlfn.SWITCH(Table8[[#This Row],[New Rt]], 6, "Ryan", 12, "Greg", 47, "Aaron", 50, "Seth", 51, "Dana", 52, "Jamie", 56, "Greg", 8010, "Gary", 8040, "Jeff")</f>
        <v>Ryan</v>
      </c>
      <c r="S58" t="s">
        <v>2</v>
      </c>
      <c r="Z58" t="s">
        <v>2</v>
      </c>
      <c r="AF58" t="s">
        <v>2</v>
      </c>
      <c r="AL58" t="s">
        <v>2</v>
      </c>
      <c r="AM58" t="str">
        <f t="shared" si="2"/>
        <v>Happy Thanksgiving!</v>
      </c>
      <c r="AU58" t="s">
        <v>2</v>
      </c>
      <c r="BQ58" t="s">
        <v>4</v>
      </c>
      <c r="BR58" t="s">
        <v>3</v>
      </c>
      <c r="BX58" t="s">
        <v>1</v>
      </c>
      <c r="BY58" t="s">
        <v>0</v>
      </c>
    </row>
    <row r="59" spans="1:77" x14ac:dyDescent="0.3">
      <c r="A59">
        <v>14339</v>
      </c>
      <c r="C59">
        <v>3</v>
      </c>
      <c r="D59">
        <v>6</v>
      </c>
      <c r="E59" t="s">
        <v>1684</v>
      </c>
      <c r="F59">
        <v>6</v>
      </c>
      <c r="G59" t="s">
        <v>1680</v>
      </c>
      <c r="H59">
        <v>7</v>
      </c>
      <c r="I59">
        <v>533167</v>
      </c>
      <c r="J59">
        <v>0</v>
      </c>
      <c r="K59" t="s">
        <v>1554</v>
      </c>
      <c r="L59" t="s">
        <v>1686</v>
      </c>
      <c r="M59" t="str">
        <f>IF(Table8[[#This Row],[Current Rt '#]] &lt;&gt;Table8[[#This Row],[New Rt]], "Yes", "No")</f>
        <v>No</v>
      </c>
      <c r="N59" t="str">
        <f>IF(Table8[[#This Row],[Current Delivery Day]] &lt;&gt; Table8[[#This Row],[New Delivery Day]],  "Yes", "No")</f>
        <v>Yes</v>
      </c>
      <c r="O59" t="str" cm="1">
        <f t="array" ref="O59">_xlfn.SWITCH(Table8[[#This Row],[New Rt]], 6, "Ryan", 12, "Greg", 47, "Aaron", 50, "Seth", 51, "Dana", 52, "Jamie", 56, "Greg", 8010, "Gary", 8040, "Jeff")</f>
        <v>Ryan</v>
      </c>
      <c r="S59" t="s">
        <v>2</v>
      </c>
      <c r="Z59" t="s">
        <v>2</v>
      </c>
      <c r="AF59" t="s">
        <v>2</v>
      </c>
      <c r="AL59" t="s">
        <v>2</v>
      </c>
      <c r="AM59" t="str">
        <f t="shared" si="2"/>
        <v>Happy Thanksgiving!</v>
      </c>
      <c r="AU59" t="s">
        <v>2</v>
      </c>
      <c r="AX59" t="s">
        <v>2</v>
      </c>
      <c r="BE59" t="s">
        <v>2</v>
      </c>
      <c r="BL59" t="s">
        <v>2</v>
      </c>
      <c r="BQ59" t="s">
        <v>4</v>
      </c>
      <c r="BR59" t="s">
        <v>3</v>
      </c>
      <c r="BS59" t="s">
        <v>2</v>
      </c>
      <c r="BX59" t="s">
        <v>1</v>
      </c>
      <c r="BY59" t="s">
        <v>0</v>
      </c>
    </row>
    <row r="60" spans="1:77" x14ac:dyDescent="0.3">
      <c r="A60">
        <v>14753</v>
      </c>
      <c r="C60">
        <v>183</v>
      </c>
      <c r="D60">
        <v>6</v>
      </c>
      <c r="E60" t="s">
        <v>1681</v>
      </c>
      <c r="F60">
        <v>6</v>
      </c>
      <c r="G60" t="s">
        <v>1683</v>
      </c>
      <c r="H60">
        <v>5</v>
      </c>
      <c r="I60">
        <v>99094</v>
      </c>
      <c r="J60">
        <v>52</v>
      </c>
      <c r="K60" t="s">
        <v>1553</v>
      </c>
      <c r="L60" t="s">
        <v>1687</v>
      </c>
      <c r="M60" t="str">
        <f>IF(Table8[[#This Row],[Current Rt '#]] &lt;&gt;Table8[[#This Row],[New Rt]], "Yes", "No")</f>
        <v>No</v>
      </c>
      <c r="N60" t="str">
        <f>IF(Table8[[#This Row],[Current Delivery Day]] &lt;&gt; Table8[[#This Row],[New Delivery Day]],  "Yes", "No")</f>
        <v>Yes</v>
      </c>
      <c r="O60" t="str" cm="1">
        <f t="array" ref="O60">_xlfn.SWITCH(Table8[[#This Row],[New Rt]], 6, "Ryan", 12, "Greg", 47, "Aaron", 50, "Seth", 51, "Dana", 52, "Jamie", 56, "Greg", 8010, "Gary", 8040, "Jeff")</f>
        <v>Ryan</v>
      </c>
      <c r="W60" t="s">
        <v>2</v>
      </c>
      <c r="AH60" t="s">
        <v>2</v>
      </c>
      <c r="AM60" t="str">
        <f t="shared" si="2"/>
        <v>Happy Thanksgiving!</v>
      </c>
      <c r="BA60" t="s">
        <v>2</v>
      </c>
      <c r="BO60" t="s">
        <v>2</v>
      </c>
      <c r="BQ60" t="s">
        <v>4</v>
      </c>
      <c r="BR60" t="s">
        <v>3</v>
      </c>
      <c r="BX60" t="s">
        <v>1</v>
      </c>
      <c r="BY60" t="s">
        <v>0</v>
      </c>
    </row>
    <row r="61" spans="1:77" x14ac:dyDescent="0.3">
      <c r="A61">
        <v>13470</v>
      </c>
      <c r="C61">
        <v>182</v>
      </c>
      <c r="D61">
        <v>6</v>
      </c>
      <c r="E61" t="s">
        <v>1681</v>
      </c>
      <c r="F61">
        <v>6</v>
      </c>
      <c r="G61" t="s">
        <v>1680</v>
      </c>
      <c r="H61">
        <v>5</v>
      </c>
      <c r="I61">
        <v>99100</v>
      </c>
      <c r="J61">
        <v>1</v>
      </c>
      <c r="K61" t="s">
        <v>1552</v>
      </c>
      <c r="L61" t="s">
        <v>1687</v>
      </c>
      <c r="M61" t="str">
        <f>IF(Table8[[#This Row],[Current Rt '#]] &lt;&gt;Table8[[#This Row],[New Rt]], "Yes", "No")</f>
        <v>No</v>
      </c>
      <c r="N61" t="str">
        <f>IF(Table8[[#This Row],[Current Delivery Day]] &lt;&gt; Table8[[#This Row],[New Delivery Day]],  "Yes", "No")</f>
        <v>Yes</v>
      </c>
      <c r="O61" t="str" cm="1">
        <f t="array" ref="O61">_xlfn.SWITCH(Table8[[#This Row],[New Rt]], 6, "Ryan", 12, "Greg", 47, "Aaron", 50, "Seth", 51, "Dana", 52, "Jamie", 56, "Greg", 8010, "Gary", 8040, "Jeff")</f>
        <v>Ryan</v>
      </c>
      <c r="W61" t="s">
        <v>2</v>
      </c>
      <c r="AH61" t="s">
        <v>2</v>
      </c>
      <c r="AM61" t="str">
        <f t="shared" si="2"/>
        <v>Happy Thanksgiving!</v>
      </c>
      <c r="AX61" t="s">
        <v>2</v>
      </c>
      <c r="BL61" t="s">
        <v>2</v>
      </c>
      <c r="BQ61" t="s">
        <v>4</v>
      </c>
      <c r="BR61" t="s">
        <v>3</v>
      </c>
      <c r="BX61" t="s">
        <v>1</v>
      </c>
      <c r="BY61" t="s">
        <v>0</v>
      </c>
    </row>
    <row r="62" spans="1:77" x14ac:dyDescent="0.3">
      <c r="A62">
        <v>10235</v>
      </c>
      <c r="C62">
        <v>125</v>
      </c>
      <c r="D62">
        <v>6</v>
      </c>
      <c r="E62" t="s">
        <v>1683</v>
      </c>
      <c r="F62">
        <v>6</v>
      </c>
      <c r="G62" t="s">
        <v>1680</v>
      </c>
      <c r="H62">
        <v>7</v>
      </c>
      <c r="I62">
        <v>531234</v>
      </c>
      <c r="J62">
        <v>0</v>
      </c>
      <c r="K62" t="s">
        <v>1551</v>
      </c>
      <c r="L62" t="s">
        <v>1686</v>
      </c>
      <c r="M62" t="str">
        <f>IF(Table8[[#This Row],[Current Rt '#]] &lt;&gt;Table8[[#This Row],[New Rt]], "Yes", "No")</f>
        <v>No</v>
      </c>
      <c r="N62" t="str">
        <f>IF(Table8[[#This Row],[Current Delivery Day]] &lt;&gt; Table8[[#This Row],[New Delivery Day]],  "Yes", "No")</f>
        <v>Yes</v>
      </c>
      <c r="O62" t="str" cm="1">
        <f t="array" ref="O62">_xlfn.SWITCH(Table8[[#This Row],[New Rt]], 6, "Ryan", 12, "Greg", 47, "Aaron", 50, "Seth", 51, "Dana", 52, "Jamie", 56, "Greg", 8010, "Gary", 8040, "Jeff")</f>
        <v>Ryan</v>
      </c>
      <c r="R62" t="s">
        <v>2</v>
      </c>
      <c r="Y62" t="s">
        <v>2</v>
      </c>
      <c r="AF62" t="s">
        <v>2</v>
      </c>
      <c r="AK62" t="s">
        <v>2</v>
      </c>
      <c r="AM62" t="str">
        <f t="shared" si="2"/>
        <v>Happy Thanksgiving!</v>
      </c>
      <c r="AT62" t="s">
        <v>2</v>
      </c>
      <c r="AX62" t="s">
        <v>2</v>
      </c>
      <c r="BE62" t="s">
        <v>2</v>
      </c>
      <c r="BL62" t="s">
        <v>2</v>
      </c>
      <c r="BQ62" t="s">
        <v>4</v>
      </c>
      <c r="BR62" t="s">
        <v>3</v>
      </c>
      <c r="BS62" t="s">
        <v>2</v>
      </c>
      <c r="BX62" t="s">
        <v>1</v>
      </c>
      <c r="BY62" t="s">
        <v>0</v>
      </c>
    </row>
    <row r="63" spans="1:77" x14ac:dyDescent="0.3">
      <c r="A63">
        <v>13118</v>
      </c>
      <c r="C63">
        <v>86</v>
      </c>
      <c r="D63">
        <v>6</v>
      </c>
      <c r="E63" t="s">
        <v>1681</v>
      </c>
      <c r="F63">
        <v>6</v>
      </c>
      <c r="G63" t="s">
        <v>1684</v>
      </c>
      <c r="H63">
        <v>7</v>
      </c>
      <c r="I63">
        <v>99161</v>
      </c>
      <c r="J63">
        <v>53</v>
      </c>
      <c r="K63" t="s">
        <v>1519</v>
      </c>
      <c r="L63" t="s">
        <v>1686</v>
      </c>
      <c r="M63" t="str">
        <f>IF(Table8[[#This Row],[Current Rt '#]] &lt;&gt;Table8[[#This Row],[New Rt]], "Yes", "No")</f>
        <v>No</v>
      </c>
      <c r="N63" t="str">
        <f>IF(Table8[[#This Row],[Current Delivery Day]] &lt;&gt; Table8[[#This Row],[New Delivery Day]],  "Yes", "No")</f>
        <v>Yes</v>
      </c>
      <c r="O63" t="str" cm="1">
        <f t="array" ref="O63">_xlfn.SWITCH(Table8[[#This Row],[New Rt]], 6, "Ryan", 12, "Greg", 47, "Aaron", 50, "Seth", 51, "Dana", 52, "Jamie", 56, "Greg", 8010, "Gary", 8040, "Jeff")</f>
        <v>Ryan</v>
      </c>
      <c r="P63" t="s">
        <v>2</v>
      </c>
      <c r="W63" t="s">
        <v>2</v>
      </c>
      <c r="AD63" t="s">
        <v>2</v>
      </c>
      <c r="AH63" t="s">
        <v>2</v>
      </c>
      <c r="AM63" t="str">
        <f t="shared" si="2"/>
        <v>Happy Thanksgiving!</v>
      </c>
      <c r="AR63" t="s">
        <v>2</v>
      </c>
      <c r="BB63" t="s">
        <v>2</v>
      </c>
      <c r="BI63" t="s">
        <v>2</v>
      </c>
      <c r="BP63" t="s">
        <v>2</v>
      </c>
      <c r="BQ63" t="s">
        <v>4</v>
      </c>
      <c r="BR63" t="s">
        <v>3</v>
      </c>
      <c r="BW63" t="s">
        <v>2</v>
      </c>
      <c r="BX63" t="s">
        <v>1</v>
      </c>
      <c r="BY63" t="s">
        <v>0</v>
      </c>
    </row>
    <row r="64" spans="1:77" x14ac:dyDescent="0.3">
      <c r="A64">
        <v>11777</v>
      </c>
      <c r="C64">
        <v>126</v>
      </c>
      <c r="D64">
        <v>6</v>
      </c>
      <c r="E64" t="s">
        <v>1683</v>
      </c>
      <c r="F64">
        <v>6</v>
      </c>
      <c r="G64" t="s">
        <v>1680</v>
      </c>
      <c r="H64">
        <v>7</v>
      </c>
      <c r="I64">
        <v>531014</v>
      </c>
      <c r="J64">
        <v>2</v>
      </c>
      <c r="K64" t="s">
        <v>1549</v>
      </c>
      <c r="L64" t="s">
        <v>1686</v>
      </c>
      <c r="M64" t="str">
        <f>IF(Table8[[#This Row],[Current Rt '#]] &lt;&gt;Table8[[#This Row],[New Rt]], "Yes", "No")</f>
        <v>No</v>
      </c>
      <c r="N64" t="str">
        <f>IF(Table8[[#This Row],[Current Delivery Day]] &lt;&gt; Table8[[#This Row],[New Delivery Day]],  "Yes", "No")</f>
        <v>Yes</v>
      </c>
      <c r="O64" t="str" cm="1">
        <f t="array" ref="O64">_xlfn.SWITCH(Table8[[#This Row],[New Rt]], 6, "Ryan", 12, "Greg", 47, "Aaron", 50, "Seth", 51, "Dana", 52, "Jamie", 56, "Greg", 8010, "Gary", 8040, "Jeff")</f>
        <v>Ryan</v>
      </c>
      <c r="R64" t="s">
        <v>2</v>
      </c>
      <c r="Y64" t="s">
        <v>2</v>
      </c>
      <c r="AF64" t="s">
        <v>2</v>
      </c>
      <c r="AK64" t="s">
        <v>2</v>
      </c>
      <c r="AM64" t="str">
        <f t="shared" si="2"/>
        <v>Happy Thanksgiving!</v>
      </c>
      <c r="AT64" t="s">
        <v>2</v>
      </c>
      <c r="AX64" t="s">
        <v>2</v>
      </c>
      <c r="BE64" t="s">
        <v>2</v>
      </c>
      <c r="BL64" t="s">
        <v>2</v>
      </c>
      <c r="BQ64" t="s">
        <v>4</v>
      </c>
      <c r="BR64" t="s">
        <v>3</v>
      </c>
      <c r="BS64" t="s">
        <v>2</v>
      </c>
      <c r="BX64" t="s">
        <v>1</v>
      </c>
      <c r="BY64" t="s">
        <v>0</v>
      </c>
    </row>
    <row r="65" spans="1:77" x14ac:dyDescent="0.3">
      <c r="A65">
        <v>6856</v>
      </c>
      <c r="C65">
        <v>180</v>
      </c>
      <c r="D65">
        <v>6</v>
      </c>
      <c r="E65" t="s">
        <v>1681</v>
      </c>
      <c r="F65">
        <v>6</v>
      </c>
      <c r="G65" t="s">
        <v>1680</v>
      </c>
      <c r="H65">
        <v>6</v>
      </c>
      <c r="I65">
        <v>521551</v>
      </c>
      <c r="J65">
        <v>0</v>
      </c>
      <c r="K65" t="s">
        <v>1548</v>
      </c>
      <c r="L65" t="s">
        <v>1688</v>
      </c>
      <c r="M65" t="str">
        <f>IF(Table8[[#This Row],[Current Rt '#]] &lt;&gt;Table8[[#This Row],[New Rt]], "Yes", "No")</f>
        <v>No</v>
      </c>
      <c r="N65" t="str">
        <f>IF(Table8[[#This Row],[Current Delivery Day]] &lt;&gt; Table8[[#This Row],[New Delivery Day]],  "Yes", "No")</f>
        <v>Yes</v>
      </c>
      <c r="O65" t="str" cm="1">
        <f t="array" ref="O65">_xlfn.SWITCH(Table8[[#This Row],[New Rt]], 6, "Ryan", 12, "Greg", 47, "Aaron", 50, "Seth", 51, "Dana", 52, "Jamie", 56, "Greg", 8010, "Gary", 8040, "Jeff")</f>
        <v>Ryan</v>
      </c>
      <c r="P65" t="s">
        <v>2</v>
      </c>
      <c r="AD65" t="s">
        <v>2</v>
      </c>
      <c r="AM65" t="str">
        <f t="shared" si="2"/>
        <v>Happy Thanksgiving!</v>
      </c>
      <c r="AR65" t="s">
        <v>2</v>
      </c>
      <c r="BE65" t="s">
        <v>2</v>
      </c>
      <c r="BQ65" t="s">
        <v>4</v>
      </c>
      <c r="BR65" t="s">
        <v>3</v>
      </c>
      <c r="BS65" t="s">
        <v>2</v>
      </c>
      <c r="BX65" t="s">
        <v>1</v>
      </c>
      <c r="BY65" t="s">
        <v>0</v>
      </c>
    </row>
    <row r="66" spans="1:77" x14ac:dyDescent="0.3">
      <c r="A66">
        <v>15279</v>
      </c>
      <c r="C66">
        <v>127</v>
      </c>
      <c r="D66">
        <v>6</v>
      </c>
      <c r="E66" t="s">
        <v>1683</v>
      </c>
      <c r="F66">
        <v>6</v>
      </c>
      <c r="G66" t="s">
        <v>1680</v>
      </c>
      <c r="H66">
        <v>5</v>
      </c>
      <c r="I66">
        <v>882688</v>
      </c>
      <c r="J66">
        <v>2690</v>
      </c>
      <c r="K66" t="s">
        <v>1547</v>
      </c>
      <c r="L66" t="s">
        <v>1687</v>
      </c>
      <c r="M66" t="str">
        <f>IF(Table8[[#This Row],[Current Rt '#]] &lt;&gt;Table8[[#This Row],[New Rt]], "Yes", "No")</f>
        <v>No</v>
      </c>
      <c r="N66" t="str">
        <f>IF(Table8[[#This Row],[Current Delivery Day]] &lt;&gt; Table8[[#This Row],[New Delivery Day]],  "Yes", "No")</f>
        <v>Yes</v>
      </c>
      <c r="O66" t="str" cm="1">
        <f t="array" ref="O66">_xlfn.SWITCH(Table8[[#This Row],[New Rt]], 6, "Ryan", 12, "Greg", 47, "Aaron", 50, "Seth", 51, "Dana", 52, "Jamie", 56, "Greg", 8010, "Gary", 8040, "Jeff")</f>
        <v>Ryan</v>
      </c>
      <c r="Y66" t="s">
        <v>2</v>
      </c>
      <c r="AK66" t="s">
        <v>2</v>
      </c>
      <c r="AM66" t="str">
        <f t="shared" si="2"/>
        <v>Happy Thanksgiving!</v>
      </c>
      <c r="AX66" t="s">
        <v>2</v>
      </c>
      <c r="BL66" t="s">
        <v>2</v>
      </c>
      <c r="BQ66" t="s">
        <v>4</v>
      </c>
      <c r="BR66" t="s">
        <v>3</v>
      </c>
      <c r="BX66" t="s">
        <v>1</v>
      </c>
      <c r="BY66" t="s">
        <v>0</v>
      </c>
    </row>
    <row r="67" spans="1:77" x14ac:dyDescent="0.3">
      <c r="A67">
        <v>7225</v>
      </c>
      <c r="C67">
        <v>165</v>
      </c>
      <c r="D67">
        <v>6</v>
      </c>
      <c r="E67" t="s">
        <v>1681</v>
      </c>
      <c r="F67">
        <v>6</v>
      </c>
      <c r="G67" t="s">
        <v>1680</v>
      </c>
      <c r="H67">
        <v>6</v>
      </c>
      <c r="I67">
        <v>528081</v>
      </c>
      <c r="J67">
        <v>0</v>
      </c>
      <c r="K67" t="s">
        <v>1546</v>
      </c>
      <c r="L67" t="s">
        <v>1688</v>
      </c>
      <c r="M67" t="str">
        <f>IF(Table8[[#This Row],[Current Rt '#]] &lt;&gt;Table8[[#This Row],[New Rt]], "Yes", "No")</f>
        <v>No</v>
      </c>
      <c r="N67" t="str">
        <f>IF(Table8[[#This Row],[Current Delivery Day]] &lt;&gt; Table8[[#This Row],[New Delivery Day]],  "Yes", "No")</f>
        <v>Yes</v>
      </c>
      <c r="O67" t="str" cm="1">
        <f t="array" ref="O67">_xlfn.SWITCH(Table8[[#This Row],[New Rt]], 6, "Ryan", 12, "Greg", 47, "Aaron", 50, "Seth", 51, "Dana", 52, "Jamie", 56, "Greg", 8010, "Gary", 8040, "Jeff")</f>
        <v>Ryan</v>
      </c>
      <c r="P67" t="s">
        <v>2</v>
      </c>
      <c r="AD67" t="s">
        <v>2</v>
      </c>
      <c r="AM67" t="str">
        <f t="shared" ref="AM67:AM98" si="3">"Happy Thanksgiving!"</f>
        <v>Happy Thanksgiving!</v>
      </c>
      <c r="AR67" t="s">
        <v>2</v>
      </c>
      <c r="BE67" t="s">
        <v>2</v>
      </c>
      <c r="BQ67" t="s">
        <v>4</v>
      </c>
      <c r="BR67" t="s">
        <v>3</v>
      </c>
      <c r="BS67" t="s">
        <v>2</v>
      </c>
      <c r="BX67" t="s">
        <v>1</v>
      </c>
      <c r="BY67" t="s">
        <v>0</v>
      </c>
    </row>
    <row r="68" spans="1:77" x14ac:dyDescent="0.3">
      <c r="A68">
        <v>14407</v>
      </c>
      <c r="C68">
        <v>128</v>
      </c>
      <c r="D68">
        <v>6</v>
      </c>
      <c r="E68" t="s">
        <v>1683</v>
      </c>
      <c r="F68">
        <v>6</v>
      </c>
      <c r="G68" t="s">
        <v>1680</v>
      </c>
      <c r="H68">
        <v>7</v>
      </c>
      <c r="I68">
        <v>533101</v>
      </c>
      <c r="J68">
        <v>3</v>
      </c>
      <c r="K68" t="s">
        <v>1545</v>
      </c>
      <c r="L68" t="s">
        <v>1686</v>
      </c>
      <c r="M68" t="str">
        <f>IF(Table8[[#This Row],[Current Rt '#]] &lt;&gt;Table8[[#This Row],[New Rt]], "Yes", "No")</f>
        <v>No</v>
      </c>
      <c r="N68" t="str">
        <f>IF(Table8[[#This Row],[Current Delivery Day]] &lt;&gt; Table8[[#This Row],[New Delivery Day]],  "Yes", "No")</f>
        <v>Yes</v>
      </c>
      <c r="O68" t="str" cm="1">
        <f t="array" ref="O68">_xlfn.SWITCH(Table8[[#This Row],[New Rt]], 6, "Ryan", 12, "Greg", 47, "Aaron", 50, "Seth", 51, "Dana", 52, "Jamie", 56, "Greg", 8010, "Gary", 8040, "Jeff")</f>
        <v>Ryan</v>
      </c>
      <c r="R68" t="s">
        <v>2</v>
      </c>
      <c r="Y68" t="s">
        <v>2</v>
      </c>
      <c r="AF68" t="s">
        <v>2</v>
      </c>
      <c r="AK68" t="s">
        <v>2</v>
      </c>
      <c r="AM68" t="str">
        <f t="shared" si="3"/>
        <v>Happy Thanksgiving!</v>
      </c>
      <c r="AT68" t="s">
        <v>2</v>
      </c>
      <c r="AX68" t="s">
        <v>2</v>
      </c>
      <c r="BE68" t="s">
        <v>2</v>
      </c>
      <c r="BL68" t="s">
        <v>2</v>
      </c>
      <c r="BQ68" t="s">
        <v>4</v>
      </c>
      <c r="BR68" t="s">
        <v>3</v>
      </c>
      <c r="BS68" t="s">
        <v>2</v>
      </c>
      <c r="BX68" t="s">
        <v>1</v>
      </c>
      <c r="BY68" t="s">
        <v>0</v>
      </c>
    </row>
    <row r="69" spans="1:77" x14ac:dyDescent="0.3">
      <c r="A69">
        <v>7089</v>
      </c>
      <c r="C69">
        <v>85</v>
      </c>
      <c r="D69">
        <v>6</v>
      </c>
      <c r="E69" t="s">
        <v>1681</v>
      </c>
      <c r="F69">
        <v>6</v>
      </c>
      <c r="G69" t="s">
        <v>1684</v>
      </c>
      <c r="H69">
        <v>7</v>
      </c>
      <c r="I69">
        <v>99061</v>
      </c>
      <c r="J69">
        <v>53</v>
      </c>
      <c r="K69" t="s">
        <v>1524</v>
      </c>
      <c r="L69" t="s">
        <v>1686</v>
      </c>
      <c r="M69" t="str">
        <f>IF(Table8[[#This Row],[Current Rt '#]] &lt;&gt;Table8[[#This Row],[New Rt]], "Yes", "No")</f>
        <v>No</v>
      </c>
      <c r="N69" t="str">
        <f>IF(Table8[[#This Row],[Current Delivery Day]] &lt;&gt; Table8[[#This Row],[New Delivery Day]],  "Yes", "No")</f>
        <v>Yes</v>
      </c>
      <c r="O69" t="str" cm="1">
        <f t="array" ref="O69">_xlfn.SWITCH(Table8[[#This Row],[New Rt]], 6, "Ryan", 12, "Greg", 47, "Aaron", 50, "Seth", 51, "Dana", 52, "Jamie", 56, "Greg", 8010, "Gary", 8040, "Jeff")</f>
        <v>Ryan</v>
      </c>
      <c r="P69" t="s">
        <v>2</v>
      </c>
      <c r="W69" t="s">
        <v>2</v>
      </c>
      <c r="AD69" t="s">
        <v>2</v>
      </c>
      <c r="AH69" t="s">
        <v>2</v>
      </c>
      <c r="AM69" t="str">
        <f t="shared" si="3"/>
        <v>Happy Thanksgiving!</v>
      </c>
      <c r="AR69" t="s">
        <v>2</v>
      </c>
      <c r="BB69" t="s">
        <v>2</v>
      </c>
      <c r="BI69" t="s">
        <v>2</v>
      </c>
      <c r="BP69" t="s">
        <v>2</v>
      </c>
      <c r="BQ69" t="s">
        <v>4</v>
      </c>
      <c r="BR69" t="s">
        <v>3</v>
      </c>
      <c r="BW69" t="s">
        <v>2</v>
      </c>
      <c r="BX69" t="s">
        <v>1</v>
      </c>
      <c r="BY69" t="s">
        <v>0</v>
      </c>
    </row>
    <row r="70" spans="1:77" x14ac:dyDescent="0.3">
      <c r="A70">
        <v>7090</v>
      </c>
      <c r="C70">
        <v>80</v>
      </c>
      <c r="D70">
        <v>6</v>
      </c>
      <c r="E70" t="s">
        <v>1681</v>
      </c>
      <c r="F70">
        <v>6</v>
      </c>
      <c r="G70" t="s">
        <v>1684</v>
      </c>
      <c r="H70">
        <v>7</v>
      </c>
      <c r="I70">
        <v>99061</v>
      </c>
      <c r="J70">
        <v>54</v>
      </c>
      <c r="K70" t="s">
        <v>1523</v>
      </c>
      <c r="L70" t="s">
        <v>1686</v>
      </c>
      <c r="M70" t="str">
        <f>IF(Table8[[#This Row],[Current Rt '#]] &lt;&gt;Table8[[#This Row],[New Rt]], "Yes", "No")</f>
        <v>No</v>
      </c>
      <c r="N70" t="str">
        <f>IF(Table8[[#This Row],[Current Delivery Day]] &lt;&gt; Table8[[#This Row],[New Delivery Day]],  "Yes", "No")</f>
        <v>Yes</v>
      </c>
      <c r="O70" t="str" cm="1">
        <f t="array" ref="O70">_xlfn.SWITCH(Table8[[#This Row],[New Rt]], 6, "Ryan", 12, "Greg", 47, "Aaron", 50, "Seth", 51, "Dana", 52, "Jamie", 56, "Greg", 8010, "Gary", 8040, "Jeff")</f>
        <v>Ryan</v>
      </c>
      <c r="P70" t="s">
        <v>2</v>
      </c>
      <c r="W70" t="s">
        <v>2</v>
      </c>
      <c r="AD70" t="s">
        <v>2</v>
      </c>
      <c r="AH70" t="s">
        <v>2</v>
      </c>
      <c r="AM70" t="str">
        <f t="shared" si="3"/>
        <v>Happy Thanksgiving!</v>
      </c>
      <c r="AR70" t="s">
        <v>2</v>
      </c>
      <c r="BB70" t="s">
        <v>2</v>
      </c>
      <c r="BI70" t="s">
        <v>2</v>
      </c>
      <c r="BP70" t="s">
        <v>2</v>
      </c>
      <c r="BQ70" t="s">
        <v>4</v>
      </c>
      <c r="BR70" t="s">
        <v>3</v>
      </c>
      <c r="BW70" t="s">
        <v>2</v>
      </c>
      <c r="BX70" t="s">
        <v>1</v>
      </c>
      <c r="BY70" t="s">
        <v>0</v>
      </c>
    </row>
    <row r="71" spans="1:77" x14ac:dyDescent="0.3">
      <c r="A71">
        <v>12746</v>
      </c>
      <c r="C71">
        <v>65</v>
      </c>
      <c r="D71">
        <v>6</v>
      </c>
      <c r="E71" t="s">
        <v>1683</v>
      </c>
      <c r="F71">
        <v>6</v>
      </c>
      <c r="G71" t="s">
        <v>1680</v>
      </c>
      <c r="H71">
        <v>2</v>
      </c>
      <c r="I71">
        <v>499014</v>
      </c>
      <c r="J71">
        <v>63</v>
      </c>
      <c r="K71" t="s">
        <v>315</v>
      </c>
      <c r="L71" t="s">
        <v>1693</v>
      </c>
      <c r="M71" t="str">
        <f>IF(Table8[[#This Row],[Current Rt '#]] &lt;&gt;Table8[[#This Row],[New Rt]], "Yes", "No")</f>
        <v>No</v>
      </c>
      <c r="N71" t="str">
        <f>IF(Table8[[#This Row],[Current Delivery Day]] &lt;&gt; Table8[[#This Row],[New Delivery Day]],  "Yes", "No")</f>
        <v>Yes</v>
      </c>
      <c r="O71" t="str" cm="1">
        <f t="array" ref="O71">_xlfn.SWITCH(Table8[[#This Row],[New Rt]], 6, "Ryan", 12, "Greg", 47, "Aaron", 50, "Seth", 51, "Dana", 52, "Jamie", 56, "Greg", 8010, "Gary", 8040, "Jeff")</f>
        <v>Ryan</v>
      </c>
      <c r="R71" t="s">
        <v>2</v>
      </c>
      <c r="AM71" t="str">
        <f t="shared" si="3"/>
        <v>Happy Thanksgiving!</v>
      </c>
      <c r="AT71" t="s">
        <v>2</v>
      </c>
      <c r="BQ71" t="s">
        <v>4</v>
      </c>
      <c r="BR71" t="s">
        <v>3</v>
      </c>
      <c r="BS71" t="s">
        <v>2</v>
      </c>
      <c r="BX71" t="s">
        <v>1</v>
      </c>
      <c r="BY71" t="s">
        <v>0</v>
      </c>
    </row>
    <row r="72" spans="1:77" x14ac:dyDescent="0.3">
      <c r="A72">
        <v>7381</v>
      </c>
      <c r="C72">
        <v>145</v>
      </c>
      <c r="D72">
        <v>6</v>
      </c>
      <c r="E72" t="s">
        <v>1681</v>
      </c>
      <c r="F72">
        <v>6</v>
      </c>
      <c r="G72" t="s">
        <v>1680</v>
      </c>
      <c r="H72">
        <v>7</v>
      </c>
      <c r="I72">
        <v>99051</v>
      </c>
      <c r="J72">
        <v>44</v>
      </c>
      <c r="K72" t="s">
        <v>1542</v>
      </c>
      <c r="L72" t="s">
        <v>1686</v>
      </c>
      <c r="M72" t="str">
        <f>IF(Table8[[#This Row],[Current Rt '#]] &lt;&gt;Table8[[#This Row],[New Rt]], "Yes", "No")</f>
        <v>No</v>
      </c>
      <c r="N72" t="str">
        <f>IF(Table8[[#This Row],[Current Delivery Day]] &lt;&gt; Table8[[#This Row],[New Delivery Day]],  "Yes", "No")</f>
        <v>Yes</v>
      </c>
      <c r="O72" t="str" cm="1">
        <f t="array" ref="O72">_xlfn.SWITCH(Table8[[#This Row],[New Rt]], 6, "Ryan", 12, "Greg", 47, "Aaron", 50, "Seth", 51, "Dana", 52, "Jamie", 56, "Greg", 8010, "Gary", 8040, "Jeff")</f>
        <v>Ryan</v>
      </c>
      <c r="P72" t="s">
        <v>2</v>
      </c>
      <c r="W72" t="s">
        <v>2</v>
      </c>
      <c r="AD72" t="s">
        <v>2</v>
      </c>
      <c r="AH72" t="s">
        <v>2</v>
      </c>
      <c r="AM72" t="str">
        <f t="shared" si="3"/>
        <v>Happy Thanksgiving!</v>
      </c>
      <c r="AR72" t="s">
        <v>2</v>
      </c>
      <c r="AX72" t="s">
        <v>2</v>
      </c>
      <c r="BE72" t="s">
        <v>2</v>
      </c>
      <c r="BL72" t="s">
        <v>2</v>
      </c>
      <c r="BQ72" t="s">
        <v>4</v>
      </c>
      <c r="BR72" t="s">
        <v>3</v>
      </c>
      <c r="BS72" t="s">
        <v>2</v>
      </c>
      <c r="BX72" t="s">
        <v>1</v>
      </c>
      <c r="BY72" t="s">
        <v>0</v>
      </c>
    </row>
    <row r="73" spans="1:77" x14ac:dyDescent="0.3">
      <c r="A73">
        <v>6647</v>
      </c>
      <c r="C73">
        <v>75</v>
      </c>
      <c r="D73">
        <v>6</v>
      </c>
      <c r="E73" t="s">
        <v>1681</v>
      </c>
      <c r="F73">
        <v>6</v>
      </c>
      <c r="G73" t="s">
        <v>1684</v>
      </c>
      <c r="H73">
        <v>7</v>
      </c>
      <c r="I73">
        <v>512008</v>
      </c>
      <c r="J73">
        <v>0</v>
      </c>
      <c r="K73" t="s">
        <v>1515</v>
      </c>
      <c r="L73" t="s">
        <v>1686</v>
      </c>
      <c r="M73" t="str">
        <f>IF(Table8[[#This Row],[Current Rt '#]] &lt;&gt;Table8[[#This Row],[New Rt]], "Yes", "No")</f>
        <v>No</v>
      </c>
      <c r="N73" t="str">
        <f>IF(Table8[[#This Row],[Current Delivery Day]] &lt;&gt; Table8[[#This Row],[New Delivery Day]],  "Yes", "No")</f>
        <v>Yes</v>
      </c>
      <c r="O73" t="str" cm="1">
        <f t="array" ref="O73">_xlfn.SWITCH(Table8[[#This Row],[New Rt]], 6, "Ryan", 12, "Greg", 47, "Aaron", 50, "Seth", 51, "Dana", 52, "Jamie", 56, "Greg", 8010, "Gary", 8040, "Jeff")</f>
        <v>Ryan</v>
      </c>
      <c r="P73" t="s">
        <v>2</v>
      </c>
      <c r="W73" t="s">
        <v>2</v>
      </c>
      <c r="AD73" t="s">
        <v>2</v>
      </c>
      <c r="AH73" t="s">
        <v>2</v>
      </c>
      <c r="AM73" t="str">
        <f t="shared" si="3"/>
        <v>Happy Thanksgiving!</v>
      </c>
      <c r="AR73" t="s">
        <v>2</v>
      </c>
      <c r="BB73" t="s">
        <v>2</v>
      </c>
      <c r="BI73" t="s">
        <v>2</v>
      </c>
      <c r="BP73" t="s">
        <v>2</v>
      </c>
      <c r="BQ73" t="s">
        <v>4</v>
      </c>
      <c r="BR73" t="s">
        <v>3</v>
      </c>
      <c r="BW73" t="s">
        <v>2</v>
      </c>
      <c r="BX73" t="s">
        <v>1</v>
      </c>
      <c r="BY73" t="s">
        <v>0</v>
      </c>
    </row>
    <row r="74" spans="1:77" x14ac:dyDescent="0.3">
      <c r="A74">
        <v>7270</v>
      </c>
      <c r="C74">
        <v>205</v>
      </c>
      <c r="D74">
        <v>6</v>
      </c>
      <c r="E74" t="s">
        <v>1681</v>
      </c>
      <c r="F74">
        <v>6</v>
      </c>
      <c r="G74" t="s">
        <v>1684</v>
      </c>
      <c r="H74">
        <v>7</v>
      </c>
      <c r="I74">
        <v>528348</v>
      </c>
      <c r="J74">
        <v>0</v>
      </c>
      <c r="K74" t="s">
        <v>1513</v>
      </c>
      <c r="L74" t="s">
        <v>1686</v>
      </c>
      <c r="M74" t="str">
        <f>IF(Table8[[#This Row],[Current Rt '#]] &lt;&gt;Table8[[#This Row],[New Rt]], "Yes", "No")</f>
        <v>No</v>
      </c>
      <c r="N74" t="str">
        <f>IF(Table8[[#This Row],[Current Delivery Day]] &lt;&gt; Table8[[#This Row],[New Delivery Day]],  "Yes", "No")</f>
        <v>Yes</v>
      </c>
      <c r="O74" t="str" cm="1">
        <f t="array" ref="O74">_xlfn.SWITCH(Table8[[#This Row],[New Rt]], 6, "Ryan", 12, "Greg", 47, "Aaron", 50, "Seth", 51, "Dana", 52, "Jamie", 56, "Greg", 8010, "Gary", 8040, "Jeff")</f>
        <v>Ryan</v>
      </c>
      <c r="P74" t="s">
        <v>2</v>
      </c>
      <c r="W74" t="s">
        <v>2</v>
      </c>
      <c r="AD74" t="s">
        <v>2</v>
      </c>
      <c r="AH74" t="s">
        <v>2</v>
      </c>
      <c r="AM74" t="str">
        <f t="shared" si="3"/>
        <v>Happy Thanksgiving!</v>
      </c>
      <c r="AR74" t="s">
        <v>2</v>
      </c>
      <c r="BB74" t="s">
        <v>2</v>
      </c>
      <c r="BI74" t="s">
        <v>2</v>
      </c>
      <c r="BP74" t="s">
        <v>2</v>
      </c>
      <c r="BQ74" t="s">
        <v>4</v>
      </c>
      <c r="BR74" t="s">
        <v>3</v>
      </c>
      <c r="BW74" t="s">
        <v>2</v>
      </c>
      <c r="BX74" t="s">
        <v>1</v>
      </c>
      <c r="BY74" t="s">
        <v>0</v>
      </c>
    </row>
    <row r="75" spans="1:77" x14ac:dyDescent="0.3">
      <c r="A75">
        <v>9546</v>
      </c>
      <c r="C75">
        <v>70</v>
      </c>
      <c r="D75">
        <v>6</v>
      </c>
      <c r="E75" t="s">
        <v>1681</v>
      </c>
      <c r="F75">
        <v>6</v>
      </c>
      <c r="G75" t="s">
        <v>1684</v>
      </c>
      <c r="H75">
        <v>7</v>
      </c>
      <c r="I75">
        <v>530650</v>
      </c>
      <c r="J75">
        <v>0</v>
      </c>
      <c r="K75" t="s">
        <v>1508</v>
      </c>
      <c r="L75" t="s">
        <v>1686</v>
      </c>
      <c r="M75" t="str">
        <f>IF(Table8[[#This Row],[Current Rt '#]] &lt;&gt;Table8[[#This Row],[New Rt]], "Yes", "No")</f>
        <v>No</v>
      </c>
      <c r="N75" t="str">
        <f>IF(Table8[[#This Row],[Current Delivery Day]] &lt;&gt; Table8[[#This Row],[New Delivery Day]],  "Yes", "No")</f>
        <v>Yes</v>
      </c>
      <c r="O75" t="str" cm="1">
        <f t="array" ref="O75">_xlfn.SWITCH(Table8[[#This Row],[New Rt]], 6, "Ryan", 12, "Greg", 47, "Aaron", 50, "Seth", 51, "Dana", 52, "Jamie", 56, "Greg", 8010, "Gary", 8040, "Jeff")</f>
        <v>Ryan</v>
      </c>
      <c r="P75" t="s">
        <v>2</v>
      </c>
      <c r="W75" t="s">
        <v>2</v>
      </c>
      <c r="AD75" t="s">
        <v>2</v>
      </c>
      <c r="AH75" t="s">
        <v>2</v>
      </c>
      <c r="AM75" t="str">
        <f t="shared" si="3"/>
        <v>Happy Thanksgiving!</v>
      </c>
      <c r="AR75" t="s">
        <v>2</v>
      </c>
      <c r="BB75" t="s">
        <v>2</v>
      </c>
      <c r="BI75" t="s">
        <v>2</v>
      </c>
      <c r="BP75" t="s">
        <v>2</v>
      </c>
      <c r="BQ75" t="s">
        <v>4</v>
      </c>
      <c r="BR75" t="s">
        <v>3</v>
      </c>
      <c r="BW75" t="s">
        <v>2</v>
      </c>
      <c r="BX75" t="s">
        <v>1</v>
      </c>
      <c r="BY75" t="s">
        <v>0</v>
      </c>
    </row>
    <row r="76" spans="1:77" x14ac:dyDescent="0.3">
      <c r="A76">
        <v>7245</v>
      </c>
      <c r="C76">
        <v>102</v>
      </c>
      <c r="D76">
        <v>6</v>
      </c>
      <c r="E76" t="s">
        <v>1681</v>
      </c>
      <c r="F76">
        <v>6</v>
      </c>
      <c r="G76" t="s">
        <v>1684</v>
      </c>
      <c r="H76">
        <v>2</v>
      </c>
      <c r="I76">
        <v>528200</v>
      </c>
      <c r="J76">
        <v>0</v>
      </c>
      <c r="K76" t="s">
        <v>1556</v>
      </c>
      <c r="L76">
        <v>3</v>
      </c>
      <c r="M76" t="str">
        <f>IF(Table8[[#This Row],[Current Rt '#]] &lt;&gt;Table8[[#This Row],[New Rt]], "Yes", "No")</f>
        <v>No</v>
      </c>
      <c r="N76" t="str">
        <f>IF(Table8[[#This Row],[Current Delivery Day]] &lt;&gt; Table8[[#This Row],[New Delivery Day]],  "Yes", "No")</f>
        <v>Yes</v>
      </c>
      <c r="O76" t="str" cm="1">
        <f t="array" ref="O76">_xlfn.SWITCH(Table8[[#This Row],[New Rt]], 6, "Ryan", 12, "Greg", 47, "Aaron", 50, "Seth", 51, "Dana", 52, "Jamie", 56, "Greg", 8010, "Gary", 8040, "Jeff")</f>
        <v>Ryan</v>
      </c>
      <c r="P76" t="s">
        <v>2</v>
      </c>
      <c r="AM76" t="str">
        <f t="shared" si="3"/>
        <v>Happy Thanksgiving!</v>
      </c>
      <c r="AR76" t="s">
        <v>2</v>
      </c>
      <c r="BQ76" t="s">
        <v>4</v>
      </c>
      <c r="BR76" t="s">
        <v>3</v>
      </c>
      <c r="BW76" t="s">
        <v>2</v>
      </c>
      <c r="BX76" t="s">
        <v>1</v>
      </c>
      <c r="BY76" t="s">
        <v>0</v>
      </c>
    </row>
    <row r="77" spans="1:77" x14ac:dyDescent="0.3">
      <c r="A77">
        <v>11213</v>
      </c>
      <c r="C77">
        <v>45</v>
      </c>
      <c r="D77">
        <v>6</v>
      </c>
      <c r="E77" t="s">
        <v>1684</v>
      </c>
      <c r="F77">
        <v>6</v>
      </c>
      <c r="G77" t="s">
        <v>1680</v>
      </c>
      <c r="H77">
        <v>5</v>
      </c>
      <c r="I77">
        <v>531844</v>
      </c>
      <c r="J77">
        <v>0</v>
      </c>
      <c r="K77" t="s">
        <v>1537</v>
      </c>
      <c r="L77" t="s">
        <v>1687</v>
      </c>
      <c r="M77" t="str">
        <f>IF(Table8[[#This Row],[Current Rt '#]] &lt;&gt;Table8[[#This Row],[New Rt]], "Yes", "No")</f>
        <v>No</v>
      </c>
      <c r="N77" t="str">
        <f>IF(Table8[[#This Row],[Current Delivery Day]] &lt;&gt; Table8[[#This Row],[New Delivery Day]],  "Yes", "No")</f>
        <v>Yes</v>
      </c>
      <c r="O77" t="str" cm="1">
        <f t="array" ref="O77">_xlfn.SWITCH(Table8[[#This Row],[New Rt]], 6, "Ryan", 12, "Greg", 47, "Aaron", 50, "Seth", 51, "Dana", 52, "Jamie", 56, "Greg", 8010, "Gary", 8040, "Jeff")</f>
        <v>Ryan</v>
      </c>
      <c r="Z77" t="s">
        <v>2</v>
      </c>
      <c r="AL77" t="s">
        <v>2</v>
      </c>
      <c r="AM77" t="str">
        <f t="shared" si="3"/>
        <v>Happy Thanksgiving!</v>
      </c>
      <c r="AX77" t="s">
        <v>2</v>
      </c>
      <c r="BL77" t="s">
        <v>2</v>
      </c>
      <c r="BQ77" t="s">
        <v>4</v>
      </c>
      <c r="BR77" t="s">
        <v>3</v>
      </c>
      <c r="BX77" t="s">
        <v>1</v>
      </c>
      <c r="BY77" t="s">
        <v>0</v>
      </c>
    </row>
    <row r="78" spans="1:77" x14ac:dyDescent="0.3">
      <c r="A78">
        <v>10482</v>
      </c>
      <c r="C78">
        <v>112</v>
      </c>
      <c r="D78">
        <v>6</v>
      </c>
      <c r="E78" t="s">
        <v>1681</v>
      </c>
      <c r="F78">
        <v>6</v>
      </c>
      <c r="G78" t="s">
        <v>1684</v>
      </c>
      <c r="H78">
        <v>4</v>
      </c>
      <c r="I78">
        <v>531428</v>
      </c>
      <c r="J78">
        <v>0</v>
      </c>
      <c r="K78" t="s">
        <v>1555</v>
      </c>
      <c r="L78" t="s">
        <v>1692</v>
      </c>
      <c r="M78" t="str">
        <f>IF(Table8[[#This Row],[Current Rt '#]] &lt;&gt;Table8[[#This Row],[New Rt]], "Yes", "No")</f>
        <v>No</v>
      </c>
      <c r="N78" t="str">
        <f>IF(Table8[[#This Row],[Current Delivery Day]] &lt;&gt; Table8[[#This Row],[New Delivery Day]],  "Yes", "No")</f>
        <v>Yes</v>
      </c>
      <c r="O78" t="str" cm="1">
        <f t="array" ref="O78">_xlfn.SWITCH(Table8[[#This Row],[New Rt]], 6, "Ryan", 12, "Greg", 47, "Aaron", 50, "Seth", 51, "Dana", 52, "Jamie", 56, "Greg", 8010, "Gary", 8040, "Jeff")</f>
        <v>Ryan</v>
      </c>
      <c r="AD78" t="s">
        <v>2</v>
      </c>
      <c r="AM78" t="str">
        <f t="shared" si="3"/>
        <v>Happy Thanksgiving!</v>
      </c>
      <c r="BI78" t="s">
        <v>2</v>
      </c>
      <c r="BQ78" t="s">
        <v>4</v>
      </c>
      <c r="BR78" t="s">
        <v>3</v>
      </c>
      <c r="BX78" t="s">
        <v>1</v>
      </c>
      <c r="BY78" t="s">
        <v>0</v>
      </c>
    </row>
    <row r="79" spans="1:77" x14ac:dyDescent="0.3">
      <c r="A79">
        <v>15229</v>
      </c>
      <c r="C79">
        <v>45</v>
      </c>
      <c r="D79">
        <v>6</v>
      </c>
      <c r="E79" t="s">
        <v>1684</v>
      </c>
      <c r="F79">
        <v>6</v>
      </c>
      <c r="G79" t="s">
        <v>1680</v>
      </c>
      <c r="H79">
        <v>5</v>
      </c>
      <c r="I79">
        <v>886085</v>
      </c>
      <c r="J79">
        <v>6081</v>
      </c>
      <c r="K79" t="s">
        <v>1535</v>
      </c>
      <c r="L79" t="s">
        <v>1687</v>
      </c>
      <c r="M79" t="str">
        <f>IF(Table8[[#This Row],[Current Rt '#]] &lt;&gt;Table8[[#This Row],[New Rt]], "Yes", "No")</f>
        <v>No</v>
      </c>
      <c r="N79" t="str">
        <f>IF(Table8[[#This Row],[Current Delivery Day]] &lt;&gt; Table8[[#This Row],[New Delivery Day]],  "Yes", "No")</f>
        <v>Yes</v>
      </c>
      <c r="O79" t="str" cm="1">
        <f t="array" ref="O79">_xlfn.SWITCH(Table8[[#This Row],[New Rt]], 6, "Ryan", 12, "Greg", 47, "Aaron", 50, "Seth", 51, "Dana", 52, "Jamie", 56, "Greg", 8010, "Gary", 8040, "Jeff")</f>
        <v>Ryan</v>
      </c>
      <c r="Z79" t="s">
        <v>2</v>
      </c>
      <c r="AL79" t="s">
        <v>2</v>
      </c>
      <c r="AM79" t="str">
        <f t="shared" si="3"/>
        <v>Happy Thanksgiving!</v>
      </c>
      <c r="AX79" t="s">
        <v>2</v>
      </c>
      <c r="BL79" t="s">
        <v>2</v>
      </c>
      <c r="BQ79" t="s">
        <v>4</v>
      </c>
      <c r="BR79" t="s">
        <v>3</v>
      </c>
      <c r="BX79" t="s">
        <v>1</v>
      </c>
      <c r="BY79" t="s">
        <v>0</v>
      </c>
    </row>
    <row r="80" spans="1:77" x14ac:dyDescent="0.3">
      <c r="A80">
        <v>7233</v>
      </c>
      <c r="C80">
        <v>110</v>
      </c>
      <c r="D80">
        <v>6</v>
      </c>
      <c r="E80" t="s">
        <v>1681</v>
      </c>
      <c r="F80">
        <v>6</v>
      </c>
      <c r="G80" t="s">
        <v>1684</v>
      </c>
      <c r="H80">
        <v>7</v>
      </c>
      <c r="I80">
        <v>99051</v>
      </c>
      <c r="J80">
        <v>42</v>
      </c>
      <c r="K80" t="s">
        <v>1543</v>
      </c>
      <c r="L80" t="s">
        <v>1686</v>
      </c>
      <c r="M80" t="str">
        <f>IF(Table8[[#This Row],[Current Rt '#]] &lt;&gt;Table8[[#This Row],[New Rt]], "Yes", "No")</f>
        <v>No</v>
      </c>
      <c r="N80" t="str">
        <f>IF(Table8[[#This Row],[Current Delivery Day]] &lt;&gt; Table8[[#This Row],[New Delivery Day]],  "Yes", "No")</f>
        <v>Yes</v>
      </c>
      <c r="O80" t="str" cm="1">
        <f t="array" ref="O80">_xlfn.SWITCH(Table8[[#This Row],[New Rt]], 6, "Ryan", 12, "Greg", 47, "Aaron", 50, "Seth", 51, "Dana", 52, "Jamie", 56, "Greg", 8010, "Gary", 8040, "Jeff")</f>
        <v>Ryan</v>
      </c>
      <c r="P80" t="s">
        <v>2</v>
      </c>
      <c r="W80" t="s">
        <v>2</v>
      </c>
      <c r="AD80" t="s">
        <v>2</v>
      </c>
      <c r="AH80" t="s">
        <v>2</v>
      </c>
      <c r="AM80" t="str">
        <f t="shared" si="3"/>
        <v>Happy Thanksgiving!</v>
      </c>
      <c r="AR80" t="s">
        <v>2</v>
      </c>
      <c r="BB80" t="s">
        <v>2</v>
      </c>
      <c r="BI80" t="s">
        <v>2</v>
      </c>
      <c r="BP80" t="s">
        <v>2</v>
      </c>
      <c r="BQ80" t="s">
        <v>4</v>
      </c>
      <c r="BR80" t="s">
        <v>3</v>
      </c>
      <c r="BW80" t="s">
        <v>2</v>
      </c>
      <c r="BX80" t="s">
        <v>1</v>
      </c>
      <c r="BY80" t="s">
        <v>0</v>
      </c>
    </row>
    <row r="81" spans="1:77" x14ac:dyDescent="0.3">
      <c r="A81">
        <v>6896</v>
      </c>
      <c r="C81">
        <v>118</v>
      </c>
      <c r="D81">
        <v>6</v>
      </c>
      <c r="E81" t="s">
        <v>1681</v>
      </c>
      <c r="F81">
        <v>6</v>
      </c>
      <c r="G81" t="s">
        <v>1680</v>
      </c>
      <c r="H81">
        <v>7</v>
      </c>
      <c r="I81">
        <v>99061</v>
      </c>
      <c r="J81">
        <v>335</v>
      </c>
      <c r="K81" t="s">
        <v>1533</v>
      </c>
      <c r="L81" t="s">
        <v>1686</v>
      </c>
      <c r="M81" t="str">
        <f>IF(Table8[[#This Row],[Current Rt '#]] &lt;&gt;Table8[[#This Row],[New Rt]], "Yes", "No")</f>
        <v>No</v>
      </c>
      <c r="N81" t="str">
        <f>IF(Table8[[#This Row],[Current Delivery Day]] &lt;&gt; Table8[[#This Row],[New Delivery Day]],  "Yes", "No")</f>
        <v>Yes</v>
      </c>
      <c r="O81" t="str" cm="1">
        <f t="array" ref="O81">_xlfn.SWITCH(Table8[[#This Row],[New Rt]], 6, "Ryan", 12, "Greg", 47, "Aaron", 50, "Seth", 51, "Dana", 52, "Jamie", 56, "Greg", 8010, "Gary", 8040, "Jeff")</f>
        <v>Ryan</v>
      </c>
      <c r="P81" t="s">
        <v>2</v>
      </c>
      <c r="W81" t="s">
        <v>2</v>
      </c>
      <c r="AD81" t="s">
        <v>2</v>
      </c>
      <c r="AH81" t="s">
        <v>2</v>
      </c>
      <c r="AM81" t="str">
        <f t="shared" si="3"/>
        <v>Happy Thanksgiving!</v>
      </c>
      <c r="AR81" t="s">
        <v>2</v>
      </c>
      <c r="AX81" t="s">
        <v>2</v>
      </c>
      <c r="BE81" t="s">
        <v>2</v>
      </c>
      <c r="BL81" t="s">
        <v>2</v>
      </c>
      <c r="BQ81" t="s">
        <v>4</v>
      </c>
      <c r="BR81" t="s">
        <v>3</v>
      </c>
      <c r="BS81" t="s">
        <v>2</v>
      </c>
      <c r="BX81" t="s">
        <v>1</v>
      </c>
      <c r="BY81" t="s">
        <v>0</v>
      </c>
    </row>
    <row r="82" spans="1:77" x14ac:dyDescent="0.3">
      <c r="A82">
        <v>14405</v>
      </c>
      <c r="C82">
        <v>150</v>
      </c>
      <c r="D82">
        <v>6</v>
      </c>
      <c r="E82" t="s">
        <v>1681</v>
      </c>
      <c r="F82">
        <v>6</v>
      </c>
      <c r="G82" t="s">
        <v>1680</v>
      </c>
      <c r="H82">
        <v>7</v>
      </c>
      <c r="I82">
        <v>533101</v>
      </c>
      <c r="J82">
        <v>2</v>
      </c>
      <c r="K82" t="s">
        <v>1532</v>
      </c>
      <c r="L82" t="s">
        <v>1686</v>
      </c>
      <c r="M82" t="str">
        <f>IF(Table8[[#This Row],[Current Rt '#]] &lt;&gt;Table8[[#This Row],[New Rt]], "Yes", "No")</f>
        <v>No</v>
      </c>
      <c r="N82" t="str">
        <f>IF(Table8[[#This Row],[Current Delivery Day]] &lt;&gt; Table8[[#This Row],[New Delivery Day]],  "Yes", "No")</f>
        <v>Yes</v>
      </c>
      <c r="O82" t="str" cm="1">
        <f t="array" ref="O82">_xlfn.SWITCH(Table8[[#This Row],[New Rt]], 6, "Ryan", 12, "Greg", 47, "Aaron", 50, "Seth", 51, "Dana", 52, "Jamie", 56, "Greg", 8010, "Gary", 8040, "Jeff")</f>
        <v>Ryan</v>
      </c>
      <c r="P82" t="s">
        <v>2</v>
      </c>
      <c r="W82" t="s">
        <v>2</v>
      </c>
      <c r="AD82" t="s">
        <v>2</v>
      </c>
      <c r="AH82" t="s">
        <v>2</v>
      </c>
      <c r="AM82" t="str">
        <f t="shared" si="3"/>
        <v>Happy Thanksgiving!</v>
      </c>
      <c r="AR82" t="s">
        <v>2</v>
      </c>
      <c r="AX82" t="s">
        <v>2</v>
      </c>
      <c r="BE82" t="s">
        <v>2</v>
      </c>
      <c r="BL82" t="s">
        <v>2</v>
      </c>
      <c r="BQ82" t="s">
        <v>4</v>
      </c>
      <c r="BR82" t="s">
        <v>3</v>
      </c>
      <c r="BS82" t="s">
        <v>2</v>
      </c>
      <c r="BX82" t="s">
        <v>1</v>
      </c>
      <c r="BY82" t="s">
        <v>0</v>
      </c>
    </row>
    <row r="83" spans="1:77" x14ac:dyDescent="0.3">
      <c r="A83">
        <v>6897</v>
      </c>
      <c r="C83">
        <v>120</v>
      </c>
      <c r="D83">
        <v>6</v>
      </c>
      <c r="E83" t="s">
        <v>1681</v>
      </c>
      <c r="F83">
        <v>6</v>
      </c>
      <c r="G83" t="s">
        <v>1680</v>
      </c>
      <c r="H83">
        <v>7</v>
      </c>
      <c r="I83">
        <v>99061</v>
      </c>
      <c r="J83">
        <v>336</v>
      </c>
      <c r="K83" t="s">
        <v>1531</v>
      </c>
      <c r="L83" t="s">
        <v>1686</v>
      </c>
      <c r="M83" t="str">
        <f>IF(Table8[[#This Row],[Current Rt '#]] &lt;&gt;Table8[[#This Row],[New Rt]], "Yes", "No")</f>
        <v>No</v>
      </c>
      <c r="N83" t="str">
        <f>IF(Table8[[#This Row],[Current Delivery Day]] &lt;&gt; Table8[[#This Row],[New Delivery Day]],  "Yes", "No")</f>
        <v>Yes</v>
      </c>
      <c r="O83" t="str" cm="1">
        <f t="array" ref="O83">_xlfn.SWITCH(Table8[[#This Row],[New Rt]], 6, "Ryan", 12, "Greg", 47, "Aaron", 50, "Seth", 51, "Dana", 52, "Jamie", 56, "Greg", 8010, "Gary", 8040, "Jeff")</f>
        <v>Ryan</v>
      </c>
      <c r="P83" t="s">
        <v>2</v>
      </c>
      <c r="W83" t="s">
        <v>2</v>
      </c>
      <c r="AD83" t="s">
        <v>2</v>
      </c>
      <c r="AH83" t="s">
        <v>2</v>
      </c>
      <c r="AM83" t="str">
        <f t="shared" si="3"/>
        <v>Happy Thanksgiving!</v>
      </c>
      <c r="AR83" t="s">
        <v>2</v>
      </c>
      <c r="AX83" t="s">
        <v>2</v>
      </c>
      <c r="BE83" t="s">
        <v>2</v>
      </c>
      <c r="BL83" t="s">
        <v>2</v>
      </c>
      <c r="BQ83" t="s">
        <v>4</v>
      </c>
      <c r="BR83" t="s">
        <v>3</v>
      </c>
      <c r="BS83" t="s">
        <v>2</v>
      </c>
      <c r="BX83" t="s">
        <v>1</v>
      </c>
      <c r="BY83" t="s">
        <v>0</v>
      </c>
    </row>
    <row r="84" spans="1:77" x14ac:dyDescent="0.3">
      <c r="A84">
        <v>9758</v>
      </c>
      <c r="C84">
        <v>155</v>
      </c>
      <c r="D84">
        <v>6</v>
      </c>
      <c r="E84" t="s">
        <v>1681</v>
      </c>
      <c r="F84">
        <v>6</v>
      </c>
      <c r="G84" t="s">
        <v>1680</v>
      </c>
      <c r="H84">
        <v>7</v>
      </c>
      <c r="I84">
        <v>530825</v>
      </c>
      <c r="J84">
        <v>0</v>
      </c>
      <c r="K84" t="s">
        <v>1530</v>
      </c>
      <c r="L84" t="s">
        <v>1686</v>
      </c>
      <c r="M84" t="str">
        <f>IF(Table8[[#This Row],[Current Rt '#]] &lt;&gt;Table8[[#This Row],[New Rt]], "Yes", "No")</f>
        <v>No</v>
      </c>
      <c r="N84" t="str">
        <f>IF(Table8[[#This Row],[Current Delivery Day]] &lt;&gt; Table8[[#This Row],[New Delivery Day]],  "Yes", "No")</f>
        <v>Yes</v>
      </c>
      <c r="O84" t="str" cm="1">
        <f t="array" ref="O84">_xlfn.SWITCH(Table8[[#This Row],[New Rt]], 6, "Ryan", 12, "Greg", 47, "Aaron", 50, "Seth", 51, "Dana", 52, "Jamie", 56, "Greg", 8010, "Gary", 8040, "Jeff")</f>
        <v>Ryan</v>
      </c>
      <c r="P84" t="s">
        <v>2</v>
      </c>
      <c r="W84" t="s">
        <v>2</v>
      </c>
      <c r="AD84" t="s">
        <v>2</v>
      </c>
      <c r="AH84" t="s">
        <v>2</v>
      </c>
      <c r="AM84" t="str">
        <f t="shared" si="3"/>
        <v>Happy Thanksgiving!</v>
      </c>
      <c r="AR84" t="s">
        <v>2</v>
      </c>
      <c r="AX84" t="s">
        <v>2</v>
      </c>
      <c r="BE84" t="s">
        <v>2</v>
      </c>
      <c r="BL84" t="s">
        <v>2</v>
      </c>
      <c r="BQ84" t="s">
        <v>4</v>
      </c>
      <c r="BR84" t="s">
        <v>3</v>
      </c>
      <c r="BS84" t="s">
        <v>2</v>
      </c>
      <c r="BX84" t="s">
        <v>1</v>
      </c>
      <c r="BY84" t="s">
        <v>0</v>
      </c>
    </row>
    <row r="85" spans="1:77" x14ac:dyDescent="0.3">
      <c r="A85">
        <v>6898</v>
      </c>
      <c r="C85">
        <v>130</v>
      </c>
      <c r="D85">
        <v>6</v>
      </c>
      <c r="E85" t="s">
        <v>1681</v>
      </c>
      <c r="F85">
        <v>6</v>
      </c>
      <c r="G85" t="s">
        <v>1680</v>
      </c>
      <c r="H85">
        <v>7</v>
      </c>
      <c r="I85">
        <v>99061</v>
      </c>
      <c r="J85">
        <v>337</v>
      </c>
      <c r="K85" t="s">
        <v>1529</v>
      </c>
      <c r="L85" t="s">
        <v>1686</v>
      </c>
      <c r="M85" t="str">
        <f>IF(Table8[[#This Row],[Current Rt '#]] &lt;&gt;Table8[[#This Row],[New Rt]], "Yes", "No")</f>
        <v>No</v>
      </c>
      <c r="N85" t="str">
        <f>IF(Table8[[#This Row],[Current Delivery Day]] &lt;&gt; Table8[[#This Row],[New Delivery Day]],  "Yes", "No")</f>
        <v>Yes</v>
      </c>
      <c r="O85" t="str" cm="1">
        <f t="array" ref="O85">_xlfn.SWITCH(Table8[[#This Row],[New Rt]], 6, "Ryan", 12, "Greg", 47, "Aaron", 50, "Seth", 51, "Dana", 52, "Jamie", 56, "Greg", 8010, "Gary", 8040, "Jeff")</f>
        <v>Ryan</v>
      </c>
      <c r="P85" t="s">
        <v>2</v>
      </c>
      <c r="W85" t="s">
        <v>2</v>
      </c>
      <c r="AD85" t="s">
        <v>2</v>
      </c>
      <c r="AH85" t="s">
        <v>2</v>
      </c>
      <c r="AM85" t="str">
        <f t="shared" si="3"/>
        <v>Happy Thanksgiving!</v>
      </c>
      <c r="AR85" t="s">
        <v>2</v>
      </c>
      <c r="AX85" t="s">
        <v>2</v>
      </c>
      <c r="BE85" t="s">
        <v>2</v>
      </c>
      <c r="BL85" t="s">
        <v>2</v>
      </c>
      <c r="BQ85" t="s">
        <v>4</v>
      </c>
      <c r="BR85" t="s">
        <v>3</v>
      </c>
      <c r="BS85" t="s">
        <v>2</v>
      </c>
      <c r="BX85" t="s">
        <v>1</v>
      </c>
      <c r="BY85" t="s">
        <v>0</v>
      </c>
    </row>
    <row r="86" spans="1:77" x14ac:dyDescent="0.3">
      <c r="A86">
        <v>14124</v>
      </c>
      <c r="C86">
        <v>160</v>
      </c>
      <c r="D86">
        <v>6</v>
      </c>
      <c r="E86" t="s">
        <v>1681</v>
      </c>
      <c r="F86">
        <v>6</v>
      </c>
      <c r="G86" t="s">
        <v>1680</v>
      </c>
      <c r="H86">
        <v>7</v>
      </c>
      <c r="I86">
        <v>533083</v>
      </c>
      <c r="J86">
        <v>0</v>
      </c>
      <c r="K86" t="s">
        <v>1528</v>
      </c>
      <c r="L86" t="s">
        <v>1686</v>
      </c>
      <c r="M86" t="str">
        <f>IF(Table8[[#This Row],[Current Rt '#]] &lt;&gt;Table8[[#This Row],[New Rt]], "Yes", "No")</f>
        <v>No</v>
      </c>
      <c r="N86" t="str">
        <f>IF(Table8[[#This Row],[Current Delivery Day]] &lt;&gt; Table8[[#This Row],[New Delivery Day]],  "Yes", "No")</f>
        <v>Yes</v>
      </c>
      <c r="O86" t="str" cm="1">
        <f t="array" ref="O86">_xlfn.SWITCH(Table8[[#This Row],[New Rt]], 6, "Ryan", 12, "Greg", 47, "Aaron", 50, "Seth", 51, "Dana", 52, "Jamie", 56, "Greg", 8010, "Gary", 8040, "Jeff")</f>
        <v>Ryan</v>
      </c>
      <c r="P86" t="s">
        <v>2</v>
      </c>
      <c r="W86" t="s">
        <v>2</v>
      </c>
      <c r="AD86" t="s">
        <v>2</v>
      </c>
      <c r="AH86" t="s">
        <v>2</v>
      </c>
      <c r="AM86" t="str">
        <f t="shared" si="3"/>
        <v>Happy Thanksgiving!</v>
      </c>
      <c r="AR86" t="s">
        <v>2</v>
      </c>
      <c r="AX86" t="s">
        <v>2</v>
      </c>
      <c r="BE86" t="s">
        <v>2</v>
      </c>
      <c r="BL86" t="s">
        <v>2</v>
      </c>
      <c r="BQ86" t="s">
        <v>4</v>
      </c>
      <c r="BR86" t="s">
        <v>3</v>
      </c>
      <c r="BS86" t="s">
        <v>2</v>
      </c>
      <c r="BX86" t="s">
        <v>1</v>
      </c>
      <c r="BY86" t="s">
        <v>0</v>
      </c>
    </row>
    <row r="87" spans="1:77" x14ac:dyDescent="0.3">
      <c r="A87">
        <v>6899</v>
      </c>
      <c r="C87">
        <v>125</v>
      </c>
      <c r="D87">
        <v>6</v>
      </c>
      <c r="E87" t="s">
        <v>1681</v>
      </c>
      <c r="F87">
        <v>6</v>
      </c>
      <c r="G87" t="s">
        <v>1680</v>
      </c>
      <c r="H87">
        <v>7</v>
      </c>
      <c r="I87">
        <v>99061</v>
      </c>
      <c r="J87">
        <v>338</v>
      </c>
      <c r="K87" t="s">
        <v>1527</v>
      </c>
      <c r="L87" t="s">
        <v>1686</v>
      </c>
      <c r="M87" t="str">
        <f>IF(Table8[[#This Row],[Current Rt '#]] &lt;&gt;Table8[[#This Row],[New Rt]], "Yes", "No")</f>
        <v>No</v>
      </c>
      <c r="N87" t="str">
        <f>IF(Table8[[#This Row],[Current Delivery Day]] &lt;&gt; Table8[[#This Row],[New Delivery Day]],  "Yes", "No")</f>
        <v>Yes</v>
      </c>
      <c r="O87" t="str" cm="1">
        <f t="array" ref="O87">_xlfn.SWITCH(Table8[[#This Row],[New Rt]], 6, "Ryan", 12, "Greg", 47, "Aaron", 50, "Seth", 51, "Dana", 52, "Jamie", 56, "Greg", 8010, "Gary", 8040, "Jeff")</f>
        <v>Ryan</v>
      </c>
      <c r="P87" t="s">
        <v>2</v>
      </c>
      <c r="W87" t="s">
        <v>2</v>
      </c>
      <c r="AD87" t="s">
        <v>2</v>
      </c>
      <c r="AH87" t="s">
        <v>2</v>
      </c>
      <c r="AM87" t="str">
        <f t="shared" si="3"/>
        <v>Happy Thanksgiving!</v>
      </c>
      <c r="AR87" t="s">
        <v>2</v>
      </c>
      <c r="AX87" t="s">
        <v>2</v>
      </c>
      <c r="BE87" t="s">
        <v>2</v>
      </c>
      <c r="BL87" t="s">
        <v>2</v>
      </c>
      <c r="BQ87" t="s">
        <v>4</v>
      </c>
      <c r="BR87" t="s">
        <v>3</v>
      </c>
      <c r="BS87" t="s">
        <v>2</v>
      </c>
      <c r="BX87" t="s">
        <v>1</v>
      </c>
      <c r="BY87" t="s">
        <v>0</v>
      </c>
    </row>
    <row r="88" spans="1:77" x14ac:dyDescent="0.3">
      <c r="A88">
        <v>15206</v>
      </c>
      <c r="C88">
        <v>162</v>
      </c>
      <c r="D88">
        <v>6</v>
      </c>
      <c r="E88" t="s">
        <v>1681</v>
      </c>
      <c r="F88">
        <v>6</v>
      </c>
      <c r="G88" t="s">
        <v>1680</v>
      </c>
      <c r="H88">
        <v>7</v>
      </c>
      <c r="I88">
        <v>533428</v>
      </c>
      <c r="J88">
        <v>0</v>
      </c>
      <c r="K88" t="s">
        <v>1526</v>
      </c>
      <c r="L88" t="s">
        <v>1686</v>
      </c>
      <c r="M88" t="str">
        <f>IF(Table8[[#This Row],[Current Rt '#]] &lt;&gt;Table8[[#This Row],[New Rt]], "Yes", "No")</f>
        <v>No</v>
      </c>
      <c r="N88" t="str">
        <f>IF(Table8[[#This Row],[Current Delivery Day]] &lt;&gt; Table8[[#This Row],[New Delivery Day]],  "Yes", "No")</f>
        <v>Yes</v>
      </c>
      <c r="O88" t="str" cm="1">
        <f t="array" ref="O88">_xlfn.SWITCH(Table8[[#This Row],[New Rt]], 6, "Ryan", 12, "Greg", 47, "Aaron", 50, "Seth", 51, "Dana", 52, "Jamie", 56, "Greg", 8010, "Gary", 8040, "Jeff")</f>
        <v>Ryan</v>
      </c>
      <c r="P88" t="s">
        <v>2</v>
      </c>
      <c r="W88" t="s">
        <v>2</v>
      </c>
      <c r="AD88" t="s">
        <v>2</v>
      </c>
      <c r="AH88" t="s">
        <v>2</v>
      </c>
      <c r="AM88" t="str">
        <f t="shared" si="3"/>
        <v>Happy Thanksgiving!</v>
      </c>
      <c r="AR88" t="s">
        <v>2</v>
      </c>
      <c r="AX88" t="s">
        <v>2</v>
      </c>
      <c r="BE88" t="s">
        <v>2</v>
      </c>
      <c r="BL88" t="s">
        <v>2</v>
      </c>
      <c r="BQ88" t="s">
        <v>4</v>
      </c>
      <c r="BR88" t="s">
        <v>3</v>
      </c>
      <c r="BS88" t="s">
        <v>2</v>
      </c>
      <c r="BX88" t="s">
        <v>1</v>
      </c>
      <c r="BY88" t="s">
        <v>0</v>
      </c>
    </row>
    <row r="89" spans="1:77" x14ac:dyDescent="0.3">
      <c r="A89">
        <v>6996</v>
      </c>
      <c r="C89">
        <v>115</v>
      </c>
      <c r="D89">
        <v>6</v>
      </c>
      <c r="E89" t="s">
        <v>1681</v>
      </c>
      <c r="F89">
        <v>6</v>
      </c>
      <c r="G89" t="s">
        <v>1680</v>
      </c>
      <c r="H89">
        <v>7</v>
      </c>
      <c r="I89">
        <v>99061</v>
      </c>
      <c r="J89">
        <v>184</v>
      </c>
      <c r="K89" t="s">
        <v>1525</v>
      </c>
      <c r="L89" t="s">
        <v>1686</v>
      </c>
      <c r="M89" t="str">
        <f>IF(Table8[[#This Row],[Current Rt '#]] &lt;&gt;Table8[[#This Row],[New Rt]], "Yes", "No")</f>
        <v>No</v>
      </c>
      <c r="N89" t="str">
        <f>IF(Table8[[#This Row],[Current Delivery Day]] &lt;&gt; Table8[[#This Row],[New Delivery Day]],  "Yes", "No")</f>
        <v>Yes</v>
      </c>
      <c r="O89" t="str" cm="1">
        <f t="array" ref="O89">_xlfn.SWITCH(Table8[[#This Row],[New Rt]], 6, "Ryan", 12, "Greg", 47, "Aaron", 50, "Seth", 51, "Dana", 52, "Jamie", 56, "Greg", 8010, "Gary", 8040, "Jeff")</f>
        <v>Ryan</v>
      </c>
      <c r="P89" t="s">
        <v>2</v>
      </c>
      <c r="W89" t="s">
        <v>2</v>
      </c>
      <c r="AD89" t="s">
        <v>2</v>
      </c>
      <c r="AH89" t="s">
        <v>2</v>
      </c>
      <c r="AM89" t="str">
        <f t="shared" si="3"/>
        <v>Happy Thanksgiving!</v>
      </c>
      <c r="AR89" t="s">
        <v>2</v>
      </c>
      <c r="AX89" t="s">
        <v>2</v>
      </c>
      <c r="BE89" t="s">
        <v>2</v>
      </c>
      <c r="BL89" t="s">
        <v>2</v>
      </c>
      <c r="BQ89" t="s">
        <v>4</v>
      </c>
      <c r="BR89" t="s">
        <v>3</v>
      </c>
      <c r="BS89" t="s">
        <v>2</v>
      </c>
      <c r="BX89" t="s">
        <v>1</v>
      </c>
      <c r="BY89" t="s">
        <v>0</v>
      </c>
    </row>
    <row r="90" spans="1:77" x14ac:dyDescent="0.3">
      <c r="A90">
        <v>12608</v>
      </c>
      <c r="C90">
        <v>105</v>
      </c>
      <c r="D90">
        <v>6</v>
      </c>
      <c r="E90" t="s">
        <v>1681</v>
      </c>
      <c r="F90">
        <v>6</v>
      </c>
      <c r="G90" t="s">
        <v>1684</v>
      </c>
      <c r="H90">
        <v>7</v>
      </c>
      <c r="I90">
        <v>530405</v>
      </c>
      <c r="J90">
        <v>1</v>
      </c>
      <c r="K90" t="s">
        <v>1510</v>
      </c>
      <c r="L90" t="s">
        <v>1686</v>
      </c>
      <c r="M90" t="str">
        <f>IF(Table8[[#This Row],[Current Rt '#]] &lt;&gt;Table8[[#This Row],[New Rt]], "Yes", "No")</f>
        <v>No</v>
      </c>
      <c r="N90" t="str">
        <f>IF(Table8[[#This Row],[Current Delivery Day]] &lt;&gt; Table8[[#This Row],[New Delivery Day]],  "Yes", "No")</f>
        <v>Yes</v>
      </c>
      <c r="O90" t="str" cm="1">
        <f t="array" ref="O90">_xlfn.SWITCH(Table8[[#This Row],[New Rt]], 6, "Ryan", 12, "Greg", 47, "Aaron", 50, "Seth", 51, "Dana", 52, "Jamie", 56, "Greg", 8010, "Gary", 8040, "Jeff")</f>
        <v>Ryan</v>
      </c>
      <c r="P90" t="s">
        <v>2</v>
      </c>
      <c r="W90" t="s">
        <v>2</v>
      </c>
      <c r="AD90" t="s">
        <v>2</v>
      </c>
      <c r="AH90" t="s">
        <v>2</v>
      </c>
      <c r="AM90" t="str">
        <f t="shared" si="3"/>
        <v>Happy Thanksgiving!</v>
      </c>
      <c r="AR90" t="s">
        <v>2</v>
      </c>
      <c r="BB90" t="s">
        <v>2</v>
      </c>
      <c r="BI90" t="s">
        <v>2</v>
      </c>
      <c r="BP90" t="s">
        <v>2</v>
      </c>
      <c r="BQ90" t="s">
        <v>4</v>
      </c>
      <c r="BR90" t="s">
        <v>3</v>
      </c>
      <c r="BW90" t="s">
        <v>2</v>
      </c>
      <c r="BX90" t="s">
        <v>1</v>
      </c>
      <c r="BY90" t="s">
        <v>0</v>
      </c>
    </row>
    <row r="91" spans="1:77" x14ac:dyDescent="0.3">
      <c r="A91">
        <v>12834</v>
      </c>
      <c r="C91">
        <v>135</v>
      </c>
      <c r="D91">
        <v>6</v>
      </c>
      <c r="E91" t="s">
        <v>1683</v>
      </c>
      <c r="F91">
        <v>6</v>
      </c>
      <c r="G91" t="s">
        <v>1684</v>
      </c>
      <c r="H91">
        <v>6</v>
      </c>
      <c r="I91">
        <v>99094</v>
      </c>
      <c r="J91">
        <v>15</v>
      </c>
      <c r="K91" t="s">
        <v>1442</v>
      </c>
      <c r="L91" t="s">
        <v>1688</v>
      </c>
      <c r="M91" t="str">
        <f>IF(Table8[[#This Row],[Current Rt '#]] &lt;&gt;Table8[[#This Row],[New Rt]], "Yes", "No")</f>
        <v>No</v>
      </c>
      <c r="N91" t="str">
        <f>IF(Table8[[#This Row],[Current Delivery Day]] &lt;&gt; Table8[[#This Row],[New Delivery Day]],  "Yes", "No")</f>
        <v>Yes</v>
      </c>
      <c r="O91" t="str" cm="1">
        <f t="array" ref="O91">_xlfn.SWITCH(Table8[[#This Row],[New Rt]], 6, "Ryan", 12, "Greg", 47, "Aaron", 50, "Seth", 51, "Dana", 52, "Jamie", 56, "Greg", 8010, "Gary", 8040, "Jeff")</f>
        <v>Ryan</v>
      </c>
      <c r="R91" t="s">
        <v>2</v>
      </c>
      <c r="AF91" t="s">
        <v>2</v>
      </c>
      <c r="AM91" t="str">
        <f t="shared" si="3"/>
        <v>Happy Thanksgiving!</v>
      </c>
      <c r="AT91" t="s">
        <v>2</v>
      </c>
      <c r="BI91" t="s">
        <v>2</v>
      </c>
      <c r="BQ91" t="s">
        <v>4</v>
      </c>
      <c r="BR91" t="s">
        <v>3</v>
      </c>
      <c r="BW91" t="s">
        <v>2</v>
      </c>
      <c r="BX91" t="s">
        <v>1</v>
      </c>
      <c r="BY91" t="s">
        <v>0</v>
      </c>
    </row>
    <row r="92" spans="1:77" x14ac:dyDescent="0.3">
      <c r="A92">
        <v>12205</v>
      </c>
      <c r="C92">
        <v>100</v>
      </c>
      <c r="D92">
        <v>6</v>
      </c>
      <c r="E92" t="s">
        <v>1681</v>
      </c>
      <c r="F92">
        <v>6</v>
      </c>
      <c r="G92" t="s">
        <v>1684</v>
      </c>
      <c r="H92">
        <v>7</v>
      </c>
      <c r="I92">
        <v>532665</v>
      </c>
      <c r="J92">
        <v>3</v>
      </c>
      <c r="K92" t="s">
        <v>1504</v>
      </c>
      <c r="L92" t="s">
        <v>1686</v>
      </c>
      <c r="M92" t="str">
        <f>IF(Table8[[#This Row],[Current Rt '#]] &lt;&gt;Table8[[#This Row],[New Rt]], "Yes", "No")</f>
        <v>No</v>
      </c>
      <c r="N92" t="str">
        <f>IF(Table8[[#This Row],[Current Delivery Day]] &lt;&gt; Table8[[#This Row],[New Delivery Day]],  "Yes", "No")</f>
        <v>Yes</v>
      </c>
      <c r="O92" t="str" cm="1">
        <f t="array" ref="O92">_xlfn.SWITCH(Table8[[#This Row],[New Rt]], 6, "Ryan", 12, "Greg", 47, "Aaron", 50, "Seth", 51, "Dana", 52, "Jamie", 56, "Greg", 8010, "Gary", 8040, "Jeff")</f>
        <v>Ryan</v>
      </c>
      <c r="P92" t="s">
        <v>2</v>
      </c>
      <c r="W92" t="s">
        <v>2</v>
      </c>
      <c r="AD92" t="s">
        <v>2</v>
      </c>
      <c r="AH92" t="s">
        <v>2</v>
      </c>
      <c r="AM92" t="str">
        <f t="shared" si="3"/>
        <v>Happy Thanksgiving!</v>
      </c>
      <c r="AR92" t="s">
        <v>2</v>
      </c>
      <c r="BB92" t="s">
        <v>2</v>
      </c>
      <c r="BI92" t="s">
        <v>2</v>
      </c>
      <c r="BP92" t="s">
        <v>2</v>
      </c>
      <c r="BQ92" t="s">
        <v>4</v>
      </c>
      <c r="BR92" t="s">
        <v>3</v>
      </c>
      <c r="BW92" t="s">
        <v>2</v>
      </c>
      <c r="BX92" t="s">
        <v>1</v>
      </c>
      <c r="BY92" t="s">
        <v>0</v>
      </c>
    </row>
    <row r="93" spans="1:77" x14ac:dyDescent="0.3">
      <c r="A93">
        <v>7277</v>
      </c>
      <c r="C93">
        <v>30</v>
      </c>
      <c r="D93">
        <v>6</v>
      </c>
      <c r="E93" t="s">
        <v>1681</v>
      </c>
      <c r="F93">
        <v>6</v>
      </c>
      <c r="G93" t="s">
        <v>1684</v>
      </c>
      <c r="H93">
        <v>7</v>
      </c>
      <c r="I93">
        <v>99059</v>
      </c>
      <c r="J93">
        <v>2</v>
      </c>
      <c r="K93" t="s">
        <v>1541</v>
      </c>
      <c r="L93" t="s">
        <v>1686</v>
      </c>
      <c r="M93" t="str">
        <f>IF(Table8[[#This Row],[Current Rt '#]] &lt;&gt;Table8[[#This Row],[New Rt]], "Yes", "No")</f>
        <v>No</v>
      </c>
      <c r="N93" t="str">
        <f>IF(Table8[[#This Row],[Current Delivery Day]] &lt;&gt; Table8[[#This Row],[New Delivery Day]],  "Yes", "No")</f>
        <v>Yes</v>
      </c>
      <c r="O93" t="str" cm="1">
        <f t="array" ref="O93">_xlfn.SWITCH(Table8[[#This Row],[New Rt]], 6, "Ryan", 12, "Greg", 47, "Aaron", 50, "Seth", 51, "Dana", 52, "Jamie", 56, "Greg", 8010, "Gary", 8040, "Jeff")</f>
        <v>Ryan</v>
      </c>
      <c r="P93" t="s">
        <v>2</v>
      </c>
      <c r="W93" t="s">
        <v>2</v>
      </c>
      <c r="AD93" t="s">
        <v>2</v>
      </c>
      <c r="AH93" t="s">
        <v>2</v>
      </c>
      <c r="AM93" t="str">
        <f t="shared" si="3"/>
        <v>Happy Thanksgiving!</v>
      </c>
      <c r="AR93" t="s">
        <v>2</v>
      </c>
      <c r="BB93" t="s">
        <v>2</v>
      </c>
      <c r="BI93" t="s">
        <v>2</v>
      </c>
      <c r="BP93" t="s">
        <v>2</v>
      </c>
      <c r="BQ93" t="s">
        <v>4</v>
      </c>
      <c r="BR93" t="s">
        <v>3</v>
      </c>
      <c r="BW93" t="s">
        <v>2</v>
      </c>
      <c r="BX93" t="s">
        <v>1</v>
      </c>
      <c r="BY93" t="s">
        <v>0</v>
      </c>
    </row>
    <row r="94" spans="1:77" x14ac:dyDescent="0.3">
      <c r="A94">
        <v>7404</v>
      </c>
      <c r="C94">
        <v>65</v>
      </c>
      <c r="D94">
        <v>6</v>
      </c>
      <c r="E94" t="s">
        <v>1681</v>
      </c>
      <c r="F94">
        <v>6</v>
      </c>
      <c r="G94" t="s">
        <v>1684</v>
      </c>
      <c r="H94">
        <v>7</v>
      </c>
      <c r="I94">
        <v>599000</v>
      </c>
      <c r="J94">
        <v>3</v>
      </c>
      <c r="K94" t="s">
        <v>527</v>
      </c>
      <c r="L94" t="s">
        <v>1686</v>
      </c>
      <c r="M94" t="str">
        <f>IF(Table8[[#This Row],[Current Rt '#]] &lt;&gt;Table8[[#This Row],[New Rt]], "Yes", "No")</f>
        <v>No</v>
      </c>
      <c r="N94" t="str">
        <f>IF(Table8[[#This Row],[Current Delivery Day]] &lt;&gt; Table8[[#This Row],[New Delivery Day]],  "Yes", "No")</f>
        <v>Yes</v>
      </c>
      <c r="O94" t="str" cm="1">
        <f t="array" ref="O94">_xlfn.SWITCH(Table8[[#This Row],[New Rt]], 6, "Ryan", 12, "Greg", 47, "Aaron", 50, "Seth", 51, "Dana", 52, "Jamie", 56, "Greg", 8010, "Gary", 8040, "Jeff")</f>
        <v>Ryan</v>
      </c>
      <c r="P94" t="s">
        <v>2</v>
      </c>
      <c r="W94" t="s">
        <v>2</v>
      </c>
      <c r="AD94" t="s">
        <v>2</v>
      </c>
      <c r="AH94" t="s">
        <v>2</v>
      </c>
      <c r="AM94" t="str">
        <f t="shared" si="3"/>
        <v>Happy Thanksgiving!</v>
      </c>
      <c r="AR94" t="s">
        <v>2</v>
      </c>
      <c r="BB94" t="s">
        <v>2</v>
      </c>
      <c r="BI94" t="s">
        <v>2</v>
      </c>
      <c r="BP94" t="s">
        <v>2</v>
      </c>
      <c r="BQ94" t="s">
        <v>4</v>
      </c>
      <c r="BR94" t="s">
        <v>3</v>
      </c>
      <c r="BW94" t="s">
        <v>2</v>
      </c>
      <c r="BX94" t="s">
        <v>1</v>
      </c>
      <c r="BY94" t="s">
        <v>0</v>
      </c>
    </row>
    <row r="95" spans="1:77" x14ac:dyDescent="0.3">
      <c r="A95">
        <v>13120</v>
      </c>
      <c r="C95">
        <v>1</v>
      </c>
      <c r="D95">
        <v>6</v>
      </c>
      <c r="E95" t="s">
        <v>1681</v>
      </c>
      <c r="F95">
        <v>6</v>
      </c>
      <c r="G95" t="s">
        <v>1680</v>
      </c>
      <c r="H95">
        <v>7</v>
      </c>
      <c r="I95">
        <v>99161</v>
      </c>
      <c r="J95">
        <v>335</v>
      </c>
      <c r="K95" t="s">
        <v>1518</v>
      </c>
      <c r="L95" t="s">
        <v>1686</v>
      </c>
      <c r="M95" t="str">
        <f>IF(Table8[[#This Row],[Current Rt '#]] &lt;&gt;Table8[[#This Row],[New Rt]], "Yes", "No")</f>
        <v>No</v>
      </c>
      <c r="N95" t="str">
        <f>IF(Table8[[#This Row],[Current Delivery Day]] &lt;&gt; Table8[[#This Row],[New Delivery Day]],  "Yes", "No")</f>
        <v>Yes</v>
      </c>
      <c r="O95" t="str" cm="1">
        <f t="array" ref="O95">_xlfn.SWITCH(Table8[[#This Row],[New Rt]], 6, "Ryan", 12, "Greg", 47, "Aaron", 50, "Seth", 51, "Dana", 52, "Jamie", 56, "Greg", 8010, "Gary", 8040, "Jeff")</f>
        <v>Ryan</v>
      </c>
      <c r="P95" t="s">
        <v>2</v>
      </c>
      <c r="W95" t="s">
        <v>2</v>
      </c>
      <c r="AD95" t="s">
        <v>2</v>
      </c>
      <c r="AH95" t="s">
        <v>2</v>
      </c>
      <c r="AM95" t="str">
        <f t="shared" si="3"/>
        <v>Happy Thanksgiving!</v>
      </c>
      <c r="AR95" t="s">
        <v>2</v>
      </c>
      <c r="AX95" t="s">
        <v>2</v>
      </c>
      <c r="BE95" t="s">
        <v>2</v>
      </c>
      <c r="BL95" t="s">
        <v>2</v>
      </c>
      <c r="BQ95" t="s">
        <v>4</v>
      </c>
      <c r="BR95" t="s">
        <v>3</v>
      </c>
      <c r="BS95" t="s">
        <v>2</v>
      </c>
      <c r="BX95" t="s">
        <v>1</v>
      </c>
      <c r="BY95" t="s">
        <v>0</v>
      </c>
    </row>
    <row r="96" spans="1:77" x14ac:dyDescent="0.3">
      <c r="A96">
        <v>8460</v>
      </c>
      <c r="C96">
        <v>210</v>
      </c>
      <c r="D96">
        <v>6</v>
      </c>
      <c r="E96" t="s">
        <v>1681</v>
      </c>
      <c r="F96">
        <v>6</v>
      </c>
      <c r="G96" t="s">
        <v>1684</v>
      </c>
      <c r="H96">
        <v>7</v>
      </c>
      <c r="I96">
        <v>529793</v>
      </c>
      <c r="J96">
        <v>0</v>
      </c>
      <c r="K96" t="s">
        <v>1512</v>
      </c>
      <c r="L96" t="s">
        <v>1686</v>
      </c>
      <c r="M96" t="str">
        <f>IF(Table8[[#This Row],[Current Rt '#]] &lt;&gt;Table8[[#This Row],[New Rt]], "Yes", "No")</f>
        <v>No</v>
      </c>
      <c r="N96" t="str">
        <f>IF(Table8[[#This Row],[Current Delivery Day]] &lt;&gt; Table8[[#This Row],[New Delivery Day]],  "Yes", "No")</f>
        <v>Yes</v>
      </c>
      <c r="O96" t="str" cm="1">
        <f t="array" ref="O96">_xlfn.SWITCH(Table8[[#This Row],[New Rt]], 6, "Ryan", 12, "Greg", 47, "Aaron", 50, "Seth", 51, "Dana", 52, "Jamie", 56, "Greg", 8010, "Gary", 8040, "Jeff")</f>
        <v>Ryan</v>
      </c>
      <c r="P96" t="s">
        <v>2</v>
      </c>
      <c r="W96" t="s">
        <v>2</v>
      </c>
      <c r="AD96" t="s">
        <v>2</v>
      </c>
      <c r="AH96" t="s">
        <v>2</v>
      </c>
      <c r="AM96" t="str">
        <f t="shared" si="3"/>
        <v>Happy Thanksgiving!</v>
      </c>
      <c r="AR96" t="s">
        <v>2</v>
      </c>
      <c r="BB96" t="s">
        <v>2</v>
      </c>
      <c r="BI96" t="s">
        <v>2</v>
      </c>
      <c r="BP96" t="s">
        <v>2</v>
      </c>
      <c r="BQ96" t="s">
        <v>4</v>
      </c>
      <c r="BR96" t="s">
        <v>3</v>
      </c>
      <c r="BW96" t="s">
        <v>2</v>
      </c>
      <c r="BX96" t="s">
        <v>1</v>
      </c>
      <c r="BY96" t="s">
        <v>0</v>
      </c>
    </row>
    <row r="97" spans="1:77" x14ac:dyDescent="0.3">
      <c r="A97">
        <v>11818</v>
      </c>
      <c r="C97">
        <v>28</v>
      </c>
      <c r="D97">
        <v>6</v>
      </c>
      <c r="E97" t="s">
        <v>1681</v>
      </c>
      <c r="F97">
        <v>6</v>
      </c>
      <c r="G97" t="s">
        <v>1684</v>
      </c>
      <c r="H97">
        <v>5</v>
      </c>
      <c r="I97">
        <v>532222</v>
      </c>
      <c r="J97">
        <v>0</v>
      </c>
      <c r="K97" t="s">
        <v>1550</v>
      </c>
      <c r="L97" t="s">
        <v>1687</v>
      </c>
      <c r="M97" t="str">
        <f>IF(Table8[[#This Row],[Current Rt '#]] &lt;&gt;Table8[[#This Row],[New Rt]], "Yes", "No")</f>
        <v>No</v>
      </c>
      <c r="N97" t="str">
        <f>IF(Table8[[#This Row],[Current Delivery Day]] &lt;&gt; Table8[[#This Row],[New Delivery Day]],  "Yes", "No")</f>
        <v>Yes</v>
      </c>
      <c r="O97" t="str" cm="1">
        <f t="array" ref="O97">_xlfn.SWITCH(Table8[[#This Row],[New Rt]], 6, "Ryan", 12, "Greg", 47, "Aaron", 50, "Seth", 51, "Dana", 52, "Jamie", 56, "Greg", 8010, "Gary", 8040, "Jeff")</f>
        <v>Ryan</v>
      </c>
      <c r="W97" t="s">
        <v>2</v>
      </c>
      <c r="AH97" t="s">
        <v>2</v>
      </c>
      <c r="AM97" t="str">
        <f t="shared" si="3"/>
        <v>Happy Thanksgiving!</v>
      </c>
      <c r="BB97" t="s">
        <v>2</v>
      </c>
      <c r="BP97" t="s">
        <v>2</v>
      </c>
      <c r="BQ97" t="s">
        <v>4</v>
      </c>
      <c r="BR97" t="s">
        <v>3</v>
      </c>
      <c r="BX97" t="s">
        <v>1</v>
      </c>
      <c r="BY97" t="s">
        <v>0</v>
      </c>
    </row>
    <row r="98" spans="1:77" x14ac:dyDescent="0.3">
      <c r="A98">
        <v>6811</v>
      </c>
      <c r="C98">
        <v>45</v>
      </c>
      <c r="D98">
        <v>6</v>
      </c>
      <c r="E98" t="s">
        <v>1681</v>
      </c>
      <c r="F98">
        <v>6</v>
      </c>
      <c r="G98" t="s">
        <v>1684</v>
      </c>
      <c r="H98">
        <v>7</v>
      </c>
      <c r="I98">
        <v>99061</v>
      </c>
      <c r="J98">
        <v>324</v>
      </c>
      <c r="K98" t="s">
        <v>1538</v>
      </c>
      <c r="L98" t="s">
        <v>1686</v>
      </c>
      <c r="M98" t="str">
        <f>IF(Table8[[#This Row],[Current Rt '#]] &lt;&gt;Table8[[#This Row],[New Rt]], "Yes", "No")</f>
        <v>No</v>
      </c>
      <c r="N98" t="str">
        <f>IF(Table8[[#This Row],[Current Delivery Day]] &lt;&gt; Table8[[#This Row],[New Delivery Day]],  "Yes", "No")</f>
        <v>Yes</v>
      </c>
      <c r="O98" t="str" cm="1">
        <f t="array" ref="O98">_xlfn.SWITCH(Table8[[#This Row],[New Rt]], 6, "Ryan", 12, "Greg", 47, "Aaron", 50, "Seth", 51, "Dana", 52, "Jamie", 56, "Greg", 8010, "Gary", 8040, "Jeff")</f>
        <v>Ryan</v>
      </c>
      <c r="P98" t="s">
        <v>2</v>
      </c>
      <c r="W98" t="s">
        <v>2</v>
      </c>
      <c r="AD98" t="s">
        <v>2</v>
      </c>
      <c r="AH98" t="s">
        <v>2</v>
      </c>
      <c r="AM98" t="str">
        <f t="shared" si="3"/>
        <v>Happy Thanksgiving!</v>
      </c>
      <c r="AR98" t="s">
        <v>2</v>
      </c>
      <c r="BB98" t="s">
        <v>2</v>
      </c>
      <c r="BI98" t="s">
        <v>2</v>
      </c>
      <c r="BP98" t="s">
        <v>2</v>
      </c>
      <c r="BQ98" t="s">
        <v>4</v>
      </c>
      <c r="BR98" t="s">
        <v>3</v>
      </c>
      <c r="BW98" t="s">
        <v>2</v>
      </c>
      <c r="BX98" t="s">
        <v>1</v>
      </c>
      <c r="BY98" t="s">
        <v>0</v>
      </c>
    </row>
    <row r="99" spans="1:77" x14ac:dyDescent="0.3">
      <c r="A99">
        <v>13137</v>
      </c>
      <c r="C99">
        <v>1</v>
      </c>
      <c r="D99">
        <v>6</v>
      </c>
      <c r="E99" t="s">
        <v>1681</v>
      </c>
      <c r="F99">
        <v>6</v>
      </c>
      <c r="G99" t="s">
        <v>1680</v>
      </c>
      <c r="H99">
        <v>7</v>
      </c>
      <c r="I99">
        <v>99161</v>
      </c>
      <c r="J99">
        <v>184</v>
      </c>
      <c r="K99" t="s">
        <v>1514</v>
      </c>
      <c r="L99" t="s">
        <v>1686</v>
      </c>
      <c r="M99" t="str">
        <f>IF(Table8[[#This Row],[Current Rt '#]] &lt;&gt;Table8[[#This Row],[New Rt]], "Yes", "No")</f>
        <v>No</v>
      </c>
      <c r="N99" t="str">
        <f>IF(Table8[[#This Row],[Current Delivery Day]] &lt;&gt; Table8[[#This Row],[New Delivery Day]],  "Yes", "No")</f>
        <v>Yes</v>
      </c>
      <c r="O99" t="str" cm="1">
        <f t="array" ref="O99">_xlfn.SWITCH(Table8[[#This Row],[New Rt]], 6, "Ryan", 12, "Greg", 47, "Aaron", 50, "Seth", 51, "Dana", 52, "Jamie", 56, "Greg", 8010, "Gary", 8040, "Jeff")</f>
        <v>Ryan</v>
      </c>
      <c r="P99" t="s">
        <v>2</v>
      </c>
      <c r="W99" t="s">
        <v>2</v>
      </c>
      <c r="AD99" t="s">
        <v>2</v>
      </c>
      <c r="AH99" t="s">
        <v>2</v>
      </c>
      <c r="AM99" t="str">
        <f t="shared" ref="AM99:AM130" si="4">"Happy Thanksgiving!"</f>
        <v>Happy Thanksgiving!</v>
      </c>
      <c r="AR99" t="s">
        <v>2</v>
      </c>
      <c r="AX99" t="s">
        <v>2</v>
      </c>
      <c r="BE99" t="s">
        <v>2</v>
      </c>
      <c r="BL99" t="s">
        <v>2</v>
      </c>
      <c r="BQ99" t="s">
        <v>4</v>
      </c>
      <c r="BR99" t="s">
        <v>3</v>
      </c>
      <c r="BS99" t="s">
        <v>2</v>
      </c>
      <c r="BX99" t="s">
        <v>1</v>
      </c>
      <c r="BY99" t="s">
        <v>0</v>
      </c>
    </row>
    <row r="100" spans="1:77" x14ac:dyDescent="0.3">
      <c r="A100">
        <v>6812</v>
      </c>
      <c r="C100">
        <v>50</v>
      </c>
      <c r="D100">
        <v>6</v>
      </c>
      <c r="E100" t="s">
        <v>1681</v>
      </c>
      <c r="F100">
        <v>6</v>
      </c>
      <c r="G100" t="s">
        <v>1684</v>
      </c>
      <c r="H100">
        <v>7</v>
      </c>
      <c r="I100">
        <v>99061</v>
      </c>
      <c r="J100">
        <v>325</v>
      </c>
      <c r="K100" t="s">
        <v>1536</v>
      </c>
      <c r="L100" t="s">
        <v>1686</v>
      </c>
      <c r="M100" t="str">
        <f>IF(Table8[[#This Row],[Current Rt '#]] &lt;&gt;Table8[[#This Row],[New Rt]], "Yes", "No")</f>
        <v>No</v>
      </c>
      <c r="N100" t="str">
        <f>IF(Table8[[#This Row],[Current Delivery Day]] &lt;&gt; Table8[[#This Row],[New Delivery Day]],  "Yes", "No")</f>
        <v>Yes</v>
      </c>
      <c r="O100" t="str" cm="1">
        <f t="array" ref="O100">_xlfn.SWITCH(Table8[[#This Row],[New Rt]], 6, "Ryan", 12, "Greg", 47, "Aaron", 50, "Seth", 51, "Dana", 52, "Jamie", 56, "Greg", 8010, "Gary", 8040, "Jeff")</f>
        <v>Ryan</v>
      </c>
      <c r="P100" t="s">
        <v>2</v>
      </c>
      <c r="W100" t="s">
        <v>2</v>
      </c>
      <c r="AD100" t="s">
        <v>2</v>
      </c>
      <c r="AH100" t="s">
        <v>2</v>
      </c>
      <c r="AM100" t="str">
        <f t="shared" si="4"/>
        <v>Happy Thanksgiving!</v>
      </c>
      <c r="AR100" t="s">
        <v>2</v>
      </c>
      <c r="BB100" t="s">
        <v>2</v>
      </c>
      <c r="BI100" t="s">
        <v>2</v>
      </c>
      <c r="BP100" t="s">
        <v>2</v>
      </c>
      <c r="BQ100" t="s">
        <v>4</v>
      </c>
      <c r="BR100" t="s">
        <v>3</v>
      </c>
      <c r="BW100" t="s">
        <v>2</v>
      </c>
      <c r="BX100" t="s">
        <v>1</v>
      </c>
      <c r="BY100" t="s">
        <v>0</v>
      </c>
    </row>
    <row r="101" spans="1:77" x14ac:dyDescent="0.3">
      <c r="A101">
        <v>6809</v>
      </c>
      <c r="C101">
        <v>55</v>
      </c>
      <c r="D101">
        <v>6</v>
      </c>
      <c r="E101" t="s">
        <v>1681</v>
      </c>
      <c r="F101">
        <v>6</v>
      </c>
      <c r="G101" t="s">
        <v>1684</v>
      </c>
      <c r="H101">
        <v>7</v>
      </c>
      <c r="I101">
        <v>99061</v>
      </c>
      <c r="J101">
        <v>322</v>
      </c>
      <c r="K101" t="s">
        <v>1540</v>
      </c>
      <c r="L101" t="s">
        <v>1686</v>
      </c>
      <c r="M101" t="str">
        <f>IF(Table8[[#This Row],[Current Rt '#]] &lt;&gt;Table8[[#This Row],[New Rt]], "Yes", "No")</f>
        <v>No</v>
      </c>
      <c r="N101" t="str">
        <f>IF(Table8[[#This Row],[Current Delivery Day]] &lt;&gt; Table8[[#This Row],[New Delivery Day]],  "Yes", "No")</f>
        <v>Yes</v>
      </c>
      <c r="O101" t="str" cm="1">
        <f t="array" ref="O101">_xlfn.SWITCH(Table8[[#This Row],[New Rt]], 6, "Ryan", 12, "Greg", 47, "Aaron", 50, "Seth", 51, "Dana", 52, "Jamie", 56, "Greg", 8010, "Gary", 8040, "Jeff")</f>
        <v>Ryan</v>
      </c>
      <c r="P101" t="s">
        <v>2</v>
      </c>
      <c r="W101" t="s">
        <v>2</v>
      </c>
      <c r="AD101" t="s">
        <v>2</v>
      </c>
      <c r="AH101" t="s">
        <v>2</v>
      </c>
      <c r="AM101" t="str">
        <f t="shared" si="4"/>
        <v>Happy Thanksgiving!</v>
      </c>
      <c r="AR101" t="s">
        <v>2</v>
      </c>
      <c r="BB101" t="s">
        <v>2</v>
      </c>
      <c r="BI101" t="s">
        <v>2</v>
      </c>
      <c r="BP101" t="s">
        <v>2</v>
      </c>
      <c r="BQ101" t="s">
        <v>4</v>
      </c>
      <c r="BR101" t="s">
        <v>3</v>
      </c>
      <c r="BW101" t="s">
        <v>2</v>
      </c>
      <c r="BX101" t="s">
        <v>1</v>
      </c>
      <c r="BY101" t="s">
        <v>0</v>
      </c>
    </row>
    <row r="102" spans="1:77" x14ac:dyDescent="0.3">
      <c r="A102">
        <v>13968</v>
      </c>
      <c r="C102">
        <v>61</v>
      </c>
      <c r="D102">
        <v>50</v>
      </c>
      <c r="E102" t="s">
        <v>1681</v>
      </c>
      <c r="F102">
        <v>6</v>
      </c>
      <c r="G102" t="s">
        <v>1680</v>
      </c>
      <c r="H102">
        <v>6</v>
      </c>
      <c r="I102">
        <v>533002</v>
      </c>
      <c r="J102">
        <v>0</v>
      </c>
      <c r="K102" t="s">
        <v>1511</v>
      </c>
      <c r="L102">
        <v>5</v>
      </c>
      <c r="M102" t="str">
        <f>IF(Table8[[#This Row],[Current Rt '#]] &lt;&gt;Table8[[#This Row],[New Rt]], "Yes", "No")</f>
        <v>Yes</v>
      </c>
      <c r="N102" t="str">
        <f>IF(Table8[[#This Row],[Current Delivery Day]] &lt;&gt; Table8[[#This Row],[New Delivery Day]],  "Yes", "No")</f>
        <v>Yes</v>
      </c>
      <c r="O102" t="str" cm="1">
        <f t="array" ref="O102">_xlfn.SWITCH(Table8[[#This Row],[New Rt]], 6, "Ryan", 12, "Greg", 47, "Aaron", 50, "Seth", 51, "Dana", 52, "Jamie", 56, "Greg", 8010, "Gary", 8040, "Jeff")</f>
        <v>Ryan</v>
      </c>
      <c r="P102" t="s">
        <v>2</v>
      </c>
      <c r="AC102" t="s">
        <v>2</v>
      </c>
      <c r="AM102" t="str">
        <f t="shared" si="4"/>
        <v>Happy Thanksgiving!</v>
      </c>
      <c r="AR102" t="s">
        <v>2</v>
      </c>
      <c r="BE102" t="s">
        <v>2</v>
      </c>
      <c r="BQ102" t="s">
        <v>4</v>
      </c>
      <c r="BR102" t="s">
        <v>3</v>
      </c>
      <c r="BS102" t="s">
        <v>2</v>
      </c>
      <c r="BX102" t="s">
        <v>1</v>
      </c>
      <c r="BY102" t="s">
        <v>0</v>
      </c>
    </row>
    <row r="103" spans="1:77" x14ac:dyDescent="0.3">
      <c r="A103">
        <v>6810</v>
      </c>
      <c r="C103">
        <v>35</v>
      </c>
      <c r="D103">
        <v>6</v>
      </c>
      <c r="E103" t="s">
        <v>1681</v>
      </c>
      <c r="F103">
        <v>6</v>
      </c>
      <c r="G103" t="s">
        <v>1684</v>
      </c>
      <c r="H103">
        <v>7</v>
      </c>
      <c r="I103">
        <v>99061</v>
      </c>
      <c r="J103">
        <v>323</v>
      </c>
      <c r="K103" t="s">
        <v>1539</v>
      </c>
      <c r="L103" t="s">
        <v>1686</v>
      </c>
      <c r="M103" t="str">
        <f>IF(Table8[[#This Row],[Current Rt '#]] &lt;&gt;Table8[[#This Row],[New Rt]], "Yes", "No")</f>
        <v>No</v>
      </c>
      <c r="N103" t="str">
        <f>IF(Table8[[#This Row],[Current Delivery Day]] &lt;&gt; Table8[[#This Row],[New Delivery Day]],  "Yes", "No")</f>
        <v>Yes</v>
      </c>
      <c r="O103" t="str" cm="1">
        <f t="array" ref="O103">_xlfn.SWITCH(Table8[[#This Row],[New Rt]], 6, "Ryan", 12, "Greg", 47, "Aaron", 50, "Seth", 51, "Dana", 52, "Jamie", 56, "Greg", 8010, "Gary", 8040, "Jeff")</f>
        <v>Ryan</v>
      </c>
      <c r="P103" t="s">
        <v>2</v>
      </c>
      <c r="W103" t="s">
        <v>2</v>
      </c>
      <c r="AD103" t="s">
        <v>2</v>
      </c>
      <c r="AH103" t="s">
        <v>2</v>
      </c>
      <c r="AM103" t="str">
        <f t="shared" si="4"/>
        <v>Happy Thanksgiving!</v>
      </c>
      <c r="AR103" t="s">
        <v>2</v>
      </c>
      <c r="BB103" t="s">
        <v>2</v>
      </c>
      <c r="BI103" t="s">
        <v>2</v>
      </c>
      <c r="BP103" t="s">
        <v>2</v>
      </c>
      <c r="BQ103" t="s">
        <v>4</v>
      </c>
      <c r="BR103" t="s">
        <v>3</v>
      </c>
      <c r="BW103" t="s">
        <v>2</v>
      </c>
      <c r="BX103" t="s">
        <v>1</v>
      </c>
      <c r="BY103" t="s">
        <v>0</v>
      </c>
    </row>
    <row r="104" spans="1:77" x14ac:dyDescent="0.3">
      <c r="A104">
        <v>8194</v>
      </c>
      <c r="C104">
        <v>60</v>
      </c>
      <c r="D104">
        <v>50</v>
      </c>
      <c r="E104" t="s">
        <v>1681</v>
      </c>
      <c r="F104">
        <v>6</v>
      </c>
      <c r="G104" t="s">
        <v>1680</v>
      </c>
      <c r="H104">
        <v>3</v>
      </c>
      <c r="I104">
        <v>529567</v>
      </c>
      <c r="J104">
        <v>0</v>
      </c>
      <c r="K104" t="s">
        <v>1509</v>
      </c>
      <c r="L104" t="s">
        <v>1694</v>
      </c>
      <c r="M104" t="str">
        <f>IF(Table8[[#This Row],[Current Rt '#]] &lt;&gt;Table8[[#This Row],[New Rt]], "Yes", "No")</f>
        <v>Yes</v>
      </c>
      <c r="N104" t="str">
        <f>IF(Table8[[#This Row],[Current Delivery Day]] &lt;&gt; Table8[[#This Row],[New Delivery Day]],  "Yes", "No")</f>
        <v>Yes</v>
      </c>
      <c r="O104" t="str" cm="1">
        <f t="array" ref="O104">_xlfn.SWITCH(Table8[[#This Row],[New Rt]], 6, "Ryan", 12, "Greg", 47, "Aaron", 50, "Seth", 51, "Dana", 52, "Jamie", 56, "Greg", 8010, "Gary", 8040, "Jeff")</f>
        <v>Ryan</v>
      </c>
      <c r="W104" t="s">
        <v>2</v>
      </c>
      <c r="AM104" t="str">
        <f t="shared" si="4"/>
        <v>Happy Thanksgiving!</v>
      </c>
      <c r="AX104" t="s">
        <v>2</v>
      </c>
      <c r="BQ104" t="s">
        <v>4</v>
      </c>
      <c r="BR104" t="s">
        <v>3</v>
      </c>
      <c r="BX104" t="s">
        <v>1</v>
      </c>
      <c r="BY104" t="s">
        <v>0</v>
      </c>
    </row>
    <row r="105" spans="1:77" x14ac:dyDescent="0.3">
      <c r="A105">
        <v>6813</v>
      </c>
      <c r="C105">
        <v>40</v>
      </c>
      <c r="D105">
        <v>6</v>
      </c>
      <c r="E105" t="s">
        <v>1681</v>
      </c>
      <c r="F105">
        <v>6</v>
      </c>
      <c r="G105" t="s">
        <v>1684</v>
      </c>
      <c r="H105">
        <v>7</v>
      </c>
      <c r="I105">
        <v>99061</v>
      </c>
      <c r="J105">
        <v>326</v>
      </c>
      <c r="K105" t="s">
        <v>1534</v>
      </c>
      <c r="L105" t="s">
        <v>1686</v>
      </c>
      <c r="M105" t="str">
        <f>IF(Table8[[#This Row],[Current Rt '#]] &lt;&gt;Table8[[#This Row],[New Rt]], "Yes", "No")</f>
        <v>No</v>
      </c>
      <c r="N105" t="str">
        <f>IF(Table8[[#This Row],[Current Delivery Day]] &lt;&gt; Table8[[#This Row],[New Delivery Day]],  "Yes", "No")</f>
        <v>Yes</v>
      </c>
      <c r="O105" t="str" cm="1">
        <f t="array" ref="O105">_xlfn.SWITCH(Table8[[#This Row],[New Rt]], 6, "Ryan", 12, "Greg", 47, "Aaron", 50, "Seth", 51, "Dana", 52, "Jamie", 56, "Greg", 8010, "Gary", 8040, "Jeff")</f>
        <v>Ryan</v>
      </c>
      <c r="P105" t="s">
        <v>2</v>
      </c>
      <c r="W105" t="s">
        <v>2</v>
      </c>
      <c r="AD105" t="s">
        <v>2</v>
      </c>
      <c r="AH105" t="s">
        <v>2</v>
      </c>
      <c r="AM105" t="str">
        <f t="shared" si="4"/>
        <v>Happy Thanksgiving!</v>
      </c>
      <c r="AR105" t="s">
        <v>2</v>
      </c>
      <c r="BB105" t="s">
        <v>2</v>
      </c>
      <c r="BI105" t="s">
        <v>2</v>
      </c>
      <c r="BP105" t="s">
        <v>2</v>
      </c>
      <c r="BQ105" t="s">
        <v>4</v>
      </c>
      <c r="BR105" t="s">
        <v>3</v>
      </c>
      <c r="BW105" t="s">
        <v>2</v>
      </c>
      <c r="BX105" t="s">
        <v>1</v>
      </c>
      <c r="BY105" t="s">
        <v>0</v>
      </c>
    </row>
    <row r="106" spans="1:77" x14ac:dyDescent="0.3">
      <c r="A106">
        <v>8268</v>
      </c>
      <c r="C106">
        <v>60</v>
      </c>
      <c r="D106">
        <v>50</v>
      </c>
      <c r="E106" t="s">
        <v>1681</v>
      </c>
      <c r="F106">
        <v>6</v>
      </c>
      <c r="G106" t="s">
        <v>1680</v>
      </c>
      <c r="H106">
        <v>7</v>
      </c>
      <c r="I106">
        <v>529638</v>
      </c>
      <c r="J106">
        <v>0</v>
      </c>
      <c r="K106" t="s">
        <v>1507</v>
      </c>
      <c r="L106" t="s">
        <v>1686</v>
      </c>
      <c r="M106" t="str">
        <f>IF(Table8[[#This Row],[Current Rt '#]] &lt;&gt;Table8[[#This Row],[New Rt]], "Yes", "No")</f>
        <v>Yes</v>
      </c>
      <c r="N106" t="str">
        <f>IF(Table8[[#This Row],[Current Delivery Day]] &lt;&gt; Table8[[#This Row],[New Delivery Day]],  "Yes", "No")</f>
        <v>Yes</v>
      </c>
      <c r="O106" t="str" cm="1">
        <f t="array" ref="O106">_xlfn.SWITCH(Table8[[#This Row],[New Rt]], 6, "Ryan", 12, "Greg", 47, "Aaron", 50, "Seth", 51, "Dana", 52, "Jamie", 56, "Greg", 8010, "Gary", 8040, "Jeff")</f>
        <v>Ryan</v>
      </c>
      <c r="P106" t="s">
        <v>2</v>
      </c>
      <c r="W106" t="s">
        <v>2</v>
      </c>
      <c r="AC106" t="s">
        <v>2</v>
      </c>
      <c r="AH106" t="s">
        <v>2</v>
      </c>
      <c r="AM106" t="str">
        <f t="shared" si="4"/>
        <v>Happy Thanksgiving!</v>
      </c>
      <c r="AR106" t="s">
        <v>2</v>
      </c>
      <c r="AX106" t="s">
        <v>2</v>
      </c>
      <c r="BE106" t="s">
        <v>2</v>
      </c>
      <c r="BL106" t="s">
        <v>2</v>
      </c>
      <c r="BQ106" t="s">
        <v>4</v>
      </c>
      <c r="BR106" t="s">
        <v>3</v>
      </c>
      <c r="BS106" t="s">
        <v>2</v>
      </c>
      <c r="BX106" t="s">
        <v>1</v>
      </c>
      <c r="BY106" t="s">
        <v>0</v>
      </c>
    </row>
    <row r="107" spans="1:77" x14ac:dyDescent="0.3">
      <c r="A107">
        <v>14935</v>
      </c>
      <c r="C107">
        <v>70</v>
      </c>
      <c r="D107">
        <v>6</v>
      </c>
      <c r="E107" t="s">
        <v>1683</v>
      </c>
      <c r="F107">
        <v>6</v>
      </c>
      <c r="G107" t="s">
        <v>1683</v>
      </c>
      <c r="H107">
        <v>2</v>
      </c>
      <c r="I107">
        <v>533410</v>
      </c>
      <c r="J107">
        <v>0</v>
      </c>
      <c r="K107" t="s">
        <v>1506</v>
      </c>
      <c r="L107">
        <v>6</v>
      </c>
      <c r="M107" t="str">
        <f>IF(Table8[[#This Row],[Current Rt '#]] &lt;&gt;Table8[[#This Row],[New Rt]], "Yes", "No")</f>
        <v>No</v>
      </c>
      <c r="N107" t="str">
        <f>IF(Table8[[#This Row],[Current Delivery Day]] &lt;&gt; Table8[[#This Row],[New Delivery Day]],  "Yes", "No")</f>
        <v>No</v>
      </c>
      <c r="O107" t="str" cm="1">
        <f t="array" ref="O107">_xlfn.SWITCH(Table8[[#This Row],[New Rt]], 6, "Ryan", 12, "Greg", 47, "Aaron", 50, "Seth", 51, "Dana", 52, "Jamie", 56, "Greg", 8010, "Gary", 8040, "Jeff")</f>
        <v>Ryan</v>
      </c>
      <c r="R107" t="s">
        <v>2</v>
      </c>
      <c r="AM107" t="str">
        <f t="shared" si="4"/>
        <v>Happy Thanksgiving!</v>
      </c>
      <c r="AT107" t="s">
        <v>2</v>
      </c>
      <c r="BQ107" t="s">
        <v>4</v>
      </c>
      <c r="BR107" t="s">
        <v>3</v>
      </c>
      <c r="BV107" t="s">
        <v>2</v>
      </c>
      <c r="BX107" t="s">
        <v>1</v>
      </c>
      <c r="BY107" t="s">
        <v>0</v>
      </c>
    </row>
    <row r="108" spans="1:77" x14ac:dyDescent="0.3">
      <c r="A108">
        <v>8871</v>
      </c>
      <c r="C108">
        <v>60</v>
      </c>
      <c r="D108">
        <v>6</v>
      </c>
      <c r="E108" t="s">
        <v>1681</v>
      </c>
      <c r="F108">
        <v>6</v>
      </c>
      <c r="G108" t="s">
        <v>1684</v>
      </c>
      <c r="H108">
        <v>7</v>
      </c>
      <c r="I108">
        <v>99061</v>
      </c>
      <c r="J108">
        <v>198</v>
      </c>
      <c r="K108" t="s">
        <v>1522</v>
      </c>
      <c r="L108" t="s">
        <v>1686</v>
      </c>
      <c r="M108" t="str">
        <f>IF(Table8[[#This Row],[Current Rt '#]] &lt;&gt;Table8[[#This Row],[New Rt]], "Yes", "No")</f>
        <v>No</v>
      </c>
      <c r="N108" t="str">
        <f>IF(Table8[[#This Row],[Current Delivery Day]] &lt;&gt; Table8[[#This Row],[New Delivery Day]],  "Yes", "No")</f>
        <v>Yes</v>
      </c>
      <c r="O108" t="str" cm="1">
        <f t="array" ref="O108">_xlfn.SWITCH(Table8[[#This Row],[New Rt]], 6, "Ryan", 12, "Greg", 47, "Aaron", 50, "Seth", 51, "Dana", 52, "Jamie", 56, "Greg", 8010, "Gary", 8040, "Jeff")</f>
        <v>Ryan</v>
      </c>
      <c r="P108" t="s">
        <v>2</v>
      </c>
      <c r="W108" t="s">
        <v>2</v>
      </c>
      <c r="AD108" t="s">
        <v>2</v>
      </c>
      <c r="AH108" t="s">
        <v>2</v>
      </c>
      <c r="AM108" t="str">
        <f t="shared" si="4"/>
        <v>Happy Thanksgiving!</v>
      </c>
      <c r="AR108" t="s">
        <v>2</v>
      </c>
      <c r="BB108" t="s">
        <v>2</v>
      </c>
      <c r="BI108" t="s">
        <v>2</v>
      </c>
      <c r="BP108" t="s">
        <v>2</v>
      </c>
      <c r="BQ108" t="s">
        <v>4</v>
      </c>
      <c r="BR108" t="s">
        <v>3</v>
      </c>
      <c r="BW108" t="s">
        <v>2</v>
      </c>
      <c r="BX108" t="s">
        <v>1</v>
      </c>
      <c r="BY108" t="s">
        <v>0</v>
      </c>
    </row>
    <row r="109" spans="1:77" x14ac:dyDescent="0.3">
      <c r="A109">
        <v>10969</v>
      </c>
      <c r="C109">
        <v>2</v>
      </c>
      <c r="D109">
        <v>6</v>
      </c>
      <c r="E109" t="s">
        <v>1683</v>
      </c>
      <c r="F109">
        <v>6</v>
      </c>
      <c r="G109" t="s">
        <v>1683</v>
      </c>
      <c r="H109">
        <v>7</v>
      </c>
      <c r="I109">
        <v>531708</v>
      </c>
      <c r="J109">
        <v>0</v>
      </c>
      <c r="K109" t="s">
        <v>1505</v>
      </c>
      <c r="L109" t="s">
        <v>1686</v>
      </c>
      <c r="M109" t="str">
        <f>IF(Table8[[#This Row],[Current Rt '#]] &lt;&gt;Table8[[#This Row],[New Rt]], "Yes", "No")</f>
        <v>No</v>
      </c>
      <c r="N109" t="str">
        <f>IF(Table8[[#This Row],[Current Delivery Day]] &lt;&gt; Table8[[#This Row],[New Delivery Day]],  "Yes", "No")</f>
        <v>No</v>
      </c>
      <c r="O109" t="str" cm="1">
        <f t="array" ref="O109">_xlfn.SWITCH(Table8[[#This Row],[New Rt]], 6, "Ryan", 12, "Greg", 47, "Aaron", 50, "Seth", 51, "Dana", 52, "Jamie", 56, "Greg", 8010, "Gary", 8040, "Jeff")</f>
        <v>Ryan</v>
      </c>
      <c r="R109" t="s">
        <v>2</v>
      </c>
      <c r="Y109" t="s">
        <v>2</v>
      </c>
      <c r="AF109" t="s">
        <v>2</v>
      </c>
      <c r="AK109" t="s">
        <v>2</v>
      </c>
      <c r="AM109" t="str">
        <f t="shared" si="4"/>
        <v>Happy Thanksgiving!</v>
      </c>
      <c r="AT109" t="s">
        <v>2</v>
      </c>
      <c r="BA109" t="s">
        <v>2</v>
      </c>
      <c r="BH109" t="s">
        <v>2</v>
      </c>
      <c r="BO109" t="s">
        <v>2</v>
      </c>
      <c r="BQ109" t="s">
        <v>4</v>
      </c>
      <c r="BR109" t="s">
        <v>3</v>
      </c>
      <c r="BV109" t="s">
        <v>2</v>
      </c>
      <c r="BX109" t="s">
        <v>1</v>
      </c>
      <c r="BY109" t="s">
        <v>0</v>
      </c>
    </row>
    <row r="110" spans="1:77" x14ac:dyDescent="0.3">
      <c r="A110">
        <v>13124</v>
      </c>
      <c r="C110">
        <v>1</v>
      </c>
      <c r="D110">
        <v>6</v>
      </c>
      <c r="E110" t="s">
        <v>1681</v>
      </c>
      <c r="F110">
        <v>6</v>
      </c>
      <c r="G110" t="s">
        <v>1684</v>
      </c>
      <c r="H110">
        <v>7</v>
      </c>
      <c r="I110">
        <v>99161</v>
      </c>
      <c r="J110">
        <v>322</v>
      </c>
      <c r="K110" t="s">
        <v>1517</v>
      </c>
      <c r="L110" t="s">
        <v>1686</v>
      </c>
      <c r="M110" t="str">
        <f>IF(Table8[[#This Row],[Current Rt '#]] &lt;&gt;Table8[[#This Row],[New Rt]], "Yes", "No")</f>
        <v>No</v>
      </c>
      <c r="N110" t="str">
        <f>IF(Table8[[#This Row],[Current Delivery Day]] &lt;&gt; Table8[[#This Row],[New Delivery Day]],  "Yes", "No")</f>
        <v>Yes</v>
      </c>
      <c r="O110" t="str" cm="1">
        <f t="array" ref="O110">_xlfn.SWITCH(Table8[[#This Row],[New Rt]], 6, "Ryan", 12, "Greg", 47, "Aaron", 50, "Seth", 51, "Dana", 52, "Jamie", 56, "Greg", 8010, "Gary", 8040, "Jeff")</f>
        <v>Ryan</v>
      </c>
      <c r="P110" t="s">
        <v>2</v>
      </c>
      <c r="W110" t="s">
        <v>2</v>
      </c>
      <c r="AD110" t="s">
        <v>2</v>
      </c>
      <c r="AH110" t="s">
        <v>2</v>
      </c>
      <c r="AM110" t="str">
        <f t="shared" si="4"/>
        <v>Happy Thanksgiving!</v>
      </c>
      <c r="AR110" t="s">
        <v>2</v>
      </c>
      <c r="BB110" t="s">
        <v>2</v>
      </c>
      <c r="BI110" t="s">
        <v>2</v>
      </c>
      <c r="BP110" t="s">
        <v>2</v>
      </c>
      <c r="BQ110" t="s">
        <v>4</v>
      </c>
      <c r="BR110" t="s">
        <v>3</v>
      </c>
      <c r="BW110" t="s">
        <v>2</v>
      </c>
      <c r="BX110" t="s">
        <v>1</v>
      </c>
      <c r="BY110" t="s">
        <v>0</v>
      </c>
    </row>
    <row r="111" spans="1:77" x14ac:dyDescent="0.3">
      <c r="A111">
        <v>14278</v>
      </c>
      <c r="C111">
        <v>1</v>
      </c>
      <c r="D111">
        <v>6</v>
      </c>
      <c r="E111" t="s">
        <v>1683</v>
      </c>
      <c r="F111">
        <v>6</v>
      </c>
      <c r="G111" t="s">
        <v>1683</v>
      </c>
      <c r="H111">
        <v>4</v>
      </c>
      <c r="I111">
        <v>99113</v>
      </c>
      <c r="J111">
        <v>2</v>
      </c>
      <c r="K111" t="s">
        <v>1503</v>
      </c>
      <c r="L111" t="s">
        <v>1692</v>
      </c>
      <c r="M111" t="str">
        <f>IF(Table8[[#This Row],[Current Rt '#]] &lt;&gt;Table8[[#This Row],[New Rt]], "Yes", "No")</f>
        <v>No</v>
      </c>
      <c r="N111" t="str">
        <f>IF(Table8[[#This Row],[Current Delivery Day]] &lt;&gt; Table8[[#This Row],[New Delivery Day]],  "Yes", "No")</f>
        <v>No</v>
      </c>
      <c r="O111" t="str" cm="1">
        <f t="array" ref="O111">_xlfn.SWITCH(Table8[[#This Row],[New Rt]], 6, "Ryan", 12, "Greg", 47, "Aaron", 50, "Seth", 51, "Dana", 52, "Jamie", 56, "Greg", 8010, "Gary", 8040, "Jeff")</f>
        <v>Ryan</v>
      </c>
      <c r="AF111" t="s">
        <v>2</v>
      </c>
      <c r="AM111" t="str">
        <f t="shared" si="4"/>
        <v>Happy Thanksgiving!</v>
      </c>
      <c r="BH111" t="s">
        <v>2</v>
      </c>
      <c r="BQ111" t="s">
        <v>4</v>
      </c>
      <c r="BR111" t="s">
        <v>3</v>
      </c>
      <c r="BX111" t="s">
        <v>1</v>
      </c>
      <c r="BY111" t="s">
        <v>0</v>
      </c>
    </row>
    <row r="112" spans="1:77" x14ac:dyDescent="0.3">
      <c r="A112">
        <v>13135</v>
      </c>
      <c r="C112">
        <v>1</v>
      </c>
      <c r="D112">
        <v>6</v>
      </c>
      <c r="E112" t="s">
        <v>1681</v>
      </c>
      <c r="F112">
        <v>6</v>
      </c>
      <c r="G112" t="s">
        <v>1684</v>
      </c>
      <c r="H112">
        <v>7</v>
      </c>
      <c r="I112">
        <v>99161</v>
      </c>
      <c r="J112">
        <v>198</v>
      </c>
      <c r="K112" t="s">
        <v>1516</v>
      </c>
      <c r="L112" t="s">
        <v>1686</v>
      </c>
      <c r="M112" t="str">
        <f>IF(Table8[[#This Row],[Current Rt '#]] &lt;&gt;Table8[[#This Row],[New Rt]], "Yes", "No")</f>
        <v>No</v>
      </c>
      <c r="N112" t="str">
        <f>IF(Table8[[#This Row],[Current Delivery Day]] &lt;&gt; Table8[[#This Row],[New Delivery Day]],  "Yes", "No")</f>
        <v>Yes</v>
      </c>
      <c r="O112" t="str" cm="1">
        <f t="array" ref="O112">_xlfn.SWITCH(Table8[[#This Row],[New Rt]], 6, "Ryan", 12, "Greg", 47, "Aaron", 50, "Seth", 51, "Dana", 52, "Jamie", 56, "Greg", 8010, "Gary", 8040, "Jeff")</f>
        <v>Ryan</v>
      </c>
      <c r="P112" t="s">
        <v>2</v>
      </c>
      <c r="W112" t="s">
        <v>2</v>
      </c>
      <c r="AD112" t="s">
        <v>2</v>
      </c>
      <c r="AH112" t="s">
        <v>2</v>
      </c>
      <c r="AM112" t="str">
        <f t="shared" si="4"/>
        <v>Happy Thanksgiving!</v>
      </c>
      <c r="AR112" t="s">
        <v>2</v>
      </c>
      <c r="BB112" t="s">
        <v>2</v>
      </c>
      <c r="BI112" t="s">
        <v>2</v>
      </c>
      <c r="BP112" t="s">
        <v>2</v>
      </c>
      <c r="BQ112" t="s">
        <v>4</v>
      </c>
      <c r="BR112" t="s">
        <v>3</v>
      </c>
      <c r="BW112" t="s">
        <v>2</v>
      </c>
      <c r="BX112" t="s">
        <v>1</v>
      </c>
      <c r="BY112" t="s">
        <v>0</v>
      </c>
    </row>
    <row r="113" spans="1:77" x14ac:dyDescent="0.3">
      <c r="A113">
        <v>6792</v>
      </c>
      <c r="C113">
        <v>7</v>
      </c>
      <c r="D113">
        <v>6</v>
      </c>
      <c r="E113" t="s">
        <v>1683</v>
      </c>
      <c r="F113">
        <v>6</v>
      </c>
      <c r="G113" t="s">
        <v>1683</v>
      </c>
      <c r="H113">
        <v>7</v>
      </c>
      <c r="I113">
        <v>99061</v>
      </c>
      <c r="J113">
        <v>308</v>
      </c>
      <c r="K113" t="s">
        <v>1501</v>
      </c>
      <c r="L113" t="s">
        <v>1686</v>
      </c>
      <c r="M113" t="str">
        <f>IF(Table8[[#This Row],[Current Rt '#]] &lt;&gt;Table8[[#This Row],[New Rt]], "Yes", "No")</f>
        <v>No</v>
      </c>
      <c r="N113" t="str">
        <f>IF(Table8[[#This Row],[Current Delivery Day]] &lt;&gt; Table8[[#This Row],[New Delivery Day]],  "Yes", "No")</f>
        <v>No</v>
      </c>
      <c r="O113" t="str" cm="1">
        <f t="array" ref="O113">_xlfn.SWITCH(Table8[[#This Row],[New Rt]], 6, "Ryan", 12, "Greg", 47, "Aaron", 50, "Seth", 51, "Dana", 52, "Jamie", 56, "Greg", 8010, "Gary", 8040, "Jeff")</f>
        <v>Ryan</v>
      </c>
      <c r="R113" t="s">
        <v>2</v>
      </c>
      <c r="Y113" t="s">
        <v>2</v>
      </c>
      <c r="AF113" t="s">
        <v>2</v>
      </c>
      <c r="AK113" t="s">
        <v>2</v>
      </c>
      <c r="AM113" t="str">
        <f t="shared" si="4"/>
        <v>Happy Thanksgiving!</v>
      </c>
      <c r="AT113" t="s">
        <v>2</v>
      </c>
      <c r="BA113" t="s">
        <v>2</v>
      </c>
      <c r="BH113" t="s">
        <v>2</v>
      </c>
      <c r="BO113" t="s">
        <v>2</v>
      </c>
      <c r="BQ113" t="s">
        <v>4</v>
      </c>
      <c r="BR113" t="s">
        <v>3</v>
      </c>
      <c r="BV113" t="s">
        <v>2</v>
      </c>
      <c r="BX113" t="s">
        <v>1</v>
      </c>
      <c r="BY113" t="s">
        <v>0</v>
      </c>
    </row>
    <row r="114" spans="1:77" x14ac:dyDescent="0.3">
      <c r="A114">
        <v>6791</v>
      </c>
      <c r="C114">
        <v>4</v>
      </c>
      <c r="D114">
        <v>6</v>
      </c>
      <c r="E114" t="s">
        <v>1683</v>
      </c>
      <c r="F114">
        <v>6</v>
      </c>
      <c r="G114" t="s">
        <v>1683</v>
      </c>
      <c r="H114">
        <v>7</v>
      </c>
      <c r="I114">
        <v>99061</v>
      </c>
      <c r="J114">
        <v>307</v>
      </c>
      <c r="K114" t="s">
        <v>1500</v>
      </c>
      <c r="L114" t="s">
        <v>1686</v>
      </c>
      <c r="M114" t="str">
        <f>IF(Table8[[#This Row],[Current Rt '#]] &lt;&gt;Table8[[#This Row],[New Rt]], "Yes", "No")</f>
        <v>No</v>
      </c>
      <c r="N114" t="str">
        <f>IF(Table8[[#This Row],[Current Delivery Day]] &lt;&gt; Table8[[#This Row],[New Delivery Day]],  "Yes", "No")</f>
        <v>No</v>
      </c>
      <c r="O114" t="str" cm="1">
        <f t="array" ref="O114">_xlfn.SWITCH(Table8[[#This Row],[New Rt]], 6, "Ryan", 12, "Greg", 47, "Aaron", 50, "Seth", 51, "Dana", 52, "Jamie", 56, "Greg", 8010, "Gary", 8040, "Jeff")</f>
        <v>Ryan</v>
      </c>
      <c r="R114" t="s">
        <v>2</v>
      </c>
      <c r="Y114" t="s">
        <v>2</v>
      </c>
      <c r="AF114" t="s">
        <v>2</v>
      </c>
      <c r="AK114" t="s">
        <v>2</v>
      </c>
      <c r="AM114" t="str">
        <f t="shared" si="4"/>
        <v>Happy Thanksgiving!</v>
      </c>
      <c r="AT114" t="s">
        <v>2</v>
      </c>
      <c r="BA114" t="s">
        <v>2</v>
      </c>
      <c r="BH114" t="s">
        <v>2</v>
      </c>
      <c r="BO114" t="s">
        <v>2</v>
      </c>
      <c r="BQ114" t="s">
        <v>4</v>
      </c>
      <c r="BR114" t="s">
        <v>3</v>
      </c>
      <c r="BV114" t="s">
        <v>2</v>
      </c>
      <c r="BX114" t="s">
        <v>1</v>
      </c>
      <c r="BY114" t="s">
        <v>0</v>
      </c>
    </row>
    <row r="115" spans="1:77" x14ac:dyDescent="0.3">
      <c r="A115">
        <v>6789</v>
      </c>
      <c r="C115">
        <v>5</v>
      </c>
      <c r="D115">
        <v>6</v>
      </c>
      <c r="E115" t="s">
        <v>1683</v>
      </c>
      <c r="F115">
        <v>6</v>
      </c>
      <c r="G115" t="s">
        <v>1683</v>
      </c>
      <c r="H115">
        <v>7</v>
      </c>
      <c r="I115">
        <v>99061</v>
      </c>
      <c r="J115">
        <v>305</v>
      </c>
      <c r="K115" t="s">
        <v>1499</v>
      </c>
      <c r="L115" t="s">
        <v>1686</v>
      </c>
      <c r="M115" t="str">
        <f>IF(Table8[[#This Row],[Current Rt '#]] &lt;&gt;Table8[[#This Row],[New Rt]], "Yes", "No")</f>
        <v>No</v>
      </c>
      <c r="N115" t="str">
        <f>IF(Table8[[#This Row],[Current Delivery Day]] &lt;&gt; Table8[[#This Row],[New Delivery Day]],  "Yes", "No")</f>
        <v>No</v>
      </c>
      <c r="O115" t="str" cm="1">
        <f t="array" ref="O115">_xlfn.SWITCH(Table8[[#This Row],[New Rt]], 6, "Ryan", 12, "Greg", 47, "Aaron", 50, "Seth", 51, "Dana", 52, "Jamie", 56, "Greg", 8010, "Gary", 8040, "Jeff")</f>
        <v>Ryan</v>
      </c>
      <c r="R115" t="s">
        <v>2</v>
      </c>
      <c r="Y115" t="s">
        <v>2</v>
      </c>
      <c r="AF115" t="s">
        <v>2</v>
      </c>
      <c r="AK115" t="s">
        <v>2</v>
      </c>
      <c r="AM115" t="str">
        <f t="shared" si="4"/>
        <v>Happy Thanksgiving!</v>
      </c>
      <c r="AT115" t="s">
        <v>2</v>
      </c>
      <c r="BA115" t="s">
        <v>2</v>
      </c>
      <c r="BH115" t="s">
        <v>2</v>
      </c>
      <c r="BO115" t="s">
        <v>2</v>
      </c>
      <c r="BQ115" t="s">
        <v>4</v>
      </c>
      <c r="BR115" t="s">
        <v>3</v>
      </c>
      <c r="BV115" t="s">
        <v>2</v>
      </c>
      <c r="BX115" t="s">
        <v>1</v>
      </c>
      <c r="BY115" t="s">
        <v>0</v>
      </c>
    </row>
    <row r="116" spans="1:77" x14ac:dyDescent="0.3">
      <c r="A116">
        <v>6788</v>
      </c>
      <c r="C116">
        <v>6</v>
      </c>
      <c r="D116">
        <v>6</v>
      </c>
      <c r="E116" t="s">
        <v>1683</v>
      </c>
      <c r="F116">
        <v>6</v>
      </c>
      <c r="G116" t="s">
        <v>1683</v>
      </c>
      <c r="H116">
        <v>7</v>
      </c>
      <c r="I116">
        <v>99061</v>
      </c>
      <c r="J116">
        <v>304</v>
      </c>
      <c r="K116" t="s">
        <v>1498</v>
      </c>
      <c r="L116" t="s">
        <v>1686</v>
      </c>
      <c r="M116" t="str">
        <f>IF(Table8[[#This Row],[Current Rt '#]] &lt;&gt;Table8[[#This Row],[New Rt]], "Yes", "No")</f>
        <v>No</v>
      </c>
      <c r="N116" t="str">
        <f>IF(Table8[[#This Row],[Current Delivery Day]] &lt;&gt; Table8[[#This Row],[New Delivery Day]],  "Yes", "No")</f>
        <v>No</v>
      </c>
      <c r="O116" t="str" cm="1">
        <f t="array" ref="O116">_xlfn.SWITCH(Table8[[#This Row],[New Rt]], 6, "Ryan", 12, "Greg", 47, "Aaron", 50, "Seth", 51, "Dana", 52, "Jamie", 56, "Greg", 8010, "Gary", 8040, "Jeff")</f>
        <v>Ryan</v>
      </c>
      <c r="R116" t="s">
        <v>2</v>
      </c>
      <c r="Y116" t="s">
        <v>2</v>
      </c>
      <c r="AF116" t="s">
        <v>2</v>
      </c>
      <c r="AK116" t="s">
        <v>2</v>
      </c>
      <c r="AM116" t="str">
        <f t="shared" si="4"/>
        <v>Happy Thanksgiving!</v>
      </c>
      <c r="AT116" t="s">
        <v>2</v>
      </c>
      <c r="BA116" t="s">
        <v>2</v>
      </c>
      <c r="BH116" t="s">
        <v>2</v>
      </c>
      <c r="BO116" t="s">
        <v>2</v>
      </c>
      <c r="BQ116" t="s">
        <v>4</v>
      </c>
      <c r="BR116" t="s">
        <v>3</v>
      </c>
      <c r="BV116" t="s">
        <v>2</v>
      </c>
      <c r="BX116" t="s">
        <v>1</v>
      </c>
      <c r="BY116" t="s">
        <v>0</v>
      </c>
    </row>
    <row r="117" spans="1:77" x14ac:dyDescent="0.3">
      <c r="A117">
        <v>12741</v>
      </c>
      <c r="C117">
        <v>95</v>
      </c>
      <c r="D117">
        <v>6</v>
      </c>
      <c r="E117" t="s">
        <v>1681</v>
      </c>
      <c r="F117">
        <v>6</v>
      </c>
      <c r="G117" t="s">
        <v>1684</v>
      </c>
      <c r="H117">
        <v>7</v>
      </c>
      <c r="I117">
        <v>532739</v>
      </c>
      <c r="J117">
        <v>0</v>
      </c>
      <c r="K117" t="s">
        <v>1502</v>
      </c>
      <c r="L117" t="s">
        <v>1686</v>
      </c>
      <c r="M117" t="str">
        <f>IF(Table8[[#This Row],[Current Rt '#]] &lt;&gt;Table8[[#This Row],[New Rt]], "Yes", "No")</f>
        <v>No</v>
      </c>
      <c r="N117" t="str">
        <f>IF(Table8[[#This Row],[Current Delivery Day]] &lt;&gt; Table8[[#This Row],[New Delivery Day]],  "Yes", "No")</f>
        <v>Yes</v>
      </c>
      <c r="O117" t="str" cm="1">
        <f t="array" ref="O117">_xlfn.SWITCH(Table8[[#This Row],[New Rt]], 6, "Ryan", 12, "Greg", 47, "Aaron", 50, "Seth", 51, "Dana", 52, "Jamie", 56, "Greg", 8010, "Gary", 8040, "Jeff")</f>
        <v>Ryan</v>
      </c>
      <c r="P117" t="s">
        <v>2</v>
      </c>
      <c r="W117" t="s">
        <v>2</v>
      </c>
      <c r="AD117" t="s">
        <v>2</v>
      </c>
      <c r="AH117" t="s">
        <v>2</v>
      </c>
      <c r="AM117" t="str">
        <f t="shared" si="4"/>
        <v>Happy Thanksgiving!</v>
      </c>
      <c r="AR117" t="s">
        <v>2</v>
      </c>
      <c r="BB117" t="s">
        <v>2</v>
      </c>
      <c r="BI117" t="s">
        <v>2</v>
      </c>
      <c r="BP117" t="s">
        <v>2</v>
      </c>
      <c r="BQ117" t="s">
        <v>4</v>
      </c>
      <c r="BR117" t="s">
        <v>3</v>
      </c>
      <c r="BW117" t="s">
        <v>2</v>
      </c>
      <c r="BX117" t="s">
        <v>1</v>
      </c>
      <c r="BY117" t="s">
        <v>0</v>
      </c>
    </row>
    <row r="118" spans="1:77" x14ac:dyDescent="0.3">
      <c r="A118">
        <v>13065</v>
      </c>
      <c r="C118">
        <v>1</v>
      </c>
      <c r="D118">
        <v>6</v>
      </c>
      <c r="E118" t="s">
        <v>1683</v>
      </c>
      <c r="F118">
        <v>6</v>
      </c>
      <c r="G118" t="s">
        <v>1683</v>
      </c>
      <c r="H118">
        <v>7</v>
      </c>
      <c r="I118">
        <v>99161</v>
      </c>
      <c r="J118">
        <v>304</v>
      </c>
      <c r="K118" t="s">
        <v>1497</v>
      </c>
      <c r="L118" t="s">
        <v>1686</v>
      </c>
      <c r="M118" t="str">
        <f>IF(Table8[[#This Row],[Current Rt '#]] &lt;&gt;Table8[[#This Row],[New Rt]], "Yes", "No")</f>
        <v>No</v>
      </c>
      <c r="N118" t="str">
        <f>IF(Table8[[#This Row],[Current Delivery Day]] &lt;&gt; Table8[[#This Row],[New Delivery Day]],  "Yes", "No")</f>
        <v>No</v>
      </c>
      <c r="O118" t="str" cm="1">
        <f t="array" ref="O118">_xlfn.SWITCH(Table8[[#This Row],[New Rt]], 6, "Ryan", 12, "Greg", 47, "Aaron", 50, "Seth", 51, "Dana", 52, "Jamie", 56, "Greg", 8010, "Gary", 8040, "Jeff")</f>
        <v>Ryan</v>
      </c>
      <c r="R118" t="s">
        <v>2</v>
      </c>
      <c r="Y118" t="s">
        <v>2</v>
      </c>
      <c r="AF118" t="s">
        <v>2</v>
      </c>
      <c r="AK118" t="s">
        <v>2</v>
      </c>
      <c r="AM118" t="str">
        <f t="shared" si="4"/>
        <v>Happy Thanksgiving!</v>
      </c>
      <c r="AT118" t="s">
        <v>2</v>
      </c>
      <c r="BA118" t="s">
        <v>2</v>
      </c>
      <c r="BH118" t="s">
        <v>2</v>
      </c>
      <c r="BO118" t="s">
        <v>2</v>
      </c>
      <c r="BQ118" t="s">
        <v>4</v>
      </c>
      <c r="BR118" t="s">
        <v>3</v>
      </c>
      <c r="BV118" t="s">
        <v>2</v>
      </c>
      <c r="BX118" t="s">
        <v>1</v>
      </c>
      <c r="BY118" t="s">
        <v>0</v>
      </c>
    </row>
    <row r="119" spans="1:77" x14ac:dyDescent="0.3">
      <c r="A119">
        <v>6790</v>
      </c>
      <c r="C119">
        <v>3</v>
      </c>
      <c r="D119">
        <v>6</v>
      </c>
      <c r="E119" t="s">
        <v>1683</v>
      </c>
      <c r="F119">
        <v>6</v>
      </c>
      <c r="G119" t="s">
        <v>1683</v>
      </c>
      <c r="H119">
        <v>7</v>
      </c>
      <c r="I119">
        <v>99061</v>
      </c>
      <c r="J119">
        <v>306</v>
      </c>
      <c r="K119" t="s">
        <v>1496</v>
      </c>
      <c r="L119" t="s">
        <v>1686</v>
      </c>
      <c r="M119" t="str">
        <f>IF(Table8[[#This Row],[Current Rt '#]] &lt;&gt;Table8[[#This Row],[New Rt]], "Yes", "No")</f>
        <v>No</v>
      </c>
      <c r="N119" t="str">
        <f>IF(Table8[[#This Row],[Current Delivery Day]] &lt;&gt; Table8[[#This Row],[New Delivery Day]],  "Yes", "No")</f>
        <v>No</v>
      </c>
      <c r="O119" t="str" cm="1">
        <f t="array" ref="O119">_xlfn.SWITCH(Table8[[#This Row],[New Rt]], 6, "Ryan", 12, "Greg", 47, "Aaron", 50, "Seth", 51, "Dana", 52, "Jamie", 56, "Greg", 8010, "Gary", 8040, "Jeff")</f>
        <v>Ryan</v>
      </c>
      <c r="R119" t="s">
        <v>2</v>
      </c>
      <c r="Y119" t="s">
        <v>2</v>
      </c>
      <c r="AF119" t="s">
        <v>2</v>
      </c>
      <c r="AK119" t="s">
        <v>2</v>
      </c>
      <c r="AM119" t="str">
        <f t="shared" si="4"/>
        <v>Happy Thanksgiving!</v>
      </c>
      <c r="AT119" t="s">
        <v>2</v>
      </c>
      <c r="BA119" t="s">
        <v>2</v>
      </c>
      <c r="BH119" t="s">
        <v>2</v>
      </c>
      <c r="BO119" t="s">
        <v>2</v>
      </c>
      <c r="BQ119" t="s">
        <v>4</v>
      </c>
      <c r="BR119" t="s">
        <v>3</v>
      </c>
      <c r="BV119" t="s">
        <v>2</v>
      </c>
      <c r="BX119" t="s">
        <v>1</v>
      </c>
      <c r="BY119" t="s">
        <v>0</v>
      </c>
    </row>
    <row r="120" spans="1:77" x14ac:dyDescent="0.3">
      <c r="A120">
        <v>6832</v>
      </c>
      <c r="C120">
        <v>30</v>
      </c>
      <c r="D120">
        <v>6</v>
      </c>
      <c r="E120" t="s">
        <v>1682</v>
      </c>
      <c r="F120">
        <v>6</v>
      </c>
      <c r="G120" t="s">
        <v>1682</v>
      </c>
      <c r="H120">
        <v>0</v>
      </c>
      <c r="I120">
        <v>521028</v>
      </c>
      <c r="J120">
        <v>0</v>
      </c>
      <c r="K120" t="s">
        <v>1495</v>
      </c>
      <c r="L120" t="s">
        <v>1690</v>
      </c>
      <c r="M120" t="str">
        <f>IF(Table8[[#This Row],[Current Rt '#]] &lt;&gt;Table8[[#This Row],[New Rt]], "Yes", "No")</f>
        <v>No</v>
      </c>
      <c r="N120" t="str">
        <f>IF(Table8[[#This Row],[Current Delivery Day]] &lt;&gt; Table8[[#This Row],[New Delivery Day]],  "Yes", "No")</f>
        <v>No</v>
      </c>
      <c r="O120" t="str" cm="1">
        <f t="array" ref="O120">_xlfn.SWITCH(Table8[[#This Row],[New Rt]], 6, "Ryan", 12, "Greg", 47, "Aaron", 50, "Seth", 51, "Dana", 52, "Jamie", 56, "Greg", 8010, "Gary", 8040, "Jeff")</f>
        <v>Ryan</v>
      </c>
      <c r="Q120" t="s">
        <v>2</v>
      </c>
      <c r="X120" t="s">
        <v>2</v>
      </c>
      <c r="AE120" t="s">
        <v>2</v>
      </c>
      <c r="AJ120" t="s">
        <v>2</v>
      </c>
      <c r="AM120" t="str">
        <f t="shared" si="4"/>
        <v>Happy Thanksgiving!</v>
      </c>
      <c r="AS120" t="s">
        <v>2</v>
      </c>
      <c r="BQ120" t="s">
        <v>4</v>
      </c>
      <c r="BR120" t="s">
        <v>3</v>
      </c>
      <c r="BX120" t="s">
        <v>1</v>
      </c>
      <c r="BY120" t="s">
        <v>0</v>
      </c>
    </row>
    <row r="121" spans="1:77" x14ac:dyDescent="0.3">
      <c r="A121">
        <v>7034</v>
      </c>
      <c r="C121">
        <v>8</v>
      </c>
      <c r="D121">
        <v>6</v>
      </c>
      <c r="E121" t="s">
        <v>1683</v>
      </c>
      <c r="F121">
        <v>6</v>
      </c>
      <c r="G121" t="s">
        <v>1683</v>
      </c>
      <c r="H121">
        <v>7</v>
      </c>
      <c r="I121">
        <v>99061</v>
      </c>
      <c r="J121">
        <v>187</v>
      </c>
      <c r="K121" t="s">
        <v>1494</v>
      </c>
      <c r="L121" t="s">
        <v>1686</v>
      </c>
      <c r="M121" t="str">
        <f>IF(Table8[[#This Row],[Current Rt '#]] &lt;&gt;Table8[[#This Row],[New Rt]], "Yes", "No")</f>
        <v>No</v>
      </c>
      <c r="N121" t="str">
        <f>IF(Table8[[#This Row],[Current Delivery Day]] &lt;&gt; Table8[[#This Row],[New Delivery Day]],  "Yes", "No")</f>
        <v>No</v>
      </c>
      <c r="O121" t="str" cm="1">
        <f t="array" ref="O121">_xlfn.SWITCH(Table8[[#This Row],[New Rt]], 6, "Ryan", 12, "Greg", 47, "Aaron", 50, "Seth", 51, "Dana", 52, "Jamie", 56, "Greg", 8010, "Gary", 8040, "Jeff")</f>
        <v>Ryan</v>
      </c>
      <c r="R121" t="s">
        <v>2</v>
      </c>
      <c r="Y121" t="s">
        <v>2</v>
      </c>
      <c r="AF121" t="s">
        <v>2</v>
      </c>
      <c r="AK121" t="s">
        <v>2</v>
      </c>
      <c r="AM121" t="str">
        <f t="shared" si="4"/>
        <v>Happy Thanksgiving!</v>
      </c>
      <c r="AT121" t="s">
        <v>2</v>
      </c>
      <c r="BA121" t="s">
        <v>2</v>
      </c>
      <c r="BH121" t="s">
        <v>2</v>
      </c>
      <c r="BO121" t="s">
        <v>2</v>
      </c>
      <c r="BQ121" t="s">
        <v>4</v>
      </c>
      <c r="BR121" t="s">
        <v>3</v>
      </c>
      <c r="BV121" t="s">
        <v>2</v>
      </c>
      <c r="BX121" t="s">
        <v>1</v>
      </c>
      <c r="BY121" t="s">
        <v>0</v>
      </c>
    </row>
    <row r="122" spans="1:77" x14ac:dyDescent="0.3">
      <c r="A122">
        <v>6965</v>
      </c>
      <c r="C122">
        <v>125</v>
      </c>
      <c r="D122">
        <v>6</v>
      </c>
      <c r="E122" t="s">
        <v>1682</v>
      </c>
      <c r="F122">
        <v>6</v>
      </c>
      <c r="G122" t="s">
        <v>1682</v>
      </c>
      <c r="H122">
        <v>0</v>
      </c>
      <c r="I122">
        <v>524205</v>
      </c>
      <c r="J122">
        <v>0</v>
      </c>
      <c r="K122" t="s">
        <v>1493</v>
      </c>
      <c r="L122" t="s">
        <v>1690</v>
      </c>
      <c r="M122" t="str">
        <f>IF(Table8[[#This Row],[Current Rt '#]] &lt;&gt;Table8[[#This Row],[New Rt]], "Yes", "No")</f>
        <v>No</v>
      </c>
      <c r="N122" t="str">
        <f>IF(Table8[[#This Row],[Current Delivery Day]] &lt;&gt; Table8[[#This Row],[New Delivery Day]],  "Yes", "No")</f>
        <v>No</v>
      </c>
      <c r="O122" t="str" cm="1">
        <f t="array" ref="O122">_xlfn.SWITCH(Table8[[#This Row],[New Rt]], 6, "Ryan", 12, "Greg", 47, "Aaron", 50, "Seth", 51, "Dana", 52, "Jamie", 56, "Greg", 8010, "Gary", 8040, "Jeff")</f>
        <v>Ryan</v>
      </c>
      <c r="Q122" t="s">
        <v>2</v>
      </c>
      <c r="X122" t="s">
        <v>2</v>
      </c>
      <c r="AE122" t="s">
        <v>2</v>
      </c>
      <c r="AJ122" t="s">
        <v>2</v>
      </c>
      <c r="AM122" t="str">
        <f t="shared" si="4"/>
        <v>Happy Thanksgiving!</v>
      </c>
      <c r="AS122" t="s">
        <v>2</v>
      </c>
      <c r="BQ122" t="s">
        <v>4</v>
      </c>
      <c r="BR122" t="s">
        <v>3</v>
      </c>
      <c r="BX122" t="s">
        <v>1</v>
      </c>
      <c r="BY122" t="s">
        <v>0</v>
      </c>
    </row>
    <row r="123" spans="1:77" x14ac:dyDescent="0.3">
      <c r="A123">
        <v>13119</v>
      </c>
      <c r="C123">
        <v>1</v>
      </c>
      <c r="D123">
        <v>6</v>
      </c>
      <c r="E123" t="s">
        <v>1684</v>
      </c>
      <c r="F123">
        <v>6</v>
      </c>
      <c r="G123" t="s">
        <v>1683</v>
      </c>
      <c r="H123">
        <v>7</v>
      </c>
      <c r="I123">
        <v>99161</v>
      </c>
      <c r="J123">
        <v>187</v>
      </c>
      <c r="K123" t="s">
        <v>1492</v>
      </c>
      <c r="L123" t="s">
        <v>1686</v>
      </c>
      <c r="M123" t="str">
        <f>IF(Table8[[#This Row],[Current Rt '#]] &lt;&gt;Table8[[#This Row],[New Rt]], "Yes", "No")</f>
        <v>No</v>
      </c>
      <c r="N123" t="str">
        <f>IF(Table8[[#This Row],[Current Delivery Day]] &lt;&gt; Table8[[#This Row],[New Delivery Day]],  "Yes", "No")</f>
        <v>Yes</v>
      </c>
      <c r="O123" t="str" cm="1">
        <f t="array" ref="O123">_xlfn.SWITCH(Table8[[#This Row],[New Rt]], 6, "Ryan", 12, "Greg", 47, "Aaron", 50, "Seth", 51, "Dana", 52, "Jamie", 56, "Greg", 8010, "Gary", 8040, "Jeff")</f>
        <v>Ryan</v>
      </c>
      <c r="S123" t="s">
        <v>2</v>
      </c>
      <c r="Z123" t="s">
        <v>2</v>
      </c>
      <c r="AF123" t="s">
        <v>2</v>
      </c>
      <c r="AL123" t="s">
        <v>2</v>
      </c>
      <c r="AM123" t="str">
        <f t="shared" si="4"/>
        <v>Happy Thanksgiving!</v>
      </c>
      <c r="AU123" t="s">
        <v>2</v>
      </c>
      <c r="BA123" t="s">
        <v>2</v>
      </c>
      <c r="BH123" t="s">
        <v>2</v>
      </c>
      <c r="BO123" t="s">
        <v>2</v>
      </c>
      <c r="BQ123" t="s">
        <v>4</v>
      </c>
      <c r="BR123" t="s">
        <v>3</v>
      </c>
      <c r="BV123" t="s">
        <v>2</v>
      </c>
      <c r="BX123" t="s">
        <v>1</v>
      </c>
      <c r="BY123" t="s">
        <v>0</v>
      </c>
    </row>
    <row r="124" spans="1:77" x14ac:dyDescent="0.3">
      <c r="A124">
        <v>11028</v>
      </c>
      <c r="C124">
        <v>116</v>
      </c>
      <c r="D124">
        <v>6</v>
      </c>
      <c r="E124" t="s">
        <v>1682</v>
      </c>
      <c r="F124">
        <v>6</v>
      </c>
      <c r="G124" t="s">
        <v>1682</v>
      </c>
      <c r="H124">
        <v>1</v>
      </c>
      <c r="I124">
        <v>531734</v>
      </c>
      <c r="J124">
        <v>0</v>
      </c>
      <c r="K124" t="s">
        <v>1491</v>
      </c>
      <c r="L124" t="s">
        <v>1691</v>
      </c>
      <c r="M124" t="str">
        <f>IF(Table8[[#This Row],[Current Rt '#]] &lt;&gt;Table8[[#This Row],[New Rt]], "Yes", "No")</f>
        <v>No</v>
      </c>
      <c r="N124" t="str">
        <f>IF(Table8[[#This Row],[Current Delivery Day]] &lt;&gt; Table8[[#This Row],[New Delivery Day]],  "Yes", "No")</f>
        <v>No</v>
      </c>
      <c r="O124" t="str" cm="1">
        <f t="array" ref="O124">_xlfn.SWITCH(Table8[[#This Row],[New Rt]], 6, "Ryan", 12, "Greg", 47, "Aaron", 50, "Seth", 51, "Dana", 52, "Jamie", 56, "Greg", 8010, "Gary", 8040, "Jeff")</f>
        <v>Ryan</v>
      </c>
      <c r="AJ124" t="s">
        <v>2</v>
      </c>
      <c r="AM124" t="str">
        <f t="shared" si="4"/>
        <v>Happy Thanksgiving!</v>
      </c>
      <c r="BN124" t="s">
        <v>2</v>
      </c>
      <c r="BQ124" t="s">
        <v>4</v>
      </c>
      <c r="BR124" t="s">
        <v>3</v>
      </c>
      <c r="BX124" t="s">
        <v>1</v>
      </c>
      <c r="BY124" t="s">
        <v>0</v>
      </c>
    </row>
    <row r="125" spans="1:77" x14ac:dyDescent="0.3">
      <c r="A125">
        <v>7268</v>
      </c>
      <c r="C125">
        <v>30</v>
      </c>
      <c r="D125">
        <v>6</v>
      </c>
      <c r="E125" t="s">
        <v>1683</v>
      </c>
      <c r="F125">
        <v>6</v>
      </c>
      <c r="G125" t="s">
        <v>1683</v>
      </c>
      <c r="H125">
        <v>3</v>
      </c>
      <c r="I125">
        <v>99045</v>
      </c>
      <c r="J125">
        <v>14</v>
      </c>
      <c r="K125" t="s">
        <v>1490</v>
      </c>
      <c r="L125" t="s">
        <v>1694</v>
      </c>
      <c r="M125" t="str">
        <f>IF(Table8[[#This Row],[Current Rt '#]] &lt;&gt;Table8[[#This Row],[New Rt]], "Yes", "No")</f>
        <v>No</v>
      </c>
      <c r="N125" t="str">
        <f>IF(Table8[[#This Row],[Current Delivery Day]] &lt;&gt; Table8[[#This Row],[New Delivery Day]],  "Yes", "No")</f>
        <v>No</v>
      </c>
      <c r="O125" t="str" cm="1">
        <f t="array" ref="O125">_xlfn.SWITCH(Table8[[#This Row],[New Rt]], 6, "Ryan", 12, "Greg", 47, "Aaron", 50, "Seth", 51, "Dana", 52, "Jamie", 56, "Greg", 8010, "Gary", 8040, "Jeff")</f>
        <v>Ryan</v>
      </c>
      <c r="Y125" t="s">
        <v>2</v>
      </c>
      <c r="AM125" t="str">
        <f t="shared" si="4"/>
        <v>Happy Thanksgiving!</v>
      </c>
      <c r="BA125" t="s">
        <v>2</v>
      </c>
      <c r="BQ125" t="s">
        <v>4</v>
      </c>
      <c r="BR125" t="s">
        <v>3</v>
      </c>
      <c r="BX125" t="s">
        <v>1</v>
      </c>
      <c r="BY125" t="s">
        <v>0</v>
      </c>
    </row>
    <row r="126" spans="1:77" x14ac:dyDescent="0.3">
      <c r="A126">
        <v>6875</v>
      </c>
      <c r="C126">
        <v>45</v>
      </c>
      <c r="D126">
        <v>6</v>
      </c>
      <c r="E126" t="s">
        <v>1682</v>
      </c>
      <c r="F126">
        <v>6</v>
      </c>
      <c r="G126" t="s">
        <v>1682</v>
      </c>
      <c r="H126">
        <v>4</v>
      </c>
      <c r="I126">
        <v>521782</v>
      </c>
      <c r="J126">
        <v>0</v>
      </c>
      <c r="K126" t="s">
        <v>1489</v>
      </c>
      <c r="L126" t="s">
        <v>1692</v>
      </c>
      <c r="M126" t="str">
        <f>IF(Table8[[#This Row],[Current Rt '#]] &lt;&gt;Table8[[#This Row],[New Rt]], "Yes", "No")</f>
        <v>No</v>
      </c>
      <c r="N126" t="str">
        <f>IF(Table8[[#This Row],[Current Delivery Day]] &lt;&gt; Table8[[#This Row],[New Delivery Day]],  "Yes", "No")</f>
        <v>No</v>
      </c>
      <c r="O126" t="str" cm="1">
        <f t="array" ref="O126">_xlfn.SWITCH(Table8[[#This Row],[New Rt]], 6, "Ryan", 12, "Greg", 47, "Aaron", 50, "Seth", 51, "Dana", 52, "Jamie", 56, "Greg", 8010, "Gary", 8040, "Jeff")</f>
        <v>Ryan</v>
      </c>
      <c r="AE126" t="s">
        <v>2</v>
      </c>
      <c r="AM126" t="str">
        <f t="shared" si="4"/>
        <v>Happy Thanksgiving!</v>
      </c>
      <c r="BG126" t="s">
        <v>2</v>
      </c>
      <c r="BQ126" t="s">
        <v>4</v>
      </c>
      <c r="BR126" t="s">
        <v>3</v>
      </c>
      <c r="BX126" t="s">
        <v>1</v>
      </c>
      <c r="BY126" t="s">
        <v>0</v>
      </c>
    </row>
    <row r="127" spans="1:77" x14ac:dyDescent="0.3">
      <c r="A127">
        <v>7310</v>
      </c>
      <c r="C127">
        <v>15</v>
      </c>
      <c r="D127">
        <v>6</v>
      </c>
      <c r="E127" t="s">
        <v>1683</v>
      </c>
      <c r="F127">
        <v>6</v>
      </c>
      <c r="G127" t="s">
        <v>1683</v>
      </c>
      <c r="H127">
        <v>7</v>
      </c>
      <c r="I127">
        <v>99051</v>
      </c>
      <c r="J127">
        <v>40</v>
      </c>
      <c r="K127" t="s">
        <v>1488</v>
      </c>
      <c r="L127" t="s">
        <v>1686</v>
      </c>
      <c r="M127" t="str">
        <f>IF(Table8[[#This Row],[Current Rt '#]] &lt;&gt;Table8[[#This Row],[New Rt]], "Yes", "No")</f>
        <v>No</v>
      </c>
      <c r="N127" t="str">
        <f>IF(Table8[[#This Row],[Current Delivery Day]] &lt;&gt; Table8[[#This Row],[New Delivery Day]],  "Yes", "No")</f>
        <v>No</v>
      </c>
      <c r="O127" t="str" cm="1">
        <f t="array" ref="O127">_xlfn.SWITCH(Table8[[#This Row],[New Rt]], 6, "Ryan", 12, "Greg", 47, "Aaron", 50, "Seth", 51, "Dana", 52, "Jamie", 56, "Greg", 8010, "Gary", 8040, "Jeff")</f>
        <v>Ryan</v>
      </c>
      <c r="R127" t="s">
        <v>2</v>
      </c>
      <c r="Y127" t="s">
        <v>2</v>
      </c>
      <c r="AF127" t="s">
        <v>2</v>
      </c>
      <c r="AK127" t="s">
        <v>2</v>
      </c>
      <c r="AM127" t="str">
        <f t="shared" si="4"/>
        <v>Happy Thanksgiving!</v>
      </c>
      <c r="AT127" t="s">
        <v>2</v>
      </c>
      <c r="BA127" t="s">
        <v>2</v>
      </c>
      <c r="BH127" t="s">
        <v>2</v>
      </c>
      <c r="BO127" t="s">
        <v>2</v>
      </c>
      <c r="BQ127" t="s">
        <v>4</v>
      </c>
      <c r="BR127" t="s">
        <v>3</v>
      </c>
      <c r="BV127" t="s">
        <v>2</v>
      </c>
      <c r="BX127" t="s">
        <v>1</v>
      </c>
      <c r="BY127" t="s">
        <v>0</v>
      </c>
    </row>
    <row r="128" spans="1:77" x14ac:dyDescent="0.3">
      <c r="A128">
        <v>10101</v>
      </c>
      <c r="C128">
        <v>20</v>
      </c>
      <c r="D128">
        <v>6</v>
      </c>
      <c r="E128" t="s">
        <v>1682</v>
      </c>
      <c r="F128">
        <v>6</v>
      </c>
      <c r="G128" t="s">
        <v>1682</v>
      </c>
      <c r="H128">
        <v>4</v>
      </c>
      <c r="I128">
        <v>531114</v>
      </c>
      <c r="J128">
        <v>0</v>
      </c>
      <c r="K128" t="s">
        <v>1487</v>
      </c>
      <c r="L128" t="s">
        <v>1692</v>
      </c>
      <c r="M128" t="str">
        <f>IF(Table8[[#This Row],[Current Rt '#]] &lt;&gt;Table8[[#This Row],[New Rt]], "Yes", "No")</f>
        <v>No</v>
      </c>
      <c r="N128" t="str">
        <f>IF(Table8[[#This Row],[Current Delivery Day]] &lt;&gt; Table8[[#This Row],[New Delivery Day]],  "Yes", "No")</f>
        <v>No</v>
      </c>
      <c r="O128" t="str" cm="1">
        <f t="array" ref="O128">_xlfn.SWITCH(Table8[[#This Row],[New Rt]], 6, "Ryan", 12, "Greg", 47, "Aaron", 50, "Seth", 51, "Dana", 52, "Jamie", 56, "Greg", 8010, "Gary", 8040, "Jeff")</f>
        <v>Ryan</v>
      </c>
      <c r="AE128" t="s">
        <v>2</v>
      </c>
      <c r="AM128" t="str">
        <f t="shared" si="4"/>
        <v>Happy Thanksgiving!</v>
      </c>
      <c r="BG128" t="s">
        <v>2</v>
      </c>
      <c r="BQ128" t="s">
        <v>4</v>
      </c>
      <c r="BR128" t="s">
        <v>3</v>
      </c>
      <c r="BX128" t="s">
        <v>1</v>
      </c>
      <c r="BY128" t="s">
        <v>0</v>
      </c>
    </row>
    <row r="129" spans="1:77" x14ac:dyDescent="0.3">
      <c r="A129">
        <v>14408</v>
      </c>
      <c r="C129">
        <v>20</v>
      </c>
      <c r="D129">
        <v>6</v>
      </c>
      <c r="E129" t="s">
        <v>1683</v>
      </c>
      <c r="F129">
        <v>6</v>
      </c>
      <c r="G129" t="s">
        <v>1683</v>
      </c>
      <c r="H129">
        <v>7</v>
      </c>
      <c r="I129">
        <v>533101</v>
      </c>
      <c r="J129">
        <v>4</v>
      </c>
      <c r="K129" t="s">
        <v>1486</v>
      </c>
      <c r="L129" t="s">
        <v>1686</v>
      </c>
      <c r="M129" t="str">
        <f>IF(Table8[[#This Row],[Current Rt '#]] &lt;&gt;Table8[[#This Row],[New Rt]], "Yes", "No")</f>
        <v>No</v>
      </c>
      <c r="N129" t="str">
        <f>IF(Table8[[#This Row],[Current Delivery Day]] &lt;&gt; Table8[[#This Row],[New Delivery Day]],  "Yes", "No")</f>
        <v>No</v>
      </c>
      <c r="O129" t="str" cm="1">
        <f t="array" ref="O129">_xlfn.SWITCH(Table8[[#This Row],[New Rt]], 6, "Ryan", 12, "Greg", 47, "Aaron", 50, "Seth", 51, "Dana", 52, "Jamie", 56, "Greg", 8010, "Gary", 8040, "Jeff")</f>
        <v>Ryan</v>
      </c>
      <c r="R129" t="s">
        <v>2</v>
      </c>
      <c r="Y129" t="s">
        <v>2</v>
      </c>
      <c r="AF129" t="s">
        <v>2</v>
      </c>
      <c r="AK129" t="s">
        <v>2</v>
      </c>
      <c r="AM129" t="str">
        <f t="shared" si="4"/>
        <v>Happy Thanksgiving!</v>
      </c>
      <c r="AT129" t="s">
        <v>2</v>
      </c>
      <c r="BA129" t="s">
        <v>2</v>
      </c>
      <c r="BH129" t="s">
        <v>2</v>
      </c>
      <c r="BO129" t="s">
        <v>2</v>
      </c>
      <c r="BQ129" t="s">
        <v>4</v>
      </c>
      <c r="BR129" t="s">
        <v>3</v>
      </c>
      <c r="BV129" t="s">
        <v>2</v>
      </c>
      <c r="BX129" t="s">
        <v>1</v>
      </c>
      <c r="BY129" t="s">
        <v>0</v>
      </c>
    </row>
    <row r="130" spans="1:77" x14ac:dyDescent="0.3">
      <c r="A130">
        <v>12074</v>
      </c>
      <c r="C130">
        <v>157</v>
      </c>
      <c r="D130">
        <v>6</v>
      </c>
      <c r="E130" t="s">
        <v>1682</v>
      </c>
      <c r="F130">
        <v>6</v>
      </c>
      <c r="G130" t="s">
        <v>1682</v>
      </c>
      <c r="H130">
        <v>4</v>
      </c>
      <c r="I130">
        <v>532354</v>
      </c>
      <c r="J130">
        <v>0</v>
      </c>
      <c r="K130" t="s">
        <v>1485</v>
      </c>
      <c r="L130" t="s">
        <v>1692</v>
      </c>
      <c r="M130" t="str">
        <f>IF(Table8[[#This Row],[Current Rt '#]] &lt;&gt;Table8[[#This Row],[New Rt]], "Yes", "No")</f>
        <v>No</v>
      </c>
      <c r="N130" t="str">
        <f>IF(Table8[[#This Row],[Current Delivery Day]] &lt;&gt; Table8[[#This Row],[New Delivery Day]],  "Yes", "No")</f>
        <v>No</v>
      </c>
      <c r="O130" t="str" cm="1">
        <f t="array" ref="O130">_xlfn.SWITCH(Table8[[#This Row],[New Rt]], 6, "Ryan", 12, "Greg", 47, "Aaron", 50, "Seth", 51, "Dana", 52, "Jamie", 56, "Greg", 8010, "Gary", 8040, "Jeff")</f>
        <v>Ryan</v>
      </c>
      <c r="AE130" t="s">
        <v>2</v>
      </c>
      <c r="AM130" t="str">
        <f t="shared" si="4"/>
        <v>Happy Thanksgiving!</v>
      </c>
      <c r="BG130" t="s">
        <v>2</v>
      </c>
      <c r="BQ130" t="s">
        <v>4</v>
      </c>
      <c r="BR130" t="s">
        <v>3</v>
      </c>
      <c r="BX130" t="s">
        <v>1</v>
      </c>
      <c r="BY130" t="s">
        <v>0</v>
      </c>
    </row>
    <row r="131" spans="1:77" x14ac:dyDescent="0.3">
      <c r="A131">
        <v>6562</v>
      </c>
      <c r="C131">
        <v>25</v>
      </c>
      <c r="D131">
        <v>6</v>
      </c>
      <c r="E131" t="s">
        <v>1683</v>
      </c>
      <c r="F131">
        <v>6</v>
      </c>
      <c r="G131" t="s">
        <v>1683</v>
      </c>
      <c r="H131">
        <v>3</v>
      </c>
      <c r="I131">
        <v>499014</v>
      </c>
      <c r="J131">
        <v>17</v>
      </c>
      <c r="K131" t="s">
        <v>315</v>
      </c>
      <c r="L131" t="s">
        <v>1694</v>
      </c>
      <c r="M131" t="str">
        <f>IF(Table8[[#This Row],[Current Rt '#]] &lt;&gt;Table8[[#This Row],[New Rt]], "Yes", "No")</f>
        <v>No</v>
      </c>
      <c r="N131" t="str">
        <f>IF(Table8[[#This Row],[Current Delivery Day]] &lt;&gt; Table8[[#This Row],[New Delivery Day]],  "Yes", "No")</f>
        <v>No</v>
      </c>
      <c r="O131" t="str" cm="1">
        <f t="array" ref="O131">_xlfn.SWITCH(Table8[[#This Row],[New Rt]], 6, "Ryan", 12, "Greg", 47, "Aaron", 50, "Seth", 51, "Dana", 52, "Jamie", 56, "Greg", 8010, "Gary", 8040, "Jeff")</f>
        <v>Ryan</v>
      </c>
      <c r="Y131" t="s">
        <v>2</v>
      </c>
      <c r="AM131" t="str">
        <f t="shared" ref="AM131:AM162" si="5">"Happy Thanksgiving!"</f>
        <v>Happy Thanksgiving!</v>
      </c>
      <c r="BA131" t="s">
        <v>2</v>
      </c>
      <c r="BQ131" t="s">
        <v>4</v>
      </c>
      <c r="BR131" t="s">
        <v>3</v>
      </c>
      <c r="BX131" t="s">
        <v>1</v>
      </c>
      <c r="BY131" t="s">
        <v>0</v>
      </c>
    </row>
    <row r="132" spans="1:77" x14ac:dyDescent="0.3">
      <c r="A132">
        <v>14741</v>
      </c>
      <c r="C132">
        <v>46</v>
      </c>
      <c r="D132">
        <v>6</v>
      </c>
      <c r="E132" t="s">
        <v>1682</v>
      </c>
      <c r="F132">
        <v>6</v>
      </c>
      <c r="G132" t="s">
        <v>1682</v>
      </c>
      <c r="H132">
        <v>4</v>
      </c>
      <c r="I132">
        <v>533327</v>
      </c>
      <c r="J132">
        <v>0</v>
      </c>
      <c r="K132" t="s">
        <v>1484</v>
      </c>
      <c r="L132" t="s">
        <v>1692</v>
      </c>
      <c r="M132" t="str">
        <f>IF(Table8[[#This Row],[Current Rt '#]] &lt;&gt;Table8[[#This Row],[New Rt]], "Yes", "No")</f>
        <v>No</v>
      </c>
      <c r="N132" t="str">
        <f>IF(Table8[[#This Row],[Current Delivery Day]] &lt;&gt; Table8[[#This Row],[New Delivery Day]],  "Yes", "No")</f>
        <v>No</v>
      </c>
      <c r="O132" t="str" cm="1">
        <f t="array" ref="O132">_xlfn.SWITCH(Table8[[#This Row],[New Rt]], 6, "Ryan", 12, "Greg", 47, "Aaron", 50, "Seth", 51, "Dana", 52, "Jamie", 56, "Greg", 8010, "Gary", 8040, "Jeff")</f>
        <v>Ryan</v>
      </c>
      <c r="AE132" t="s">
        <v>2</v>
      </c>
      <c r="AM132" t="str">
        <f t="shared" si="5"/>
        <v>Happy Thanksgiving!</v>
      </c>
      <c r="BG132" t="s">
        <v>2</v>
      </c>
      <c r="BQ132" t="s">
        <v>4</v>
      </c>
      <c r="BR132" t="s">
        <v>3</v>
      </c>
      <c r="BX132" t="s">
        <v>1</v>
      </c>
      <c r="BY132" t="s">
        <v>0</v>
      </c>
    </row>
    <row r="133" spans="1:77" x14ac:dyDescent="0.3">
      <c r="A133">
        <v>15231</v>
      </c>
      <c r="C133">
        <v>27</v>
      </c>
      <c r="D133">
        <v>6</v>
      </c>
      <c r="E133" t="s">
        <v>1683</v>
      </c>
      <c r="F133">
        <v>6</v>
      </c>
      <c r="G133" t="s">
        <v>1683</v>
      </c>
      <c r="H133">
        <v>5</v>
      </c>
      <c r="I133">
        <v>886085</v>
      </c>
      <c r="J133">
        <v>6088</v>
      </c>
      <c r="K133" t="s">
        <v>1483</v>
      </c>
      <c r="L133" t="s">
        <v>1687</v>
      </c>
      <c r="M133" t="str">
        <f>IF(Table8[[#This Row],[Current Rt '#]] &lt;&gt;Table8[[#This Row],[New Rt]], "Yes", "No")</f>
        <v>No</v>
      </c>
      <c r="N133" t="str">
        <f>IF(Table8[[#This Row],[Current Delivery Day]] &lt;&gt; Table8[[#This Row],[New Delivery Day]],  "Yes", "No")</f>
        <v>No</v>
      </c>
      <c r="O133" t="str" cm="1">
        <f t="array" ref="O133">_xlfn.SWITCH(Table8[[#This Row],[New Rt]], 6, "Ryan", 12, "Greg", 47, "Aaron", 50, "Seth", 51, "Dana", 52, "Jamie", 56, "Greg", 8010, "Gary", 8040, "Jeff")</f>
        <v>Ryan</v>
      </c>
      <c r="Y133" t="s">
        <v>2</v>
      </c>
      <c r="AK133" t="s">
        <v>2</v>
      </c>
      <c r="AM133" t="str">
        <f t="shared" si="5"/>
        <v>Happy Thanksgiving!</v>
      </c>
      <c r="BA133" t="s">
        <v>2</v>
      </c>
      <c r="BO133" t="s">
        <v>2</v>
      </c>
      <c r="BQ133" t="s">
        <v>4</v>
      </c>
      <c r="BR133" t="s">
        <v>3</v>
      </c>
      <c r="BX133" t="s">
        <v>1</v>
      </c>
      <c r="BY133" t="s">
        <v>0</v>
      </c>
    </row>
    <row r="134" spans="1:77" x14ac:dyDescent="0.3">
      <c r="A134">
        <v>12048</v>
      </c>
      <c r="C134">
        <v>35</v>
      </c>
      <c r="D134">
        <v>6</v>
      </c>
      <c r="E134" t="s">
        <v>1682</v>
      </c>
      <c r="F134">
        <v>6</v>
      </c>
      <c r="G134" t="s">
        <v>1682</v>
      </c>
      <c r="H134">
        <v>5</v>
      </c>
      <c r="I134">
        <v>99033</v>
      </c>
      <c r="J134">
        <v>198</v>
      </c>
      <c r="K134" t="s">
        <v>1482</v>
      </c>
      <c r="L134" t="s">
        <v>1687</v>
      </c>
      <c r="M134" t="str">
        <f>IF(Table8[[#This Row],[Current Rt '#]] &lt;&gt;Table8[[#This Row],[New Rt]], "Yes", "No")</f>
        <v>No</v>
      </c>
      <c r="N134" t="str">
        <f>IF(Table8[[#This Row],[Current Delivery Day]] &lt;&gt; Table8[[#This Row],[New Delivery Day]],  "Yes", "No")</f>
        <v>No</v>
      </c>
      <c r="O134" t="str" cm="1">
        <f t="array" ref="O134">_xlfn.SWITCH(Table8[[#This Row],[New Rt]], 6, "Ryan", 12, "Greg", 47, "Aaron", 50, "Seth", 51, "Dana", 52, "Jamie", 56, "Greg", 8010, "Gary", 8040, "Jeff")</f>
        <v>Ryan</v>
      </c>
      <c r="X134" t="s">
        <v>2</v>
      </c>
      <c r="AJ134" t="s">
        <v>2</v>
      </c>
      <c r="AM134" t="str">
        <f t="shared" si="5"/>
        <v>Happy Thanksgiving!</v>
      </c>
      <c r="AZ134" t="s">
        <v>2</v>
      </c>
      <c r="BN134" t="s">
        <v>2</v>
      </c>
      <c r="BQ134" t="s">
        <v>4</v>
      </c>
      <c r="BR134" t="s">
        <v>3</v>
      </c>
      <c r="BX134" t="s">
        <v>1</v>
      </c>
      <c r="BY134" t="s">
        <v>0</v>
      </c>
    </row>
    <row r="135" spans="1:77" x14ac:dyDescent="0.3">
      <c r="A135">
        <v>6734</v>
      </c>
      <c r="C135">
        <v>35</v>
      </c>
      <c r="D135">
        <v>6</v>
      </c>
      <c r="E135" t="s">
        <v>1683</v>
      </c>
      <c r="F135">
        <v>6</v>
      </c>
      <c r="G135" t="s">
        <v>1683</v>
      </c>
      <c r="H135">
        <v>5</v>
      </c>
      <c r="I135">
        <v>518364</v>
      </c>
      <c r="J135">
        <v>1</v>
      </c>
      <c r="K135" t="s">
        <v>1481</v>
      </c>
      <c r="L135" t="s">
        <v>1687</v>
      </c>
      <c r="M135" t="str">
        <f>IF(Table8[[#This Row],[Current Rt '#]] &lt;&gt;Table8[[#This Row],[New Rt]], "Yes", "No")</f>
        <v>No</v>
      </c>
      <c r="N135" t="str">
        <f>IF(Table8[[#This Row],[Current Delivery Day]] &lt;&gt; Table8[[#This Row],[New Delivery Day]],  "Yes", "No")</f>
        <v>No</v>
      </c>
      <c r="O135" t="str" cm="1">
        <f t="array" ref="O135">_xlfn.SWITCH(Table8[[#This Row],[New Rt]], 6, "Ryan", 12, "Greg", 47, "Aaron", 50, "Seth", 51, "Dana", 52, "Jamie", 56, "Greg", 8010, "Gary", 8040, "Jeff")</f>
        <v>Ryan</v>
      </c>
      <c r="Y135" t="s">
        <v>2</v>
      </c>
      <c r="AK135" t="s">
        <v>2</v>
      </c>
      <c r="AM135" t="str">
        <f t="shared" si="5"/>
        <v>Happy Thanksgiving!</v>
      </c>
      <c r="BA135" t="s">
        <v>2</v>
      </c>
      <c r="BO135" t="s">
        <v>2</v>
      </c>
      <c r="BQ135" t="s">
        <v>4</v>
      </c>
      <c r="BR135" t="s">
        <v>3</v>
      </c>
      <c r="BX135" t="s">
        <v>1</v>
      </c>
      <c r="BY135" t="s">
        <v>0</v>
      </c>
    </row>
    <row r="136" spans="1:77" x14ac:dyDescent="0.3">
      <c r="A136">
        <v>6684</v>
      </c>
      <c r="C136">
        <v>110</v>
      </c>
      <c r="D136">
        <v>6</v>
      </c>
      <c r="E136" t="s">
        <v>1682</v>
      </c>
      <c r="F136">
        <v>6</v>
      </c>
      <c r="G136" t="s">
        <v>1682</v>
      </c>
      <c r="H136">
        <v>5</v>
      </c>
      <c r="I136">
        <v>514197</v>
      </c>
      <c r="J136">
        <v>0</v>
      </c>
      <c r="K136" t="s">
        <v>1480</v>
      </c>
      <c r="L136" t="s">
        <v>1687</v>
      </c>
      <c r="M136" t="str">
        <f>IF(Table8[[#This Row],[Current Rt '#]] &lt;&gt;Table8[[#This Row],[New Rt]], "Yes", "No")</f>
        <v>No</v>
      </c>
      <c r="N136" t="str">
        <f>IF(Table8[[#This Row],[Current Delivery Day]] &lt;&gt; Table8[[#This Row],[New Delivery Day]],  "Yes", "No")</f>
        <v>No</v>
      </c>
      <c r="O136" t="str" cm="1">
        <f t="array" ref="O136">_xlfn.SWITCH(Table8[[#This Row],[New Rt]], 6, "Ryan", 12, "Greg", 47, "Aaron", 50, "Seth", 51, "Dana", 52, "Jamie", 56, "Greg", 8010, "Gary", 8040, "Jeff")</f>
        <v>Ryan</v>
      </c>
      <c r="X136" t="s">
        <v>2</v>
      </c>
      <c r="AJ136" t="s">
        <v>2</v>
      </c>
      <c r="AM136" t="str">
        <f t="shared" si="5"/>
        <v>Happy Thanksgiving!</v>
      </c>
      <c r="AZ136" t="s">
        <v>2</v>
      </c>
      <c r="BN136" t="s">
        <v>2</v>
      </c>
      <c r="BQ136" t="s">
        <v>4</v>
      </c>
      <c r="BR136" t="s">
        <v>3</v>
      </c>
      <c r="BX136" t="s">
        <v>1</v>
      </c>
      <c r="BY136" t="s">
        <v>0</v>
      </c>
    </row>
    <row r="137" spans="1:77" x14ac:dyDescent="0.3">
      <c r="A137">
        <v>8357</v>
      </c>
      <c r="C137">
        <v>45</v>
      </c>
      <c r="D137">
        <v>6</v>
      </c>
      <c r="E137" t="s">
        <v>1683</v>
      </c>
      <c r="F137">
        <v>6</v>
      </c>
      <c r="G137" t="s">
        <v>1683</v>
      </c>
      <c r="H137">
        <v>2</v>
      </c>
      <c r="I137">
        <v>529712</v>
      </c>
      <c r="J137">
        <v>0</v>
      </c>
      <c r="K137" t="s">
        <v>1479</v>
      </c>
      <c r="L137" t="s">
        <v>1693</v>
      </c>
      <c r="M137" t="str">
        <f>IF(Table8[[#This Row],[Current Rt '#]] &lt;&gt;Table8[[#This Row],[New Rt]], "Yes", "No")</f>
        <v>No</v>
      </c>
      <c r="N137" t="str">
        <f>IF(Table8[[#This Row],[Current Delivery Day]] &lt;&gt; Table8[[#This Row],[New Delivery Day]],  "Yes", "No")</f>
        <v>No</v>
      </c>
      <c r="O137" t="str" cm="1">
        <f t="array" ref="O137">_xlfn.SWITCH(Table8[[#This Row],[New Rt]], 6, "Ryan", 12, "Greg", 47, "Aaron", 50, "Seth", 51, "Dana", 52, "Jamie", 56, "Greg", 8010, "Gary", 8040, "Jeff")</f>
        <v>Ryan</v>
      </c>
      <c r="R137" t="s">
        <v>2</v>
      </c>
      <c r="AM137" t="str">
        <f t="shared" si="5"/>
        <v>Happy Thanksgiving!</v>
      </c>
      <c r="AT137" t="s">
        <v>2</v>
      </c>
      <c r="BQ137" t="s">
        <v>4</v>
      </c>
      <c r="BR137" t="s">
        <v>3</v>
      </c>
      <c r="BV137" t="s">
        <v>2</v>
      </c>
      <c r="BX137" t="s">
        <v>1</v>
      </c>
      <c r="BY137" t="s">
        <v>0</v>
      </c>
    </row>
    <row r="138" spans="1:77" x14ac:dyDescent="0.3">
      <c r="A138">
        <v>9444</v>
      </c>
      <c r="C138">
        <v>90</v>
      </c>
      <c r="D138">
        <v>6</v>
      </c>
      <c r="E138" t="s">
        <v>1682</v>
      </c>
      <c r="F138">
        <v>6</v>
      </c>
      <c r="G138" t="s">
        <v>1682</v>
      </c>
      <c r="H138">
        <v>5</v>
      </c>
      <c r="I138">
        <v>530590</v>
      </c>
      <c r="J138">
        <v>0</v>
      </c>
      <c r="K138" t="s">
        <v>1478</v>
      </c>
      <c r="L138" t="s">
        <v>1687</v>
      </c>
      <c r="M138" t="str">
        <f>IF(Table8[[#This Row],[Current Rt '#]] &lt;&gt;Table8[[#This Row],[New Rt]], "Yes", "No")</f>
        <v>No</v>
      </c>
      <c r="N138" t="str">
        <f>IF(Table8[[#This Row],[Current Delivery Day]] &lt;&gt; Table8[[#This Row],[New Delivery Day]],  "Yes", "No")</f>
        <v>No</v>
      </c>
      <c r="O138" t="str" cm="1">
        <f t="array" ref="O138">_xlfn.SWITCH(Table8[[#This Row],[New Rt]], 6, "Ryan", 12, "Greg", 47, "Aaron", 50, "Seth", 51, "Dana", 52, "Jamie", 56, "Greg", 8010, "Gary", 8040, "Jeff")</f>
        <v>Ryan</v>
      </c>
      <c r="X138" t="s">
        <v>2</v>
      </c>
      <c r="AJ138" t="s">
        <v>2</v>
      </c>
      <c r="AM138" t="str">
        <f t="shared" si="5"/>
        <v>Happy Thanksgiving!</v>
      </c>
      <c r="AZ138" t="s">
        <v>2</v>
      </c>
      <c r="BN138" t="s">
        <v>2</v>
      </c>
      <c r="BQ138" t="s">
        <v>4</v>
      </c>
      <c r="BR138" t="s">
        <v>3</v>
      </c>
      <c r="BX138" t="s">
        <v>1</v>
      </c>
      <c r="BY138" t="s">
        <v>0</v>
      </c>
    </row>
    <row r="139" spans="1:77" x14ac:dyDescent="0.3">
      <c r="A139">
        <v>8402</v>
      </c>
      <c r="C139">
        <v>50</v>
      </c>
      <c r="D139">
        <v>6</v>
      </c>
      <c r="E139" t="s">
        <v>1683</v>
      </c>
      <c r="F139">
        <v>6</v>
      </c>
      <c r="G139" t="s">
        <v>1683</v>
      </c>
      <c r="H139">
        <v>4</v>
      </c>
      <c r="I139">
        <v>529751</v>
      </c>
      <c r="J139">
        <v>0</v>
      </c>
      <c r="K139" t="s">
        <v>1477</v>
      </c>
      <c r="L139">
        <v>4</v>
      </c>
      <c r="M139" t="str">
        <f>IF(Table8[[#This Row],[Current Rt '#]] &lt;&gt;Table8[[#This Row],[New Rt]], "Yes", "No")</f>
        <v>No</v>
      </c>
      <c r="N139" t="str">
        <f>IF(Table8[[#This Row],[Current Delivery Day]] &lt;&gt; Table8[[#This Row],[New Delivery Day]],  "Yes", "No")</f>
        <v>No</v>
      </c>
      <c r="O139" t="str" cm="1">
        <f t="array" ref="O139">_xlfn.SWITCH(Table8[[#This Row],[New Rt]], 6, "Ryan", 12, "Greg", 47, "Aaron", 50, "Seth", 51, "Dana", 52, "Jamie", 56, "Greg", 8010, "Gary", 8040, "Jeff")</f>
        <v>Ryan</v>
      </c>
      <c r="AF139" t="s">
        <v>2</v>
      </c>
      <c r="AM139" t="str">
        <f t="shared" si="5"/>
        <v>Happy Thanksgiving!</v>
      </c>
      <c r="BH139" t="s">
        <v>2</v>
      </c>
      <c r="BQ139" t="s">
        <v>4</v>
      </c>
      <c r="BR139" t="s">
        <v>3</v>
      </c>
      <c r="BX139" t="s">
        <v>1</v>
      </c>
      <c r="BY139" t="s">
        <v>0</v>
      </c>
    </row>
    <row r="140" spans="1:77" x14ac:dyDescent="0.3">
      <c r="A140">
        <v>12735</v>
      </c>
      <c r="C140">
        <v>80</v>
      </c>
      <c r="D140">
        <v>6</v>
      </c>
      <c r="E140" t="s">
        <v>1682</v>
      </c>
      <c r="F140">
        <v>6</v>
      </c>
      <c r="G140" t="s">
        <v>1682</v>
      </c>
      <c r="H140">
        <v>5</v>
      </c>
      <c r="I140">
        <v>532734</v>
      </c>
      <c r="J140">
        <v>0</v>
      </c>
      <c r="K140" t="s">
        <v>1476</v>
      </c>
      <c r="L140" t="s">
        <v>1687</v>
      </c>
      <c r="M140" t="str">
        <f>IF(Table8[[#This Row],[Current Rt '#]] &lt;&gt;Table8[[#This Row],[New Rt]], "Yes", "No")</f>
        <v>No</v>
      </c>
      <c r="N140" t="str">
        <f>IF(Table8[[#This Row],[Current Delivery Day]] &lt;&gt; Table8[[#This Row],[New Delivery Day]],  "Yes", "No")</f>
        <v>No</v>
      </c>
      <c r="O140" t="str" cm="1">
        <f t="array" ref="O140">_xlfn.SWITCH(Table8[[#This Row],[New Rt]], 6, "Ryan", 12, "Greg", 47, "Aaron", 50, "Seth", 51, "Dana", 52, "Jamie", 56, "Greg", 8010, "Gary", 8040, "Jeff")</f>
        <v>Ryan</v>
      </c>
      <c r="X140" t="s">
        <v>2</v>
      </c>
      <c r="AJ140" t="s">
        <v>2</v>
      </c>
      <c r="AM140" t="str">
        <f t="shared" si="5"/>
        <v>Happy Thanksgiving!</v>
      </c>
      <c r="AZ140" t="s">
        <v>2</v>
      </c>
      <c r="BN140" t="s">
        <v>2</v>
      </c>
      <c r="BQ140" t="s">
        <v>4</v>
      </c>
      <c r="BR140" t="s">
        <v>3</v>
      </c>
      <c r="BX140" t="s">
        <v>1</v>
      </c>
      <c r="BY140" t="s">
        <v>0</v>
      </c>
    </row>
    <row r="141" spans="1:77" x14ac:dyDescent="0.3">
      <c r="A141">
        <v>14650</v>
      </c>
      <c r="C141">
        <v>55</v>
      </c>
      <c r="D141">
        <v>6</v>
      </c>
      <c r="E141" t="s">
        <v>1683</v>
      </c>
      <c r="F141">
        <v>6</v>
      </c>
      <c r="G141" t="s">
        <v>1683</v>
      </c>
      <c r="H141">
        <v>6</v>
      </c>
      <c r="I141">
        <v>99143</v>
      </c>
      <c r="J141">
        <v>0</v>
      </c>
      <c r="K141" t="s">
        <v>1475</v>
      </c>
      <c r="L141" t="s">
        <v>1688</v>
      </c>
      <c r="M141" t="str">
        <f>IF(Table8[[#This Row],[Current Rt '#]] &lt;&gt;Table8[[#This Row],[New Rt]], "Yes", "No")</f>
        <v>No</v>
      </c>
      <c r="N141" t="str">
        <f>IF(Table8[[#This Row],[Current Delivery Day]] &lt;&gt; Table8[[#This Row],[New Delivery Day]],  "Yes", "No")</f>
        <v>No</v>
      </c>
      <c r="O141" t="str" cm="1">
        <f t="array" ref="O141">_xlfn.SWITCH(Table8[[#This Row],[New Rt]], 6, "Ryan", 12, "Greg", 47, "Aaron", 50, "Seth", 51, "Dana", 52, "Jamie", 56, "Greg", 8010, "Gary", 8040, "Jeff")</f>
        <v>Ryan</v>
      </c>
      <c r="R141" t="s">
        <v>2</v>
      </c>
      <c r="AF141" t="s">
        <v>2</v>
      </c>
      <c r="AM141" t="str">
        <f t="shared" si="5"/>
        <v>Happy Thanksgiving!</v>
      </c>
      <c r="AT141" t="s">
        <v>2</v>
      </c>
      <c r="BH141" t="s">
        <v>2</v>
      </c>
      <c r="BQ141" t="s">
        <v>4</v>
      </c>
      <c r="BR141" t="s">
        <v>3</v>
      </c>
      <c r="BV141" t="s">
        <v>2</v>
      </c>
      <c r="BX141" t="s">
        <v>1</v>
      </c>
      <c r="BY141" t="s">
        <v>0</v>
      </c>
    </row>
    <row r="142" spans="1:77" x14ac:dyDescent="0.3">
      <c r="A142">
        <v>12889</v>
      </c>
      <c r="C142">
        <v>130</v>
      </c>
      <c r="D142">
        <v>6</v>
      </c>
      <c r="E142" t="s">
        <v>1682</v>
      </c>
      <c r="F142">
        <v>6</v>
      </c>
      <c r="G142" t="s">
        <v>1682</v>
      </c>
      <c r="H142">
        <v>6</v>
      </c>
      <c r="I142">
        <v>413698</v>
      </c>
      <c r="J142">
        <v>2</v>
      </c>
      <c r="K142" t="s">
        <v>1474</v>
      </c>
      <c r="L142" t="s">
        <v>1688</v>
      </c>
      <c r="M142" t="str">
        <f>IF(Table8[[#This Row],[Current Rt '#]] &lt;&gt;Table8[[#This Row],[New Rt]], "Yes", "No")</f>
        <v>No</v>
      </c>
      <c r="N142" t="str">
        <f>IF(Table8[[#This Row],[Current Delivery Day]] &lt;&gt; Table8[[#This Row],[New Delivery Day]],  "Yes", "No")</f>
        <v>No</v>
      </c>
      <c r="O142" t="str" cm="1">
        <f t="array" ref="O142">_xlfn.SWITCH(Table8[[#This Row],[New Rt]], 6, "Ryan", 12, "Greg", 47, "Aaron", 50, "Seth", 51, "Dana", 52, "Jamie", 56, "Greg", 8010, "Gary", 8040, "Jeff")</f>
        <v>Ryan</v>
      </c>
      <c r="Q142" t="s">
        <v>2</v>
      </c>
      <c r="AE142" t="s">
        <v>2</v>
      </c>
      <c r="AM142" t="str">
        <f t="shared" si="5"/>
        <v>Happy Thanksgiving!</v>
      </c>
      <c r="AS142" t="s">
        <v>2</v>
      </c>
      <c r="BG142" t="s">
        <v>2</v>
      </c>
      <c r="BQ142" t="s">
        <v>4</v>
      </c>
      <c r="BR142" t="s">
        <v>3</v>
      </c>
      <c r="BU142" t="s">
        <v>2</v>
      </c>
      <c r="BX142" t="s">
        <v>1</v>
      </c>
      <c r="BY142" t="s">
        <v>0</v>
      </c>
    </row>
    <row r="143" spans="1:77" x14ac:dyDescent="0.3">
      <c r="A143">
        <v>13474</v>
      </c>
      <c r="C143">
        <v>40</v>
      </c>
      <c r="D143">
        <v>6</v>
      </c>
      <c r="E143" t="s">
        <v>1683</v>
      </c>
      <c r="F143">
        <v>6</v>
      </c>
      <c r="G143" t="s">
        <v>1683</v>
      </c>
      <c r="H143">
        <v>5</v>
      </c>
      <c r="I143">
        <v>99100</v>
      </c>
      <c r="J143">
        <v>4</v>
      </c>
      <c r="K143" t="s">
        <v>1473</v>
      </c>
      <c r="L143" t="s">
        <v>1687</v>
      </c>
      <c r="M143" t="str">
        <f>IF(Table8[[#This Row],[Current Rt '#]] &lt;&gt;Table8[[#This Row],[New Rt]], "Yes", "No")</f>
        <v>No</v>
      </c>
      <c r="N143" t="str">
        <f>IF(Table8[[#This Row],[Current Delivery Day]] &lt;&gt; Table8[[#This Row],[New Delivery Day]],  "Yes", "No")</f>
        <v>No</v>
      </c>
      <c r="O143" t="str" cm="1">
        <f t="array" ref="O143">_xlfn.SWITCH(Table8[[#This Row],[New Rt]], 6, "Ryan", 12, "Greg", 47, "Aaron", 50, "Seth", 51, "Dana", 52, "Jamie", 56, "Greg", 8010, "Gary", 8040, "Jeff")</f>
        <v>Ryan</v>
      </c>
      <c r="Y143" t="s">
        <v>2</v>
      </c>
      <c r="AK143" t="s">
        <v>2</v>
      </c>
      <c r="AM143" t="str">
        <f t="shared" si="5"/>
        <v>Happy Thanksgiving!</v>
      </c>
      <c r="BA143" t="s">
        <v>2</v>
      </c>
      <c r="BO143" t="s">
        <v>2</v>
      </c>
      <c r="BQ143" t="s">
        <v>4</v>
      </c>
      <c r="BR143" t="s">
        <v>3</v>
      </c>
      <c r="BX143" t="s">
        <v>1</v>
      </c>
      <c r="BY143" t="s">
        <v>0</v>
      </c>
    </row>
    <row r="144" spans="1:77" x14ac:dyDescent="0.3">
      <c r="A144">
        <v>15568</v>
      </c>
      <c r="C144">
        <v>77</v>
      </c>
      <c r="D144">
        <v>6</v>
      </c>
      <c r="E144" t="s">
        <v>1682</v>
      </c>
      <c r="F144">
        <v>6</v>
      </c>
      <c r="G144" t="s">
        <v>1682</v>
      </c>
      <c r="H144">
        <v>6</v>
      </c>
      <c r="I144">
        <v>522456</v>
      </c>
      <c r="J144">
        <v>4</v>
      </c>
      <c r="K144" t="s">
        <v>1472</v>
      </c>
      <c r="L144" t="s">
        <v>1688</v>
      </c>
      <c r="M144" t="str">
        <f>IF(Table8[[#This Row],[Current Rt '#]] &lt;&gt;Table8[[#This Row],[New Rt]], "Yes", "No")</f>
        <v>No</v>
      </c>
      <c r="N144" t="str">
        <f>IF(Table8[[#This Row],[Current Delivery Day]] &lt;&gt; Table8[[#This Row],[New Delivery Day]],  "Yes", "No")</f>
        <v>No</v>
      </c>
      <c r="O144" t="str" cm="1">
        <f t="array" ref="O144">_xlfn.SWITCH(Table8[[#This Row],[New Rt]], 6, "Ryan", 12, "Greg", 47, "Aaron", 50, "Seth", 51, "Dana", 52, "Jamie", 56, "Greg", 8010, "Gary", 8040, "Jeff")</f>
        <v>Ryan</v>
      </c>
      <c r="Q144" t="s">
        <v>2</v>
      </c>
      <c r="AE144" t="s">
        <v>2</v>
      </c>
      <c r="AM144" t="str">
        <f t="shared" si="5"/>
        <v>Happy Thanksgiving!</v>
      </c>
      <c r="AS144" t="s">
        <v>2</v>
      </c>
      <c r="BG144" t="s">
        <v>2</v>
      </c>
      <c r="BQ144" t="s">
        <v>4</v>
      </c>
      <c r="BR144" t="s">
        <v>3</v>
      </c>
      <c r="BU144" t="s">
        <v>2</v>
      </c>
      <c r="BX144" t="s">
        <v>1</v>
      </c>
      <c r="BY144" t="s">
        <v>0</v>
      </c>
    </row>
    <row r="145" spans="1:77" x14ac:dyDescent="0.3">
      <c r="A145">
        <v>6992</v>
      </c>
      <c r="C145">
        <v>75</v>
      </c>
      <c r="D145">
        <v>6</v>
      </c>
      <c r="E145" t="s">
        <v>1683</v>
      </c>
      <c r="F145">
        <v>6</v>
      </c>
      <c r="G145" t="s">
        <v>1683</v>
      </c>
      <c r="H145">
        <v>5</v>
      </c>
      <c r="I145">
        <v>525346</v>
      </c>
      <c r="J145">
        <v>0</v>
      </c>
      <c r="K145" t="s">
        <v>1471</v>
      </c>
      <c r="L145" t="s">
        <v>1687</v>
      </c>
      <c r="M145" t="str">
        <f>IF(Table8[[#This Row],[Current Rt '#]] &lt;&gt;Table8[[#This Row],[New Rt]], "Yes", "No")</f>
        <v>No</v>
      </c>
      <c r="N145" t="str">
        <f>IF(Table8[[#This Row],[Current Delivery Day]] &lt;&gt; Table8[[#This Row],[New Delivery Day]],  "Yes", "No")</f>
        <v>No</v>
      </c>
      <c r="O145" t="str" cm="1">
        <f t="array" ref="O145">_xlfn.SWITCH(Table8[[#This Row],[New Rt]], 6, "Ryan", 12, "Greg", 47, "Aaron", 50, "Seth", 51, "Dana", 52, "Jamie", 56, "Greg", 8010, "Gary", 8040, "Jeff")</f>
        <v>Ryan</v>
      </c>
      <c r="Y145" t="s">
        <v>2</v>
      </c>
      <c r="AK145" t="s">
        <v>2</v>
      </c>
      <c r="AM145" t="str">
        <f t="shared" si="5"/>
        <v>Happy Thanksgiving!</v>
      </c>
      <c r="BA145" t="s">
        <v>2</v>
      </c>
      <c r="BO145" t="s">
        <v>2</v>
      </c>
      <c r="BQ145" t="s">
        <v>4</v>
      </c>
      <c r="BR145" t="s">
        <v>3</v>
      </c>
      <c r="BX145" t="s">
        <v>1</v>
      </c>
      <c r="BY145" t="s">
        <v>0</v>
      </c>
    </row>
    <row r="146" spans="1:77" x14ac:dyDescent="0.3">
      <c r="A146">
        <v>6921</v>
      </c>
      <c r="C146">
        <v>85</v>
      </c>
      <c r="D146">
        <v>6</v>
      </c>
      <c r="E146" t="s">
        <v>1682</v>
      </c>
      <c r="F146">
        <v>6</v>
      </c>
      <c r="G146" t="s">
        <v>1682</v>
      </c>
      <c r="H146">
        <v>6</v>
      </c>
      <c r="I146">
        <v>522854</v>
      </c>
      <c r="J146">
        <v>0</v>
      </c>
      <c r="K146" t="s">
        <v>1470</v>
      </c>
      <c r="L146" t="s">
        <v>1688</v>
      </c>
      <c r="M146" t="str">
        <f>IF(Table8[[#This Row],[Current Rt '#]] &lt;&gt;Table8[[#This Row],[New Rt]], "Yes", "No")</f>
        <v>No</v>
      </c>
      <c r="N146" t="str">
        <f>IF(Table8[[#This Row],[Current Delivery Day]] &lt;&gt; Table8[[#This Row],[New Delivery Day]],  "Yes", "No")</f>
        <v>No</v>
      </c>
      <c r="O146" t="str" cm="1">
        <f t="array" ref="O146">_xlfn.SWITCH(Table8[[#This Row],[New Rt]], 6, "Ryan", 12, "Greg", 47, "Aaron", 50, "Seth", 51, "Dana", 52, "Jamie", 56, "Greg", 8010, "Gary", 8040, "Jeff")</f>
        <v>Ryan</v>
      </c>
      <c r="Q146" t="s">
        <v>2</v>
      </c>
      <c r="AE146" t="s">
        <v>2</v>
      </c>
      <c r="AM146" t="str">
        <f t="shared" si="5"/>
        <v>Happy Thanksgiving!</v>
      </c>
      <c r="AS146" t="s">
        <v>2</v>
      </c>
      <c r="BG146" t="s">
        <v>2</v>
      </c>
      <c r="BQ146" t="s">
        <v>4</v>
      </c>
      <c r="BR146" t="s">
        <v>3</v>
      </c>
      <c r="BU146" t="s">
        <v>2</v>
      </c>
      <c r="BX146" t="s">
        <v>1</v>
      </c>
      <c r="BY146" t="s">
        <v>0</v>
      </c>
    </row>
    <row r="147" spans="1:77" x14ac:dyDescent="0.3">
      <c r="A147">
        <v>9334</v>
      </c>
      <c r="C147">
        <v>60</v>
      </c>
      <c r="D147">
        <v>6</v>
      </c>
      <c r="E147" t="s">
        <v>1683</v>
      </c>
      <c r="F147">
        <v>6</v>
      </c>
      <c r="G147" t="s">
        <v>1683</v>
      </c>
      <c r="H147">
        <v>6</v>
      </c>
      <c r="I147">
        <v>530483</v>
      </c>
      <c r="J147">
        <v>0</v>
      </c>
      <c r="K147" t="s">
        <v>1469</v>
      </c>
      <c r="L147" t="s">
        <v>1688</v>
      </c>
      <c r="M147" t="str">
        <f>IF(Table8[[#This Row],[Current Rt '#]] &lt;&gt;Table8[[#This Row],[New Rt]], "Yes", "No")</f>
        <v>No</v>
      </c>
      <c r="N147" t="str">
        <f>IF(Table8[[#This Row],[Current Delivery Day]] &lt;&gt; Table8[[#This Row],[New Delivery Day]],  "Yes", "No")</f>
        <v>No</v>
      </c>
      <c r="O147" t="str" cm="1">
        <f t="array" ref="O147">_xlfn.SWITCH(Table8[[#This Row],[New Rt]], 6, "Ryan", 12, "Greg", 47, "Aaron", 50, "Seth", 51, "Dana", 52, "Jamie", 56, "Greg", 8010, "Gary", 8040, "Jeff")</f>
        <v>Ryan</v>
      </c>
      <c r="R147" t="s">
        <v>2</v>
      </c>
      <c r="AF147" t="s">
        <v>2</v>
      </c>
      <c r="AM147" t="str">
        <f t="shared" si="5"/>
        <v>Happy Thanksgiving!</v>
      </c>
      <c r="AT147" t="s">
        <v>2</v>
      </c>
      <c r="BH147" t="s">
        <v>2</v>
      </c>
      <c r="BQ147" t="s">
        <v>4</v>
      </c>
      <c r="BR147" t="s">
        <v>3</v>
      </c>
      <c r="BV147" t="s">
        <v>2</v>
      </c>
      <c r="BX147" t="s">
        <v>1</v>
      </c>
      <c r="BY147" t="s">
        <v>0</v>
      </c>
    </row>
    <row r="148" spans="1:77" x14ac:dyDescent="0.3">
      <c r="A148">
        <v>12701</v>
      </c>
      <c r="C148">
        <v>60</v>
      </c>
      <c r="D148">
        <v>6</v>
      </c>
      <c r="E148" t="s">
        <v>1682</v>
      </c>
      <c r="F148">
        <v>6</v>
      </c>
      <c r="G148" t="s">
        <v>1682</v>
      </c>
      <c r="H148">
        <v>6</v>
      </c>
      <c r="I148">
        <v>531234</v>
      </c>
      <c r="J148">
        <v>1</v>
      </c>
      <c r="K148" t="s">
        <v>1468</v>
      </c>
      <c r="L148" t="s">
        <v>1688</v>
      </c>
      <c r="M148" t="str">
        <f>IF(Table8[[#This Row],[Current Rt '#]] &lt;&gt;Table8[[#This Row],[New Rt]], "Yes", "No")</f>
        <v>No</v>
      </c>
      <c r="N148" t="str">
        <f>IF(Table8[[#This Row],[Current Delivery Day]] &lt;&gt; Table8[[#This Row],[New Delivery Day]],  "Yes", "No")</f>
        <v>No</v>
      </c>
      <c r="O148" t="str" cm="1">
        <f t="array" ref="O148">_xlfn.SWITCH(Table8[[#This Row],[New Rt]], 6, "Ryan", 12, "Greg", 47, "Aaron", 50, "Seth", 51, "Dana", 52, "Jamie", 56, "Greg", 8010, "Gary", 8040, "Jeff")</f>
        <v>Ryan</v>
      </c>
      <c r="Q148" t="s">
        <v>2</v>
      </c>
      <c r="AE148" t="s">
        <v>2</v>
      </c>
      <c r="AM148" t="str">
        <f t="shared" si="5"/>
        <v>Happy Thanksgiving!</v>
      </c>
      <c r="AS148" t="s">
        <v>2</v>
      </c>
      <c r="BG148" t="s">
        <v>2</v>
      </c>
      <c r="BQ148" t="s">
        <v>4</v>
      </c>
      <c r="BR148" t="s">
        <v>3</v>
      </c>
      <c r="BU148" t="s">
        <v>2</v>
      </c>
      <c r="BX148" t="s">
        <v>1</v>
      </c>
      <c r="BY148" t="s">
        <v>0</v>
      </c>
    </row>
    <row r="149" spans="1:77" x14ac:dyDescent="0.3">
      <c r="A149">
        <v>12158</v>
      </c>
      <c r="C149">
        <v>36</v>
      </c>
      <c r="D149">
        <v>6</v>
      </c>
      <c r="E149" t="s">
        <v>1682</v>
      </c>
      <c r="F149">
        <v>6</v>
      </c>
      <c r="G149" t="s">
        <v>1682</v>
      </c>
      <c r="H149">
        <v>7</v>
      </c>
      <c r="I149">
        <v>99088</v>
      </c>
      <c r="J149">
        <v>8</v>
      </c>
      <c r="K149" t="s">
        <v>1467</v>
      </c>
      <c r="L149" t="s">
        <v>1686</v>
      </c>
      <c r="M149" t="str">
        <f>IF(Table8[[#This Row],[Current Rt '#]] &lt;&gt;Table8[[#This Row],[New Rt]], "Yes", "No")</f>
        <v>No</v>
      </c>
      <c r="N149" t="str">
        <f>IF(Table8[[#This Row],[Current Delivery Day]] &lt;&gt; Table8[[#This Row],[New Delivery Day]],  "Yes", "No")</f>
        <v>No</v>
      </c>
      <c r="O149" t="str" cm="1">
        <f t="array" ref="O149">_xlfn.SWITCH(Table8[[#This Row],[New Rt]], 6, "Ryan", 12, "Greg", 47, "Aaron", 50, "Seth", 51, "Dana", 52, "Jamie", 56, "Greg", 8010, "Gary", 8040, "Jeff")</f>
        <v>Ryan</v>
      </c>
      <c r="Q149" t="s">
        <v>2</v>
      </c>
      <c r="X149" t="s">
        <v>2</v>
      </c>
      <c r="AE149" t="s">
        <v>2</v>
      </c>
      <c r="AJ149" t="s">
        <v>2</v>
      </c>
      <c r="AM149" t="str">
        <f t="shared" si="5"/>
        <v>Happy Thanksgiving!</v>
      </c>
      <c r="AS149" t="s">
        <v>2</v>
      </c>
      <c r="AZ149" t="s">
        <v>2</v>
      </c>
      <c r="BG149" t="s">
        <v>2</v>
      </c>
      <c r="BN149" t="s">
        <v>2</v>
      </c>
      <c r="BQ149" t="s">
        <v>4</v>
      </c>
      <c r="BR149" t="s">
        <v>3</v>
      </c>
      <c r="BU149" t="s">
        <v>2</v>
      </c>
      <c r="BX149" t="s">
        <v>1</v>
      </c>
      <c r="BY149" t="s">
        <v>0</v>
      </c>
    </row>
    <row r="150" spans="1:77" x14ac:dyDescent="0.3">
      <c r="A150">
        <v>10667</v>
      </c>
      <c r="C150">
        <v>155</v>
      </c>
      <c r="D150">
        <v>6</v>
      </c>
      <c r="E150" t="s">
        <v>1682</v>
      </c>
      <c r="F150">
        <v>6</v>
      </c>
      <c r="G150" t="s">
        <v>1682</v>
      </c>
      <c r="H150">
        <v>7</v>
      </c>
      <c r="I150">
        <v>428373</v>
      </c>
      <c r="J150">
        <v>1</v>
      </c>
      <c r="K150" t="s">
        <v>1466</v>
      </c>
      <c r="L150" t="s">
        <v>1686</v>
      </c>
      <c r="M150" t="str">
        <f>IF(Table8[[#This Row],[Current Rt '#]] &lt;&gt;Table8[[#This Row],[New Rt]], "Yes", "No")</f>
        <v>No</v>
      </c>
      <c r="N150" t="str">
        <f>IF(Table8[[#This Row],[Current Delivery Day]] &lt;&gt; Table8[[#This Row],[New Delivery Day]],  "Yes", "No")</f>
        <v>No</v>
      </c>
      <c r="O150" t="str" cm="1">
        <f t="array" ref="O150">_xlfn.SWITCH(Table8[[#This Row],[New Rt]], 6, "Ryan", 12, "Greg", 47, "Aaron", 50, "Seth", 51, "Dana", 52, "Jamie", 56, "Greg", 8010, "Gary", 8040, "Jeff")</f>
        <v>Ryan</v>
      </c>
      <c r="Q150" t="s">
        <v>2</v>
      </c>
      <c r="X150" t="s">
        <v>2</v>
      </c>
      <c r="AE150" t="s">
        <v>2</v>
      </c>
      <c r="AJ150" t="s">
        <v>2</v>
      </c>
      <c r="AM150" t="str">
        <f t="shared" si="5"/>
        <v>Happy Thanksgiving!</v>
      </c>
      <c r="AS150" t="s">
        <v>2</v>
      </c>
      <c r="AZ150" t="s">
        <v>2</v>
      </c>
      <c r="BG150" t="s">
        <v>2</v>
      </c>
      <c r="BN150" t="s">
        <v>2</v>
      </c>
      <c r="BQ150" t="s">
        <v>4</v>
      </c>
      <c r="BR150" t="s">
        <v>3</v>
      </c>
      <c r="BU150" t="s">
        <v>2</v>
      </c>
      <c r="BX150" t="s">
        <v>1</v>
      </c>
      <c r="BY150" t="s">
        <v>0</v>
      </c>
    </row>
    <row r="151" spans="1:77" x14ac:dyDescent="0.3">
      <c r="A151">
        <v>6680</v>
      </c>
      <c r="C151">
        <v>135</v>
      </c>
      <c r="D151">
        <v>6</v>
      </c>
      <c r="E151" t="s">
        <v>1682</v>
      </c>
      <c r="F151">
        <v>6</v>
      </c>
      <c r="G151" t="s">
        <v>1682</v>
      </c>
      <c r="H151">
        <v>7</v>
      </c>
      <c r="I151">
        <v>514008</v>
      </c>
      <c r="J151">
        <v>0</v>
      </c>
      <c r="K151" t="s">
        <v>1465</v>
      </c>
      <c r="L151" t="s">
        <v>1686</v>
      </c>
      <c r="M151" t="str">
        <f>IF(Table8[[#This Row],[Current Rt '#]] &lt;&gt;Table8[[#This Row],[New Rt]], "Yes", "No")</f>
        <v>No</v>
      </c>
      <c r="N151" t="str">
        <f>IF(Table8[[#This Row],[Current Delivery Day]] &lt;&gt; Table8[[#This Row],[New Delivery Day]],  "Yes", "No")</f>
        <v>No</v>
      </c>
      <c r="O151" t="str" cm="1">
        <f t="array" ref="O151">_xlfn.SWITCH(Table8[[#This Row],[New Rt]], 6, "Ryan", 12, "Greg", 47, "Aaron", 50, "Seth", 51, "Dana", 52, "Jamie", 56, "Greg", 8010, "Gary", 8040, "Jeff")</f>
        <v>Ryan</v>
      </c>
      <c r="Q151" t="s">
        <v>2</v>
      </c>
      <c r="X151" t="s">
        <v>2</v>
      </c>
      <c r="AE151" t="s">
        <v>2</v>
      </c>
      <c r="AJ151" t="s">
        <v>2</v>
      </c>
      <c r="AM151" t="str">
        <f t="shared" si="5"/>
        <v>Happy Thanksgiving!</v>
      </c>
      <c r="AS151" t="s">
        <v>2</v>
      </c>
      <c r="AZ151" t="s">
        <v>2</v>
      </c>
      <c r="BG151" t="s">
        <v>2</v>
      </c>
      <c r="BN151" t="s">
        <v>2</v>
      </c>
      <c r="BQ151" t="s">
        <v>4</v>
      </c>
      <c r="BR151" t="s">
        <v>3</v>
      </c>
      <c r="BU151" t="s">
        <v>2</v>
      </c>
      <c r="BX151" t="s">
        <v>1</v>
      </c>
      <c r="BY151" t="s">
        <v>0</v>
      </c>
    </row>
    <row r="152" spans="1:77" x14ac:dyDescent="0.3">
      <c r="A152">
        <v>12303</v>
      </c>
      <c r="C152">
        <v>80</v>
      </c>
      <c r="D152">
        <v>6</v>
      </c>
      <c r="E152" t="s">
        <v>1683</v>
      </c>
      <c r="F152">
        <v>6</v>
      </c>
      <c r="G152" t="s">
        <v>1683</v>
      </c>
      <c r="H152">
        <v>7</v>
      </c>
      <c r="I152">
        <v>532481</v>
      </c>
      <c r="J152">
        <v>0</v>
      </c>
      <c r="K152" t="s">
        <v>1464</v>
      </c>
      <c r="L152" t="s">
        <v>1686</v>
      </c>
      <c r="M152" t="str">
        <f>IF(Table8[[#This Row],[Current Rt '#]] &lt;&gt;Table8[[#This Row],[New Rt]], "Yes", "No")</f>
        <v>No</v>
      </c>
      <c r="N152" t="str">
        <f>IF(Table8[[#This Row],[Current Delivery Day]] &lt;&gt; Table8[[#This Row],[New Delivery Day]],  "Yes", "No")</f>
        <v>No</v>
      </c>
      <c r="O152" t="str" cm="1">
        <f t="array" ref="O152">_xlfn.SWITCH(Table8[[#This Row],[New Rt]], 6, "Ryan", 12, "Greg", 47, "Aaron", 50, "Seth", 51, "Dana", 52, "Jamie", 56, "Greg", 8010, "Gary", 8040, "Jeff")</f>
        <v>Ryan</v>
      </c>
      <c r="R152" t="s">
        <v>2</v>
      </c>
      <c r="Y152" t="s">
        <v>2</v>
      </c>
      <c r="AF152" t="s">
        <v>2</v>
      </c>
      <c r="AK152" t="s">
        <v>2</v>
      </c>
      <c r="AM152" t="str">
        <f t="shared" si="5"/>
        <v>Happy Thanksgiving!</v>
      </c>
      <c r="AT152" t="s">
        <v>2</v>
      </c>
      <c r="BA152" t="s">
        <v>2</v>
      </c>
      <c r="BH152" t="s">
        <v>2</v>
      </c>
      <c r="BO152" t="s">
        <v>2</v>
      </c>
      <c r="BQ152" t="s">
        <v>4</v>
      </c>
      <c r="BR152" t="s">
        <v>3</v>
      </c>
      <c r="BV152" t="s">
        <v>2</v>
      </c>
      <c r="BX152" t="s">
        <v>1</v>
      </c>
      <c r="BY152" t="s">
        <v>0</v>
      </c>
    </row>
    <row r="153" spans="1:77" x14ac:dyDescent="0.3">
      <c r="A153">
        <v>6733</v>
      </c>
      <c r="C153">
        <v>150</v>
      </c>
      <c r="D153">
        <v>6</v>
      </c>
      <c r="E153" t="s">
        <v>1682</v>
      </c>
      <c r="F153">
        <v>6</v>
      </c>
      <c r="G153" t="s">
        <v>1682</v>
      </c>
      <c r="H153">
        <v>7</v>
      </c>
      <c r="I153">
        <v>518364</v>
      </c>
      <c r="J153">
        <v>0</v>
      </c>
      <c r="K153" t="s">
        <v>1463</v>
      </c>
      <c r="L153" t="s">
        <v>1686</v>
      </c>
      <c r="M153" t="str">
        <f>IF(Table8[[#This Row],[Current Rt '#]] &lt;&gt;Table8[[#This Row],[New Rt]], "Yes", "No")</f>
        <v>No</v>
      </c>
      <c r="N153" t="str">
        <f>IF(Table8[[#This Row],[Current Delivery Day]] &lt;&gt; Table8[[#This Row],[New Delivery Day]],  "Yes", "No")</f>
        <v>No</v>
      </c>
      <c r="O153" t="str" cm="1">
        <f t="array" ref="O153">_xlfn.SWITCH(Table8[[#This Row],[New Rt]], 6, "Ryan", 12, "Greg", 47, "Aaron", 50, "Seth", 51, "Dana", 52, "Jamie", 56, "Greg", 8010, "Gary", 8040, "Jeff")</f>
        <v>Ryan</v>
      </c>
      <c r="Q153" t="s">
        <v>2</v>
      </c>
      <c r="X153" t="s">
        <v>2</v>
      </c>
      <c r="AE153" t="s">
        <v>2</v>
      </c>
      <c r="AJ153" t="s">
        <v>2</v>
      </c>
      <c r="AM153" t="str">
        <f t="shared" si="5"/>
        <v>Happy Thanksgiving!</v>
      </c>
      <c r="AS153" t="s">
        <v>2</v>
      </c>
      <c r="AZ153" t="s">
        <v>2</v>
      </c>
      <c r="BG153" t="s">
        <v>2</v>
      </c>
      <c r="BN153" t="s">
        <v>2</v>
      </c>
      <c r="BQ153" t="s">
        <v>4</v>
      </c>
      <c r="BR153" t="s">
        <v>3</v>
      </c>
      <c r="BU153" t="s">
        <v>2</v>
      </c>
      <c r="BX153" t="s">
        <v>1</v>
      </c>
      <c r="BY153" t="s">
        <v>0</v>
      </c>
    </row>
    <row r="154" spans="1:77" x14ac:dyDescent="0.3">
      <c r="A154" t="s">
        <v>1462</v>
      </c>
      <c r="C154">
        <v>90</v>
      </c>
      <c r="D154">
        <v>6</v>
      </c>
      <c r="E154" t="s">
        <v>1683</v>
      </c>
      <c r="F154">
        <v>6</v>
      </c>
      <c r="G154" t="s">
        <v>1683</v>
      </c>
      <c r="H154">
        <v>8</v>
      </c>
      <c r="I154">
        <v>531315</v>
      </c>
      <c r="J154">
        <v>0</v>
      </c>
      <c r="K154" t="s">
        <v>1435</v>
      </c>
      <c r="L154" t="s">
        <v>1689</v>
      </c>
      <c r="M154" t="str">
        <f>IF(Table8[[#This Row],[Current Rt '#]] &lt;&gt;Table8[[#This Row],[New Rt]], "Yes", "No")</f>
        <v>No</v>
      </c>
      <c r="N154" t="str">
        <f>IF(Table8[[#This Row],[Current Delivery Day]] &lt;&gt; Table8[[#This Row],[New Delivery Day]],  "Yes", "No")</f>
        <v>No</v>
      </c>
      <c r="O154" t="str" cm="1">
        <f t="array" ref="O154">_xlfn.SWITCH(Table8[[#This Row],[New Rt]], 6, "Ryan", 12, "Greg", 47, "Aaron", 50, "Seth", 51, "Dana", 52, "Jamie", 56, "Greg", 8010, "Gary", 8040, "Jeff")</f>
        <v>Ryan</v>
      </c>
      <c r="R154" t="s">
        <v>2</v>
      </c>
      <c r="Y154" t="s">
        <v>2</v>
      </c>
      <c r="AF154" t="s">
        <v>2</v>
      </c>
      <c r="AK154" t="s">
        <v>2</v>
      </c>
      <c r="AM154" t="str">
        <f t="shared" si="5"/>
        <v>Happy Thanksgiving!</v>
      </c>
      <c r="AT154" t="s">
        <v>2</v>
      </c>
      <c r="BA154" t="s">
        <v>2</v>
      </c>
      <c r="BH154" t="s">
        <v>2</v>
      </c>
      <c r="BO154" t="s">
        <v>2</v>
      </c>
      <c r="BQ154" t="s">
        <v>4</v>
      </c>
      <c r="BR154" t="s">
        <v>3</v>
      </c>
      <c r="BV154" t="s">
        <v>2</v>
      </c>
      <c r="BX154" t="s">
        <v>1</v>
      </c>
      <c r="BY154" t="s">
        <v>0</v>
      </c>
    </row>
    <row r="155" spans="1:77" x14ac:dyDescent="0.3">
      <c r="A155">
        <v>15695</v>
      </c>
      <c r="C155">
        <v>160</v>
      </c>
      <c r="D155">
        <v>6</v>
      </c>
      <c r="E155" t="s">
        <v>1682</v>
      </c>
      <c r="F155">
        <v>6</v>
      </c>
      <c r="G155" t="s">
        <v>1682</v>
      </c>
      <c r="H155">
        <v>7</v>
      </c>
      <c r="I155">
        <v>523800</v>
      </c>
      <c r="J155">
        <v>1</v>
      </c>
      <c r="K155" t="s">
        <v>1461</v>
      </c>
      <c r="L155" t="s">
        <v>1686</v>
      </c>
      <c r="M155" t="str">
        <f>IF(Table8[[#This Row],[Current Rt '#]] &lt;&gt;Table8[[#This Row],[New Rt]], "Yes", "No")</f>
        <v>No</v>
      </c>
      <c r="N155" t="str">
        <f>IF(Table8[[#This Row],[Current Delivery Day]] &lt;&gt; Table8[[#This Row],[New Delivery Day]],  "Yes", "No")</f>
        <v>No</v>
      </c>
      <c r="O155" t="str" cm="1">
        <f t="array" ref="O155">_xlfn.SWITCH(Table8[[#This Row],[New Rt]], 6, "Ryan", 12, "Greg", 47, "Aaron", 50, "Seth", 51, "Dana", 52, "Jamie", 56, "Greg", 8010, "Gary", 8040, "Jeff")</f>
        <v>Ryan</v>
      </c>
      <c r="Q155" t="s">
        <v>2</v>
      </c>
      <c r="X155" t="s">
        <v>2</v>
      </c>
      <c r="AE155" t="s">
        <v>2</v>
      </c>
      <c r="AJ155" t="s">
        <v>2</v>
      </c>
      <c r="AM155" t="str">
        <f t="shared" si="5"/>
        <v>Happy Thanksgiving!</v>
      </c>
      <c r="AS155" t="s">
        <v>2</v>
      </c>
      <c r="AZ155" t="s">
        <v>2</v>
      </c>
      <c r="BG155" t="s">
        <v>2</v>
      </c>
      <c r="BN155" t="s">
        <v>2</v>
      </c>
      <c r="BQ155" t="s">
        <v>4</v>
      </c>
      <c r="BR155" t="s">
        <v>3</v>
      </c>
      <c r="BU155" t="s">
        <v>2</v>
      </c>
      <c r="BX155" t="s">
        <v>1</v>
      </c>
      <c r="BY155" t="s">
        <v>0</v>
      </c>
    </row>
    <row r="156" spans="1:77" x14ac:dyDescent="0.3">
      <c r="A156">
        <v>12474</v>
      </c>
      <c r="C156">
        <v>90</v>
      </c>
      <c r="D156">
        <v>6</v>
      </c>
      <c r="E156" t="s">
        <v>1683</v>
      </c>
      <c r="F156">
        <v>6</v>
      </c>
      <c r="G156" t="s">
        <v>1683</v>
      </c>
      <c r="H156">
        <v>4</v>
      </c>
      <c r="I156">
        <v>99145</v>
      </c>
      <c r="J156">
        <v>5</v>
      </c>
      <c r="K156" t="s">
        <v>1460</v>
      </c>
      <c r="L156" t="s">
        <v>1692</v>
      </c>
      <c r="M156" t="str">
        <f>IF(Table8[[#This Row],[Current Rt '#]] &lt;&gt;Table8[[#This Row],[New Rt]], "Yes", "No")</f>
        <v>No</v>
      </c>
      <c r="N156" t="str">
        <f>IF(Table8[[#This Row],[Current Delivery Day]] &lt;&gt; Table8[[#This Row],[New Delivery Day]],  "Yes", "No")</f>
        <v>No</v>
      </c>
      <c r="O156" t="str" cm="1">
        <f t="array" ref="O156">_xlfn.SWITCH(Table8[[#This Row],[New Rt]], 6, "Ryan", 12, "Greg", 47, "Aaron", 50, "Seth", 51, "Dana", 52, "Jamie", 56, "Greg", 8010, "Gary", 8040, "Jeff")</f>
        <v>Ryan</v>
      </c>
      <c r="AF156" t="s">
        <v>2</v>
      </c>
      <c r="AM156" t="str">
        <f t="shared" si="5"/>
        <v>Happy Thanksgiving!</v>
      </c>
      <c r="BH156" t="s">
        <v>2</v>
      </c>
      <c r="BQ156" t="s">
        <v>4</v>
      </c>
      <c r="BR156" t="s">
        <v>3</v>
      </c>
      <c r="BX156" t="s">
        <v>1</v>
      </c>
      <c r="BY156" t="s">
        <v>0</v>
      </c>
    </row>
    <row r="157" spans="1:77" x14ac:dyDescent="0.3">
      <c r="A157">
        <v>7219</v>
      </c>
      <c r="C157">
        <v>105</v>
      </c>
      <c r="D157">
        <v>6</v>
      </c>
      <c r="E157" t="s">
        <v>1682</v>
      </c>
      <c r="F157">
        <v>6</v>
      </c>
      <c r="G157" t="s">
        <v>1682</v>
      </c>
      <c r="H157">
        <v>7</v>
      </c>
      <c r="I157">
        <v>528013</v>
      </c>
      <c r="J157">
        <v>0</v>
      </c>
      <c r="K157" t="s">
        <v>1459</v>
      </c>
      <c r="L157" t="s">
        <v>1686</v>
      </c>
      <c r="M157" t="str">
        <f>IF(Table8[[#This Row],[Current Rt '#]] &lt;&gt;Table8[[#This Row],[New Rt]], "Yes", "No")</f>
        <v>No</v>
      </c>
      <c r="N157" t="str">
        <f>IF(Table8[[#This Row],[Current Delivery Day]] &lt;&gt; Table8[[#This Row],[New Delivery Day]],  "Yes", "No")</f>
        <v>No</v>
      </c>
      <c r="O157" t="str" cm="1">
        <f t="array" ref="O157">_xlfn.SWITCH(Table8[[#This Row],[New Rt]], 6, "Ryan", 12, "Greg", 47, "Aaron", 50, "Seth", 51, "Dana", 52, "Jamie", 56, "Greg", 8010, "Gary", 8040, "Jeff")</f>
        <v>Ryan</v>
      </c>
      <c r="Q157" t="s">
        <v>2</v>
      </c>
      <c r="X157" t="s">
        <v>2</v>
      </c>
      <c r="AE157" t="s">
        <v>2</v>
      </c>
      <c r="AJ157" t="s">
        <v>2</v>
      </c>
      <c r="AM157" t="str">
        <f t="shared" si="5"/>
        <v>Happy Thanksgiving!</v>
      </c>
      <c r="AS157" t="s">
        <v>2</v>
      </c>
      <c r="AZ157" t="s">
        <v>2</v>
      </c>
      <c r="BG157" t="s">
        <v>2</v>
      </c>
      <c r="BN157" t="s">
        <v>2</v>
      </c>
      <c r="BQ157" t="s">
        <v>4</v>
      </c>
      <c r="BR157" t="s">
        <v>3</v>
      </c>
      <c r="BU157" t="s">
        <v>2</v>
      </c>
      <c r="BX157" t="s">
        <v>1</v>
      </c>
      <c r="BY157" t="s">
        <v>0</v>
      </c>
    </row>
    <row r="158" spans="1:77" x14ac:dyDescent="0.3">
      <c r="A158">
        <v>13178</v>
      </c>
      <c r="C158">
        <v>55</v>
      </c>
      <c r="D158">
        <v>6</v>
      </c>
      <c r="E158" t="s">
        <v>1683</v>
      </c>
      <c r="F158">
        <v>6</v>
      </c>
      <c r="G158" t="s">
        <v>1683</v>
      </c>
      <c r="H158">
        <v>7</v>
      </c>
      <c r="I158">
        <v>532891</v>
      </c>
      <c r="J158">
        <v>0</v>
      </c>
      <c r="K158" t="s">
        <v>1458</v>
      </c>
      <c r="L158" t="s">
        <v>1686</v>
      </c>
      <c r="M158" t="str">
        <f>IF(Table8[[#This Row],[Current Rt '#]] &lt;&gt;Table8[[#This Row],[New Rt]], "Yes", "No")</f>
        <v>No</v>
      </c>
      <c r="N158" t="str">
        <f>IF(Table8[[#This Row],[Current Delivery Day]] &lt;&gt; Table8[[#This Row],[New Delivery Day]],  "Yes", "No")</f>
        <v>No</v>
      </c>
      <c r="O158" t="str" cm="1">
        <f t="array" ref="O158">_xlfn.SWITCH(Table8[[#This Row],[New Rt]], 6, "Ryan", 12, "Greg", 47, "Aaron", 50, "Seth", 51, "Dana", 52, "Jamie", 56, "Greg", 8010, "Gary", 8040, "Jeff")</f>
        <v>Ryan</v>
      </c>
      <c r="R158" t="s">
        <v>2</v>
      </c>
      <c r="Y158" t="s">
        <v>2</v>
      </c>
      <c r="AF158" t="s">
        <v>2</v>
      </c>
      <c r="AK158" t="s">
        <v>2</v>
      </c>
      <c r="AM158" t="str">
        <f t="shared" si="5"/>
        <v>Happy Thanksgiving!</v>
      </c>
      <c r="AT158" t="s">
        <v>2</v>
      </c>
      <c r="BA158" t="s">
        <v>2</v>
      </c>
      <c r="BH158" t="s">
        <v>2</v>
      </c>
      <c r="BO158" t="s">
        <v>2</v>
      </c>
      <c r="BQ158" t="s">
        <v>4</v>
      </c>
      <c r="BR158" t="s">
        <v>3</v>
      </c>
      <c r="BV158" t="s">
        <v>2</v>
      </c>
      <c r="BX158" t="s">
        <v>1</v>
      </c>
      <c r="BY158" t="s">
        <v>0</v>
      </c>
    </row>
    <row r="159" spans="1:77" x14ac:dyDescent="0.3">
      <c r="A159">
        <v>7318</v>
      </c>
      <c r="C159">
        <v>115</v>
      </c>
      <c r="D159">
        <v>6</v>
      </c>
      <c r="E159" t="s">
        <v>1682</v>
      </c>
      <c r="F159">
        <v>6</v>
      </c>
      <c r="G159" t="s">
        <v>1682</v>
      </c>
      <c r="H159">
        <v>7</v>
      </c>
      <c r="I159">
        <v>528759</v>
      </c>
      <c r="J159">
        <v>0</v>
      </c>
      <c r="K159" t="s">
        <v>1457</v>
      </c>
      <c r="L159" t="s">
        <v>1686</v>
      </c>
      <c r="M159" t="str">
        <f>IF(Table8[[#This Row],[Current Rt '#]] &lt;&gt;Table8[[#This Row],[New Rt]], "Yes", "No")</f>
        <v>No</v>
      </c>
      <c r="N159" t="str">
        <f>IF(Table8[[#This Row],[Current Delivery Day]] &lt;&gt; Table8[[#This Row],[New Delivery Day]],  "Yes", "No")</f>
        <v>No</v>
      </c>
      <c r="O159" t="str" cm="1">
        <f t="array" ref="O159">_xlfn.SWITCH(Table8[[#This Row],[New Rt]], 6, "Ryan", 12, "Greg", 47, "Aaron", 50, "Seth", 51, "Dana", 52, "Jamie", 56, "Greg", 8010, "Gary", 8040, "Jeff")</f>
        <v>Ryan</v>
      </c>
      <c r="Q159" t="s">
        <v>2</v>
      </c>
      <c r="X159" t="s">
        <v>2</v>
      </c>
      <c r="AE159" t="s">
        <v>2</v>
      </c>
      <c r="AJ159" t="s">
        <v>2</v>
      </c>
      <c r="AM159" t="str">
        <f t="shared" si="5"/>
        <v>Happy Thanksgiving!</v>
      </c>
      <c r="AS159" t="s">
        <v>2</v>
      </c>
      <c r="AZ159" t="s">
        <v>2</v>
      </c>
      <c r="BG159" t="s">
        <v>2</v>
      </c>
      <c r="BN159" t="s">
        <v>2</v>
      </c>
      <c r="BQ159" t="s">
        <v>4</v>
      </c>
      <c r="BR159" t="s">
        <v>3</v>
      </c>
      <c r="BU159" t="s">
        <v>2</v>
      </c>
      <c r="BX159" t="s">
        <v>1</v>
      </c>
      <c r="BY159" t="s">
        <v>0</v>
      </c>
    </row>
    <row r="160" spans="1:77" x14ac:dyDescent="0.3">
      <c r="A160">
        <v>13762</v>
      </c>
      <c r="C160">
        <v>50</v>
      </c>
      <c r="D160">
        <v>6</v>
      </c>
      <c r="E160" t="s">
        <v>1684</v>
      </c>
      <c r="F160">
        <v>6</v>
      </c>
      <c r="G160" t="s">
        <v>1683</v>
      </c>
      <c r="H160">
        <v>7</v>
      </c>
      <c r="I160">
        <v>533181</v>
      </c>
      <c r="J160">
        <v>0</v>
      </c>
      <c r="K160" t="s">
        <v>1456</v>
      </c>
      <c r="L160" t="s">
        <v>1686</v>
      </c>
      <c r="M160" t="str">
        <f>IF(Table8[[#This Row],[Current Rt '#]] &lt;&gt;Table8[[#This Row],[New Rt]], "Yes", "No")</f>
        <v>No</v>
      </c>
      <c r="N160" t="str">
        <f>IF(Table8[[#This Row],[Current Delivery Day]] &lt;&gt; Table8[[#This Row],[New Delivery Day]],  "Yes", "No")</f>
        <v>Yes</v>
      </c>
      <c r="O160" t="str" cm="1">
        <f t="array" ref="O160">_xlfn.SWITCH(Table8[[#This Row],[New Rt]], 6, "Ryan", 12, "Greg", 47, "Aaron", 50, "Seth", 51, "Dana", 52, "Jamie", 56, "Greg", 8010, "Gary", 8040, "Jeff")</f>
        <v>Ryan</v>
      </c>
      <c r="S160" t="s">
        <v>2</v>
      </c>
      <c r="Z160" t="s">
        <v>2</v>
      </c>
      <c r="AF160" t="s">
        <v>2</v>
      </c>
      <c r="AL160" t="s">
        <v>2</v>
      </c>
      <c r="AM160" t="str">
        <f t="shared" si="5"/>
        <v>Happy Thanksgiving!</v>
      </c>
      <c r="AU160" t="s">
        <v>2</v>
      </c>
      <c r="BA160" t="s">
        <v>2</v>
      </c>
      <c r="BH160" t="s">
        <v>2</v>
      </c>
      <c r="BO160" t="s">
        <v>2</v>
      </c>
      <c r="BQ160" t="s">
        <v>4</v>
      </c>
      <c r="BR160" t="s">
        <v>3</v>
      </c>
      <c r="BV160" t="s">
        <v>2</v>
      </c>
      <c r="BX160" t="s">
        <v>1</v>
      </c>
      <c r="BY160" t="s">
        <v>0</v>
      </c>
    </row>
    <row r="161" spans="1:77" x14ac:dyDescent="0.3">
      <c r="A161">
        <v>7377</v>
      </c>
      <c r="C161">
        <v>3</v>
      </c>
      <c r="D161">
        <v>6</v>
      </c>
      <c r="E161" t="s">
        <v>1682</v>
      </c>
      <c r="F161">
        <v>6</v>
      </c>
      <c r="G161" t="s">
        <v>1682</v>
      </c>
      <c r="H161">
        <v>7</v>
      </c>
      <c r="I161">
        <v>529386</v>
      </c>
      <c r="J161">
        <v>0</v>
      </c>
      <c r="K161" t="s">
        <v>1455</v>
      </c>
      <c r="L161" t="s">
        <v>1686</v>
      </c>
      <c r="M161" t="str">
        <f>IF(Table8[[#This Row],[Current Rt '#]] &lt;&gt;Table8[[#This Row],[New Rt]], "Yes", "No")</f>
        <v>No</v>
      </c>
      <c r="N161" t="str">
        <f>IF(Table8[[#This Row],[Current Delivery Day]] &lt;&gt; Table8[[#This Row],[New Delivery Day]],  "Yes", "No")</f>
        <v>No</v>
      </c>
      <c r="O161" t="str" cm="1">
        <f t="array" ref="O161">_xlfn.SWITCH(Table8[[#This Row],[New Rt]], 6, "Ryan", 12, "Greg", 47, "Aaron", 50, "Seth", 51, "Dana", 52, "Jamie", 56, "Greg", 8010, "Gary", 8040, "Jeff")</f>
        <v>Ryan</v>
      </c>
      <c r="Q161" t="s">
        <v>2</v>
      </c>
      <c r="X161" t="s">
        <v>2</v>
      </c>
      <c r="AE161" t="s">
        <v>2</v>
      </c>
      <c r="AJ161" t="s">
        <v>2</v>
      </c>
      <c r="AM161" t="str">
        <f t="shared" si="5"/>
        <v>Happy Thanksgiving!</v>
      </c>
      <c r="AS161" t="s">
        <v>2</v>
      </c>
      <c r="AZ161" t="s">
        <v>2</v>
      </c>
      <c r="BG161" t="s">
        <v>2</v>
      </c>
      <c r="BN161" t="s">
        <v>2</v>
      </c>
      <c r="BQ161" t="s">
        <v>4</v>
      </c>
      <c r="BR161" t="s">
        <v>3</v>
      </c>
      <c r="BU161" t="s">
        <v>2</v>
      </c>
      <c r="BX161" t="s">
        <v>1</v>
      </c>
      <c r="BY161" t="s">
        <v>0</v>
      </c>
    </row>
    <row r="162" spans="1:77" x14ac:dyDescent="0.3">
      <c r="A162">
        <v>14938</v>
      </c>
      <c r="C162">
        <v>60</v>
      </c>
      <c r="D162">
        <v>6</v>
      </c>
      <c r="E162" t="s">
        <v>1684</v>
      </c>
      <c r="F162">
        <v>6</v>
      </c>
      <c r="G162" t="s">
        <v>1683</v>
      </c>
      <c r="H162">
        <v>7</v>
      </c>
      <c r="I162">
        <v>533101</v>
      </c>
      <c r="J162">
        <v>5</v>
      </c>
      <c r="K162" t="s">
        <v>1454</v>
      </c>
      <c r="L162" t="s">
        <v>1686</v>
      </c>
      <c r="M162" t="str">
        <f>IF(Table8[[#This Row],[Current Rt '#]] &lt;&gt;Table8[[#This Row],[New Rt]], "Yes", "No")</f>
        <v>No</v>
      </c>
      <c r="N162" t="str">
        <f>IF(Table8[[#This Row],[Current Delivery Day]] &lt;&gt; Table8[[#This Row],[New Delivery Day]],  "Yes", "No")</f>
        <v>Yes</v>
      </c>
      <c r="O162" t="str" cm="1">
        <f t="array" ref="O162">_xlfn.SWITCH(Table8[[#This Row],[New Rt]], 6, "Ryan", 12, "Greg", 47, "Aaron", 50, "Seth", 51, "Dana", 52, "Jamie", 56, "Greg", 8010, "Gary", 8040, "Jeff")</f>
        <v>Ryan</v>
      </c>
      <c r="S162" t="s">
        <v>2</v>
      </c>
      <c r="Z162" t="s">
        <v>2</v>
      </c>
      <c r="AF162" t="s">
        <v>2</v>
      </c>
      <c r="AL162" t="s">
        <v>2</v>
      </c>
      <c r="AM162" t="str">
        <f t="shared" si="5"/>
        <v>Happy Thanksgiving!</v>
      </c>
      <c r="AU162" t="s">
        <v>2</v>
      </c>
      <c r="BA162" t="s">
        <v>2</v>
      </c>
      <c r="BH162" t="s">
        <v>2</v>
      </c>
      <c r="BO162" t="s">
        <v>2</v>
      </c>
      <c r="BQ162" t="s">
        <v>4</v>
      </c>
      <c r="BR162" t="s">
        <v>3</v>
      </c>
      <c r="BV162" t="s">
        <v>2</v>
      </c>
      <c r="BX162" t="s">
        <v>1</v>
      </c>
      <c r="BY162" t="s">
        <v>0</v>
      </c>
    </row>
    <row r="163" spans="1:77" x14ac:dyDescent="0.3">
      <c r="A163">
        <v>9244</v>
      </c>
      <c r="C163">
        <v>100</v>
      </c>
      <c r="D163">
        <v>6</v>
      </c>
      <c r="E163" t="s">
        <v>1682</v>
      </c>
      <c r="F163">
        <v>6</v>
      </c>
      <c r="G163" t="s">
        <v>1682</v>
      </c>
      <c r="H163">
        <v>7</v>
      </c>
      <c r="I163">
        <v>530404</v>
      </c>
      <c r="J163">
        <v>0</v>
      </c>
      <c r="K163" t="s">
        <v>1453</v>
      </c>
      <c r="L163" t="s">
        <v>1686</v>
      </c>
      <c r="M163" t="str">
        <f>IF(Table8[[#This Row],[Current Rt '#]] &lt;&gt;Table8[[#This Row],[New Rt]], "Yes", "No")</f>
        <v>No</v>
      </c>
      <c r="N163" t="str">
        <f>IF(Table8[[#This Row],[Current Delivery Day]] &lt;&gt; Table8[[#This Row],[New Delivery Day]],  "Yes", "No")</f>
        <v>No</v>
      </c>
      <c r="O163" t="str" cm="1">
        <f t="array" ref="O163">_xlfn.SWITCH(Table8[[#This Row],[New Rt]], 6, "Ryan", 12, "Greg", 47, "Aaron", 50, "Seth", 51, "Dana", 52, "Jamie", 56, "Greg", 8010, "Gary", 8040, "Jeff")</f>
        <v>Ryan</v>
      </c>
      <c r="Q163" t="s">
        <v>2</v>
      </c>
      <c r="X163" t="s">
        <v>2</v>
      </c>
      <c r="AE163" t="s">
        <v>2</v>
      </c>
      <c r="AJ163" t="s">
        <v>2</v>
      </c>
      <c r="AM163" t="str">
        <f t="shared" ref="AM163:AM174" si="6">"Happy Thanksgiving!"</f>
        <v>Happy Thanksgiving!</v>
      </c>
      <c r="AS163" t="s">
        <v>2</v>
      </c>
      <c r="AZ163" t="s">
        <v>2</v>
      </c>
      <c r="BG163" t="s">
        <v>2</v>
      </c>
      <c r="BN163" t="s">
        <v>2</v>
      </c>
      <c r="BQ163" t="s">
        <v>4</v>
      </c>
      <c r="BR163" t="s">
        <v>3</v>
      </c>
      <c r="BU163" t="s">
        <v>2</v>
      </c>
      <c r="BX163" t="s">
        <v>1</v>
      </c>
      <c r="BY163" t="s">
        <v>0</v>
      </c>
    </row>
    <row r="164" spans="1:77" x14ac:dyDescent="0.3">
      <c r="A164">
        <v>9292</v>
      </c>
      <c r="C164">
        <v>10</v>
      </c>
      <c r="D164">
        <v>6</v>
      </c>
      <c r="E164" t="s">
        <v>1682</v>
      </c>
      <c r="F164">
        <v>6</v>
      </c>
      <c r="G164" t="s">
        <v>1682</v>
      </c>
      <c r="H164">
        <v>7</v>
      </c>
      <c r="I164">
        <v>530448</v>
      </c>
      <c r="J164">
        <v>0</v>
      </c>
      <c r="K164" t="s">
        <v>1452</v>
      </c>
      <c r="L164" t="s">
        <v>1686</v>
      </c>
      <c r="M164" t="str">
        <f>IF(Table8[[#This Row],[Current Rt '#]] &lt;&gt;Table8[[#This Row],[New Rt]], "Yes", "No")</f>
        <v>No</v>
      </c>
      <c r="N164" t="str">
        <f>IF(Table8[[#This Row],[Current Delivery Day]] &lt;&gt; Table8[[#This Row],[New Delivery Day]],  "Yes", "No")</f>
        <v>No</v>
      </c>
      <c r="O164" t="str" cm="1">
        <f t="array" ref="O164">_xlfn.SWITCH(Table8[[#This Row],[New Rt]], 6, "Ryan", 12, "Greg", 47, "Aaron", 50, "Seth", 51, "Dana", 52, "Jamie", 56, "Greg", 8010, "Gary", 8040, "Jeff")</f>
        <v>Ryan</v>
      </c>
      <c r="Q164" t="s">
        <v>2</v>
      </c>
      <c r="X164" t="s">
        <v>2</v>
      </c>
      <c r="AE164" t="s">
        <v>2</v>
      </c>
      <c r="AJ164" t="s">
        <v>2</v>
      </c>
      <c r="AM164" t="str">
        <f t="shared" si="6"/>
        <v>Happy Thanksgiving!</v>
      </c>
      <c r="AS164" t="s">
        <v>2</v>
      </c>
      <c r="AZ164" t="s">
        <v>2</v>
      </c>
      <c r="BG164" t="s">
        <v>2</v>
      </c>
      <c r="BN164" t="s">
        <v>2</v>
      </c>
      <c r="BQ164" t="s">
        <v>4</v>
      </c>
      <c r="BR164" t="s">
        <v>3</v>
      </c>
      <c r="BU164" t="s">
        <v>2</v>
      </c>
      <c r="BX164" t="s">
        <v>1</v>
      </c>
      <c r="BY164" t="s">
        <v>0</v>
      </c>
    </row>
    <row r="165" spans="1:77" x14ac:dyDescent="0.3">
      <c r="A165">
        <v>9374</v>
      </c>
      <c r="C165">
        <v>95</v>
      </c>
      <c r="D165">
        <v>6</v>
      </c>
      <c r="E165" t="s">
        <v>1682</v>
      </c>
      <c r="F165">
        <v>6</v>
      </c>
      <c r="G165" t="s">
        <v>1682</v>
      </c>
      <c r="H165">
        <v>7</v>
      </c>
      <c r="I165">
        <v>530519</v>
      </c>
      <c r="J165">
        <v>0</v>
      </c>
      <c r="K165" t="s">
        <v>1451</v>
      </c>
      <c r="L165" t="s">
        <v>1686</v>
      </c>
      <c r="M165" t="str">
        <f>IF(Table8[[#This Row],[Current Rt '#]] &lt;&gt;Table8[[#This Row],[New Rt]], "Yes", "No")</f>
        <v>No</v>
      </c>
      <c r="N165" t="str">
        <f>IF(Table8[[#This Row],[Current Delivery Day]] &lt;&gt; Table8[[#This Row],[New Delivery Day]],  "Yes", "No")</f>
        <v>No</v>
      </c>
      <c r="O165" t="str" cm="1">
        <f t="array" ref="O165">_xlfn.SWITCH(Table8[[#This Row],[New Rt]], 6, "Ryan", 12, "Greg", 47, "Aaron", 50, "Seth", 51, "Dana", 52, "Jamie", 56, "Greg", 8010, "Gary", 8040, "Jeff")</f>
        <v>Ryan</v>
      </c>
      <c r="Q165" t="s">
        <v>2</v>
      </c>
      <c r="X165" t="s">
        <v>2</v>
      </c>
      <c r="AE165" t="s">
        <v>2</v>
      </c>
      <c r="AJ165" t="s">
        <v>2</v>
      </c>
      <c r="AM165" t="str">
        <f t="shared" si="6"/>
        <v>Happy Thanksgiving!</v>
      </c>
      <c r="AS165" t="s">
        <v>2</v>
      </c>
      <c r="AZ165" t="s">
        <v>2</v>
      </c>
      <c r="BG165" t="s">
        <v>2</v>
      </c>
      <c r="BN165" t="s">
        <v>2</v>
      </c>
      <c r="BQ165" t="s">
        <v>4</v>
      </c>
      <c r="BR165" t="s">
        <v>3</v>
      </c>
      <c r="BU165" t="s">
        <v>2</v>
      </c>
      <c r="BX165" t="s">
        <v>1</v>
      </c>
      <c r="BY165" t="s">
        <v>0</v>
      </c>
    </row>
    <row r="166" spans="1:77" x14ac:dyDescent="0.3">
      <c r="A166">
        <v>8686</v>
      </c>
      <c r="C166">
        <v>120</v>
      </c>
      <c r="D166">
        <v>6</v>
      </c>
      <c r="E166" t="s">
        <v>1683</v>
      </c>
      <c r="F166">
        <v>6</v>
      </c>
      <c r="G166" t="s">
        <v>1683</v>
      </c>
      <c r="H166">
        <v>3</v>
      </c>
      <c r="I166">
        <v>529884</v>
      </c>
      <c r="J166">
        <v>0</v>
      </c>
      <c r="K166" t="s">
        <v>1450</v>
      </c>
      <c r="L166">
        <v>1</v>
      </c>
      <c r="M166" t="str">
        <f>IF(Table8[[#This Row],[Current Rt '#]] &lt;&gt;Table8[[#This Row],[New Rt]], "Yes", "No")</f>
        <v>No</v>
      </c>
      <c r="N166" t="str">
        <f>IF(Table8[[#This Row],[Current Delivery Day]] &lt;&gt; Table8[[#This Row],[New Delivery Day]],  "Yes", "No")</f>
        <v>No</v>
      </c>
      <c r="O166" t="str" cm="1">
        <f t="array" ref="O166">_xlfn.SWITCH(Table8[[#This Row],[New Rt]], 6, "Ryan", 12, "Greg", 47, "Aaron", 50, "Seth", 51, "Dana", 52, "Jamie", 56, "Greg", 8010, "Gary", 8040, "Jeff")</f>
        <v>Ryan</v>
      </c>
      <c r="Y166" t="s">
        <v>2</v>
      </c>
      <c r="AM166" t="str">
        <f t="shared" si="6"/>
        <v>Happy Thanksgiving!</v>
      </c>
      <c r="BA166" t="s">
        <v>2</v>
      </c>
      <c r="BQ166" t="s">
        <v>4</v>
      </c>
      <c r="BR166" t="s">
        <v>3</v>
      </c>
      <c r="BX166" t="s">
        <v>1</v>
      </c>
      <c r="BY166" t="s">
        <v>0</v>
      </c>
    </row>
    <row r="167" spans="1:77" x14ac:dyDescent="0.3">
      <c r="A167">
        <v>10507</v>
      </c>
      <c r="C167">
        <v>140</v>
      </c>
      <c r="D167">
        <v>6</v>
      </c>
      <c r="E167" t="s">
        <v>1682</v>
      </c>
      <c r="F167">
        <v>6</v>
      </c>
      <c r="G167" t="s">
        <v>1682</v>
      </c>
      <c r="H167">
        <v>7</v>
      </c>
      <c r="I167">
        <v>531448</v>
      </c>
      <c r="J167">
        <v>0</v>
      </c>
      <c r="K167" t="s">
        <v>1449</v>
      </c>
      <c r="L167" t="s">
        <v>1686</v>
      </c>
      <c r="M167" t="str">
        <f>IF(Table8[[#This Row],[Current Rt '#]] &lt;&gt;Table8[[#This Row],[New Rt]], "Yes", "No")</f>
        <v>No</v>
      </c>
      <c r="N167" t="str">
        <f>IF(Table8[[#This Row],[Current Delivery Day]] &lt;&gt; Table8[[#This Row],[New Delivery Day]],  "Yes", "No")</f>
        <v>No</v>
      </c>
      <c r="O167" t="str" cm="1">
        <f t="array" ref="O167">_xlfn.SWITCH(Table8[[#This Row],[New Rt]], 6, "Ryan", 12, "Greg", 47, "Aaron", 50, "Seth", 51, "Dana", 52, "Jamie", 56, "Greg", 8010, "Gary", 8040, "Jeff")</f>
        <v>Ryan</v>
      </c>
      <c r="Q167" t="s">
        <v>2</v>
      </c>
      <c r="X167" t="s">
        <v>2</v>
      </c>
      <c r="AE167" t="s">
        <v>2</v>
      </c>
      <c r="AJ167" t="s">
        <v>2</v>
      </c>
      <c r="AM167" t="str">
        <f t="shared" si="6"/>
        <v>Happy Thanksgiving!</v>
      </c>
      <c r="AS167" t="s">
        <v>2</v>
      </c>
      <c r="AZ167" t="s">
        <v>2</v>
      </c>
      <c r="BG167" t="s">
        <v>2</v>
      </c>
      <c r="BN167" t="s">
        <v>2</v>
      </c>
      <c r="BQ167" t="s">
        <v>4</v>
      </c>
      <c r="BR167" t="s">
        <v>3</v>
      </c>
      <c r="BU167" t="s">
        <v>2</v>
      </c>
      <c r="BX167" t="s">
        <v>1</v>
      </c>
      <c r="BY167" t="s">
        <v>0</v>
      </c>
    </row>
    <row r="168" spans="1:77" x14ac:dyDescent="0.3">
      <c r="A168">
        <v>10991</v>
      </c>
      <c r="C168">
        <v>50</v>
      </c>
      <c r="D168">
        <v>6</v>
      </c>
      <c r="E168" t="s">
        <v>1682</v>
      </c>
      <c r="F168">
        <v>6</v>
      </c>
      <c r="G168" t="s">
        <v>1682</v>
      </c>
      <c r="H168">
        <v>7</v>
      </c>
      <c r="I168">
        <v>531714</v>
      </c>
      <c r="J168">
        <v>0</v>
      </c>
      <c r="K168" t="s">
        <v>1448</v>
      </c>
      <c r="L168" t="s">
        <v>1686</v>
      </c>
      <c r="M168" t="str">
        <f>IF(Table8[[#This Row],[Current Rt '#]] &lt;&gt;Table8[[#This Row],[New Rt]], "Yes", "No")</f>
        <v>No</v>
      </c>
      <c r="N168" t="str">
        <f>IF(Table8[[#This Row],[Current Delivery Day]] &lt;&gt; Table8[[#This Row],[New Delivery Day]],  "Yes", "No")</f>
        <v>No</v>
      </c>
      <c r="O168" t="str" cm="1">
        <f t="array" ref="O168">_xlfn.SWITCH(Table8[[#This Row],[New Rt]], 6, "Ryan", 12, "Greg", 47, "Aaron", 50, "Seth", 51, "Dana", 52, "Jamie", 56, "Greg", 8010, "Gary", 8040, "Jeff")</f>
        <v>Ryan</v>
      </c>
      <c r="Q168" t="s">
        <v>2</v>
      </c>
      <c r="X168" t="s">
        <v>2</v>
      </c>
      <c r="AE168" t="s">
        <v>2</v>
      </c>
      <c r="AJ168" t="s">
        <v>2</v>
      </c>
      <c r="AM168" t="str">
        <f t="shared" si="6"/>
        <v>Happy Thanksgiving!</v>
      </c>
      <c r="AS168" t="s">
        <v>2</v>
      </c>
      <c r="AZ168" t="s">
        <v>2</v>
      </c>
      <c r="BG168" t="s">
        <v>2</v>
      </c>
      <c r="BN168" t="s">
        <v>2</v>
      </c>
      <c r="BQ168" t="s">
        <v>4</v>
      </c>
      <c r="BR168" t="s">
        <v>3</v>
      </c>
      <c r="BU168" t="s">
        <v>2</v>
      </c>
      <c r="BX168" t="s">
        <v>1</v>
      </c>
      <c r="BY168" t="s">
        <v>0</v>
      </c>
    </row>
    <row r="169" spans="1:77" x14ac:dyDescent="0.3">
      <c r="A169">
        <v>11453</v>
      </c>
      <c r="C169">
        <v>70</v>
      </c>
      <c r="D169">
        <v>6</v>
      </c>
      <c r="E169" t="s">
        <v>1682</v>
      </c>
      <c r="F169">
        <v>6</v>
      </c>
      <c r="G169" t="s">
        <v>1682</v>
      </c>
      <c r="H169">
        <v>7</v>
      </c>
      <c r="I169">
        <v>532017</v>
      </c>
      <c r="J169">
        <v>0</v>
      </c>
      <c r="K169" t="s">
        <v>1447</v>
      </c>
      <c r="L169">
        <v>3</v>
      </c>
      <c r="M169" t="str">
        <f>IF(Table8[[#This Row],[Current Rt '#]] &lt;&gt;Table8[[#This Row],[New Rt]], "Yes", "No")</f>
        <v>No</v>
      </c>
      <c r="N169" t="str">
        <f>IF(Table8[[#This Row],[Current Delivery Day]] &lt;&gt; Table8[[#This Row],[New Delivery Day]],  "Yes", "No")</f>
        <v>No</v>
      </c>
      <c r="O169" t="str" cm="1">
        <f t="array" ref="O169">_xlfn.SWITCH(Table8[[#This Row],[New Rt]], 6, "Ryan", 12, "Greg", 47, "Aaron", 50, "Seth", 51, "Dana", 52, "Jamie", 56, "Greg", 8010, "Gary", 8040, "Jeff")</f>
        <v>Ryan</v>
      </c>
      <c r="Q169" t="s">
        <v>2</v>
      </c>
      <c r="X169" t="s">
        <v>2</v>
      </c>
      <c r="AE169" t="s">
        <v>2</v>
      </c>
      <c r="AJ169" t="s">
        <v>2</v>
      </c>
      <c r="AM169" t="str">
        <f t="shared" si="6"/>
        <v>Happy Thanksgiving!</v>
      </c>
      <c r="AS169" t="s">
        <v>2</v>
      </c>
      <c r="AZ169" t="s">
        <v>2</v>
      </c>
      <c r="BG169" t="s">
        <v>2</v>
      </c>
      <c r="BN169" t="s">
        <v>2</v>
      </c>
      <c r="BQ169" t="s">
        <v>4</v>
      </c>
      <c r="BR169" t="s">
        <v>3</v>
      </c>
      <c r="BU169" t="s">
        <v>2</v>
      </c>
      <c r="BX169" t="s">
        <v>1</v>
      </c>
      <c r="BY169" t="s">
        <v>0</v>
      </c>
    </row>
    <row r="170" spans="1:77" x14ac:dyDescent="0.3">
      <c r="A170">
        <v>14685</v>
      </c>
      <c r="C170">
        <v>145</v>
      </c>
      <c r="D170">
        <v>6</v>
      </c>
      <c r="E170" t="s">
        <v>1682</v>
      </c>
      <c r="F170">
        <v>6</v>
      </c>
      <c r="G170" t="s">
        <v>1682</v>
      </c>
      <c r="H170">
        <v>7</v>
      </c>
      <c r="I170">
        <v>532665</v>
      </c>
      <c r="J170">
        <v>1</v>
      </c>
      <c r="K170" t="s">
        <v>1446</v>
      </c>
      <c r="L170" t="s">
        <v>1686</v>
      </c>
      <c r="M170" t="str">
        <f>IF(Table8[[#This Row],[Current Rt '#]] &lt;&gt;Table8[[#This Row],[New Rt]], "Yes", "No")</f>
        <v>No</v>
      </c>
      <c r="N170" t="str">
        <f>IF(Table8[[#This Row],[Current Delivery Day]] &lt;&gt; Table8[[#This Row],[New Delivery Day]],  "Yes", "No")</f>
        <v>No</v>
      </c>
      <c r="O170" t="str" cm="1">
        <f t="array" ref="O170">_xlfn.SWITCH(Table8[[#This Row],[New Rt]], 6, "Ryan", 12, "Greg", 47, "Aaron", 50, "Seth", 51, "Dana", 52, "Jamie", 56, "Greg", 8010, "Gary", 8040, "Jeff")</f>
        <v>Ryan</v>
      </c>
      <c r="Q170" t="s">
        <v>2</v>
      </c>
      <c r="X170" t="s">
        <v>2</v>
      </c>
      <c r="AE170" t="s">
        <v>2</v>
      </c>
      <c r="AJ170" t="s">
        <v>2</v>
      </c>
      <c r="AM170" t="str">
        <f t="shared" si="6"/>
        <v>Happy Thanksgiving!</v>
      </c>
      <c r="AS170" t="s">
        <v>2</v>
      </c>
      <c r="AZ170" t="s">
        <v>2</v>
      </c>
      <c r="BG170" t="s">
        <v>2</v>
      </c>
      <c r="BN170" t="s">
        <v>2</v>
      </c>
      <c r="BQ170" t="s">
        <v>4</v>
      </c>
      <c r="BR170" t="s">
        <v>3</v>
      </c>
      <c r="BU170" t="s">
        <v>2</v>
      </c>
      <c r="BX170" t="s">
        <v>1</v>
      </c>
      <c r="BY170" t="s">
        <v>0</v>
      </c>
    </row>
    <row r="171" spans="1:77" x14ac:dyDescent="0.3">
      <c r="A171">
        <v>12643</v>
      </c>
      <c r="C171">
        <v>120</v>
      </c>
      <c r="D171">
        <v>6</v>
      </c>
      <c r="E171" t="s">
        <v>1682</v>
      </c>
      <c r="F171">
        <v>6</v>
      </c>
      <c r="G171" t="s">
        <v>1682</v>
      </c>
      <c r="H171">
        <v>7</v>
      </c>
      <c r="I171">
        <v>532684</v>
      </c>
      <c r="J171">
        <v>0</v>
      </c>
      <c r="K171" t="s">
        <v>1445</v>
      </c>
      <c r="L171" t="s">
        <v>1686</v>
      </c>
      <c r="M171" t="str">
        <f>IF(Table8[[#This Row],[Current Rt '#]] &lt;&gt;Table8[[#This Row],[New Rt]], "Yes", "No")</f>
        <v>No</v>
      </c>
      <c r="N171" t="str">
        <f>IF(Table8[[#This Row],[Current Delivery Day]] &lt;&gt; Table8[[#This Row],[New Delivery Day]],  "Yes", "No")</f>
        <v>No</v>
      </c>
      <c r="O171" t="str" cm="1">
        <f t="array" ref="O171">_xlfn.SWITCH(Table8[[#This Row],[New Rt]], 6, "Ryan", 12, "Greg", 47, "Aaron", 50, "Seth", 51, "Dana", 52, "Jamie", 56, "Greg", 8010, "Gary", 8040, "Jeff")</f>
        <v>Ryan</v>
      </c>
      <c r="Q171" t="s">
        <v>2</v>
      </c>
      <c r="X171" t="s">
        <v>2</v>
      </c>
      <c r="AE171" t="s">
        <v>2</v>
      </c>
      <c r="AJ171" t="s">
        <v>2</v>
      </c>
      <c r="AM171" t="str">
        <f t="shared" si="6"/>
        <v>Happy Thanksgiving!</v>
      </c>
      <c r="AS171" t="s">
        <v>2</v>
      </c>
      <c r="AZ171" t="s">
        <v>2</v>
      </c>
      <c r="BG171" t="s">
        <v>2</v>
      </c>
      <c r="BN171" t="s">
        <v>2</v>
      </c>
      <c r="BQ171" t="s">
        <v>4</v>
      </c>
      <c r="BR171" t="s">
        <v>3</v>
      </c>
      <c r="BU171" t="s">
        <v>2</v>
      </c>
      <c r="BX171" t="s">
        <v>1</v>
      </c>
      <c r="BY171" t="s">
        <v>0</v>
      </c>
    </row>
    <row r="172" spans="1:77" x14ac:dyDescent="0.3">
      <c r="A172">
        <v>14853</v>
      </c>
      <c r="C172">
        <v>75</v>
      </c>
      <c r="D172">
        <v>6</v>
      </c>
      <c r="E172" t="s">
        <v>1682</v>
      </c>
      <c r="F172">
        <v>6</v>
      </c>
      <c r="G172" t="s">
        <v>1682</v>
      </c>
      <c r="H172">
        <v>7</v>
      </c>
      <c r="I172">
        <v>533378</v>
      </c>
      <c r="J172">
        <v>0</v>
      </c>
      <c r="K172" t="s">
        <v>1444</v>
      </c>
      <c r="L172" t="s">
        <v>1686</v>
      </c>
      <c r="M172" t="str">
        <f>IF(Table8[[#This Row],[Current Rt '#]] &lt;&gt;Table8[[#This Row],[New Rt]], "Yes", "No")</f>
        <v>No</v>
      </c>
      <c r="N172" t="str">
        <f>IF(Table8[[#This Row],[Current Delivery Day]] &lt;&gt; Table8[[#This Row],[New Delivery Day]],  "Yes", "No")</f>
        <v>No</v>
      </c>
      <c r="O172" t="str" cm="1">
        <f t="array" ref="O172">_xlfn.SWITCH(Table8[[#This Row],[New Rt]], 6, "Ryan", 12, "Greg", 47, "Aaron", 50, "Seth", 51, "Dana", 52, "Jamie", 56, "Greg", 8010, "Gary", 8040, "Jeff")</f>
        <v>Ryan</v>
      </c>
      <c r="Q172" t="s">
        <v>2</v>
      </c>
      <c r="X172" t="s">
        <v>2</v>
      </c>
      <c r="AE172" t="s">
        <v>2</v>
      </c>
      <c r="AJ172" t="s">
        <v>2</v>
      </c>
      <c r="AM172" t="str">
        <f t="shared" si="6"/>
        <v>Happy Thanksgiving!</v>
      </c>
      <c r="AS172" t="s">
        <v>2</v>
      </c>
      <c r="AZ172" t="s">
        <v>2</v>
      </c>
      <c r="BG172" t="s">
        <v>2</v>
      </c>
      <c r="BN172" t="s">
        <v>2</v>
      </c>
      <c r="BQ172" t="s">
        <v>4</v>
      </c>
      <c r="BR172" t="s">
        <v>3</v>
      </c>
      <c r="BU172" t="s">
        <v>2</v>
      </c>
      <c r="BX172" t="s">
        <v>1</v>
      </c>
      <c r="BY172" t="s">
        <v>0</v>
      </c>
    </row>
    <row r="173" spans="1:77" x14ac:dyDescent="0.3">
      <c r="A173">
        <v>15685</v>
      </c>
      <c r="C173">
        <v>107</v>
      </c>
      <c r="D173">
        <v>6</v>
      </c>
      <c r="E173" t="s">
        <v>1681</v>
      </c>
      <c r="F173">
        <v>6</v>
      </c>
      <c r="G173" t="s">
        <v>1684</v>
      </c>
      <c r="H173">
        <v>7</v>
      </c>
      <c r="I173">
        <v>99117</v>
      </c>
      <c r="J173">
        <v>64</v>
      </c>
      <c r="K173" t="s">
        <v>1520</v>
      </c>
      <c r="L173" t="s">
        <v>1686</v>
      </c>
      <c r="M173" t="str">
        <f>IF(Table8[[#This Row],[Current Rt '#]] &lt;&gt;Table8[[#This Row],[New Rt]], "Yes", "No")</f>
        <v>No</v>
      </c>
      <c r="N173" t="str">
        <f>IF(Table8[[#This Row],[Current Delivery Day]] &lt;&gt; Table8[[#This Row],[New Delivery Day]],  "Yes", "No")</f>
        <v>Yes</v>
      </c>
      <c r="O173" t="str" cm="1">
        <f t="array" ref="O173">_xlfn.SWITCH(Table8[[#This Row],[New Rt]], 6, "Ryan", 12, "Greg", 47, "Aaron", 50, "Seth", 51, "Dana", 52, "Jamie", 56, "Greg", 8010, "Gary", 8040, "Jeff")</f>
        <v>Ryan</v>
      </c>
      <c r="P173" t="s">
        <v>2</v>
      </c>
      <c r="W173" t="s">
        <v>2</v>
      </c>
      <c r="AD173" t="s">
        <v>2</v>
      </c>
      <c r="AH173" t="s">
        <v>2</v>
      </c>
      <c r="AM173" t="str">
        <f t="shared" si="6"/>
        <v>Happy Thanksgiving!</v>
      </c>
      <c r="AR173" t="s">
        <v>2</v>
      </c>
      <c r="BB173" t="s">
        <v>2</v>
      </c>
      <c r="BI173" t="s">
        <v>2</v>
      </c>
      <c r="BP173" t="s">
        <v>2</v>
      </c>
      <c r="BQ173" t="s">
        <v>4</v>
      </c>
      <c r="BR173" t="s">
        <v>3</v>
      </c>
      <c r="BW173" t="s">
        <v>2</v>
      </c>
      <c r="BX173" t="s">
        <v>1</v>
      </c>
      <c r="BY173" t="s">
        <v>0</v>
      </c>
    </row>
    <row r="174" spans="1:77" x14ac:dyDescent="0.3">
      <c r="A174">
        <v>11825</v>
      </c>
      <c r="C174">
        <v>90</v>
      </c>
      <c r="D174">
        <v>6</v>
      </c>
      <c r="E174" t="s">
        <v>1681</v>
      </c>
      <c r="F174">
        <v>6</v>
      </c>
      <c r="G174" t="s">
        <v>1684</v>
      </c>
      <c r="H174">
        <v>7</v>
      </c>
      <c r="I174">
        <v>532224</v>
      </c>
      <c r="J174">
        <v>1</v>
      </c>
      <c r="K174" t="s">
        <v>1117</v>
      </c>
      <c r="L174" t="s">
        <v>1686</v>
      </c>
      <c r="M174" t="str">
        <f>IF(Table8[[#This Row],[Current Rt '#]] &lt;&gt;Table8[[#This Row],[New Rt]], "Yes", "No")</f>
        <v>No</v>
      </c>
      <c r="N174" t="str">
        <f>IF(Table8[[#This Row],[Current Delivery Day]] &lt;&gt; Table8[[#This Row],[New Delivery Day]],  "Yes", "No")</f>
        <v>Yes</v>
      </c>
      <c r="O174" t="str" cm="1">
        <f t="array" ref="O174">_xlfn.SWITCH(Table8[[#This Row],[New Rt]], 6, "Ryan", 12, "Greg", 47, "Aaron", 50, "Seth", 51, "Dana", 52, "Jamie", 56, "Greg", 8010, "Gary", 8040, "Jeff")</f>
        <v>Ryan</v>
      </c>
      <c r="P174" t="s">
        <v>2</v>
      </c>
      <c r="W174" t="s">
        <v>2</v>
      </c>
      <c r="AD174" t="s">
        <v>2</v>
      </c>
      <c r="AH174" t="s">
        <v>2</v>
      </c>
      <c r="AM174" t="str">
        <f t="shared" si="6"/>
        <v>Happy Thanksgiving!</v>
      </c>
      <c r="AR174" t="s">
        <v>2</v>
      </c>
      <c r="BB174" t="s">
        <v>2</v>
      </c>
      <c r="BI174" t="s">
        <v>2</v>
      </c>
      <c r="BP174" t="s">
        <v>2</v>
      </c>
      <c r="BQ174" t="s">
        <v>4</v>
      </c>
      <c r="BR174" t="s">
        <v>3</v>
      </c>
      <c r="BW174" t="s">
        <v>2</v>
      </c>
      <c r="BX174" t="s">
        <v>1</v>
      </c>
      <c r="BY174" t="s">
        <v>0</v>
      </c>
    </row>
    <row r="175" spans="1:77" x14ac:dyDescent="0.3">
      <c r="A175" t="s">
        <v>1441</v>
      </c>
      <c r="C175">
        <v>1</v>
      </c>
      <c r="D175">
        <v>12</v>
      </c>
      <c r="E175" t="s">
        <v>1680</v>
      </c>
      <c r="F175">
        <v>12</v>
      </c>
      <c r="G175" t="s">
        <v>1684</v>
      </c>
      <c r="H175">
        <v>8</v>
      </c>
      <c r="I175">
        <v>533298</v>
      </c>
      <c r="J175">
        <v>0</v>
      </c>
      <c r="K175" t="s">
        <v>1277</v>
      </c>
      <c r="L175" t="s">
        <v>1689</v>
      </c>
      <c r="M175" t="str">
        <f>IF(Table8[[#This Row],[Current Rt '#]] &lt;&gt;Table8[[#This Row],[New Rt]], "Yes", "No")</f>
        <v>No</v>
      </c>
      <c r="N175" t="str">
        <f>IF(Table8[[#This Row],[Current Delivery Day]] &lt;&gt; Table8[[#This Row],[New Delivery Day]],  "Yes", "No")</f>
        <v>Yes</v>
      </c>
      <c r="O175" t="str" cm="1">
        <f t="array" ref="O175">_xlfn.SWITCH(Table8[[#This Row],[New Rt]], 6, "Ryan", 12, "Greg", 47, "Aaron", 50, "Seth", 51, "Dana", 52, "Jamie", 56, "Greg", 8010, "Gary", 8040, "Jeff")</f>
        <v>Greg</v>
      </c>
      <c r="V175" t="s">
        <v>2</v>
      </c>
      <c r="AC175" t="s">
        <v>2</v>
      </c>
      <c r="AG175" t="s">
        <v>2</v>
      </c>
      <c r="AM175" t="str">
        <f t="shared" ref="AM175:AM193" si="7">"Happy Thanksgiving!"</f>
        <v>Happy Thanksgiving!</v>
      </c>
      <c r="AQ175" t="s">
        <v>2</v>
      </c>
      <c r="BB175" t="s">
        <v>2</v>
      </c>
      <c r="BI175" t="s">
        <v>2</v>
      </c>
      <c r="BP175" t="s">
        <v>2</v>
      </c>
      <c r="BQ175" t="s">
        <v>4</v>
      </c>
      <c r="BR175" t="s">
        <v>3</v>
      </c>
      <c r="BW175" t="s">
        <v>2</v>
      </c>
      <c r="BX175" t="s">
        <v>1</v>
      </c>
      <c r="BY175" t="s">
        <v>0</v>
      </c>
    </row>
    <row r="176" spans="1:77" x14ac:dyDescent="0.3">
      <c r="A176">
        <v>6959</v>
      </c>
      <c r="C176">
        <v>22</v>
      </c>
      <c r="D176">
        <v>12</v>
      </c>
      <c r="E176" t="s">
        <v>1682</v>
      </c>
      <c r="F176">
        <v>12</v>
      </c>
      <c r="G176" t="s">
        <v>1684</v>
      </c>
      <c r="H176">
        <v>7</v>
      </c>
      <c r="I176">
        <v>524082</v>
      </c>
      <c r="J176">
        <v>0</v>
      </c>
      <c r="K176" t="s">
        <v>1440</v>
      </c>
      <c r="L176" t="s">
        <v>1686</v>
      </c>
      <c r="M176" t="str">
        <f>IF(Table8[[#This Row],[Current Rt '#]] &lt;&gt;Table8[[#This Row],[New Rt]], "Yes", "No")</f>
        <v>No</v>
      </c>
      <c r="N176" t="str">
        <f>IF(Table8[[#This Row],[Current Delivery Day]] &lt;&gt; Table8[[#This Row],[New Delivery Day]],  "Yes", "No")</f>
        <v>Yes</v>
      </c>
      <c r="O176" t="str" cm="1">
        <f t="array" ref="O176">_xlfn.SWITCH(Table8[[#This Row],[New Rt]], 6, "Ryan", 12, "Greg", 47, "Aaron", 50, "Seth", 51, "Dana", 52, "Jamie", 56, "Greg", 8010, "Gary", 8040, "Jeff")</f>
        <v>Greg</v>
      </c>
      <c r="Q176" t="s">
        <v>2</v>
      </c>
      <c r="X176" t="s">
        <v>2</v>
      </c>
      <c r="AE176" t="s">
        <v>2</v>
      </c>
      <c r="AJ176" t="s">
        <v>2</v>
      </c>
      <c r="AM176" t="str">
        <f t="shared" si="7"/>
        <v>Happy Thanksgiving!</v>
      </c>
      <c r="AS176" t="s">
        <v>2</v>
      </c>
      <c r="BB176" t="s">
        <v>2</v>
      </c>
      <c r="BI176" t="s">
        <v>2</v>
      </c>
      <c r="BP176" t="s">
        <v>2</v>
      </c>
      <c r="BQ176" t="s">
        <v>4</v>
      </c>
      <c r="BR176" t="s">
        <v>3</v>
      </c>
      <c r="BW176" t="s">
        <v>2</v>
      </c>
      <c r="BX176" t="s">
        <v>1</v>
      </c>
      <c r="BY176" t="s">
        <v>0</v>
      </c>
    </row>
    <row r="177" spans="1:77" x14ac:dyDescent="0.3">
      <c r="A177">
        <v>6957</v>
      </c>
      <c r="C177">
        <v>20</v>
      </c>
      <c r="D177">
        <v>12</v>
      </c>
      <c r="E177" t="s">
        <v>1682</v>
      </c>
      <c r="F177">
        <v>12</v>
      </c>
      <c r="G177" t="s">
        <v>1684</v>
      </c>
      <c r="H177">
        <v>7</v>
      </c>
      <c r="I177">
        <v>524080</v>
      </c>
      <c r="J177">
        <v>0</v>
      </c>
      <c r="K177" t="s">
        <v>1439</v>
      </c>
      <c r="L177" t="s">
        <v>1686</v>
      </c>
      <c r="M177" t="str">
        <f>IF(Table8[[#This Row],[Current Rt '#]] &lt;&gt;Table8[[#This Row],[New Rt]], "Yes", "No")</f>
        <v>No</v>
      </c>
      <c r="N177" t="str">
        <f>IF(Table8[[#This Row],[Current Delivery Day]] &lt;&gt; Table8[[#This Row],[New Delivery Day]],  "Yes", "No")</f>
        <v>Yes</v>
      </c>
      <c r="O177" t="str" cm="1">
        <f t="array" ref="O177">_xlfn.SWITCH(Table8[[#This Row],[New Rt]], 6, "Ryan", 12, "Greg", 47, "Aaron", 50, "Seth", 51, "Dana", 52, "Jamie", 56, "Greg", 8010, "Gary", 8040, "Jeff")</f>
        <v>Greg</v>
      </c>
      <c r="Q177" t="s">
        <v>2</v>
      </c>
      <c r="X177" t="s">
        <v>2</v>
      </c>
      <c r="AE177" t="s">
        <v>2</v>
      </c>
      <c r="AJ177" t="s">
        <v>2</v>
      </c>
      <c r="AM177" t="str">
        <f t="shared" si="7"/>
        <v>Happy Thanksgiving!</v>
      </c>
      <c r="AS177" t="s">
        <v>2</v>
      </c>
      <c r="BB177" t="s">
        <v>2</v>
      </c>
      <c r="BI177" t="s">
        <v>2</v>
      </c>
      <c r="BP177" t="s">
        <v>2</v>
      </c>
      <c r="BQ177" t="s">
        <v>4</v>
      </c>
      <c r="BR177" t="s">
        <v>3</v>
      </c>
      <c r="BW177" t="s">
        <v>2</v>
      </c>
      <c r="BX177" t="s">
        <v>1</v>
      </c>
      <c r="BY177" t="s">
        <v>0</v>
      </c>
    </row>
    <row r="178" spans="1:77" x14ac:dyDescent="0.3">
      <c r="A178" t="s">
        <v>1438</v>
      </c>
      <c r="C178">
        <v>23</v>
      </c>
      <c r="D178">
        <v>12</v>
      </c>
      <c r="E178" t="s">
        <v>1680</v>
      </c>
      <c r="F178">
        <v>12</v>
      </c>
      <c r="G178" t="s">
        <v>1684</v>
      </c>
      <c r="H178">
        <v>8</v>
      </c>
      <c r="I178">
        <v>524081</v>
      </c>
      <c r="J178">
        <v>0</v>
      </c>
      <c r="K178" t="s">
        <v>1278</v>
      </c>
      <c r="L178" t="s">
        <v>1689</v>
      </c>
      <c r="M178" t="str">
        <f>IF(Table8[[#This Row],[Current Rt '#]] &lt;&gt;Table8[[#This Row],[New Rt]], "Yes", "No")</f>
        <v>No</v>
      </c>
      <c r="N178" t="str">
        <f>IF(Table8[[#This Row],[Current Delivery Day]] &lt;&gt; Table8[[#This Row],[New Delivery Day]],  "Yes", "No")</f>
        <v>Yes</v>
      </c>
      <c r="O178" t="str" cm="1">
        <f t="array" ref="O178">_xlfn.SWITCH(Table8[[#This Row],[New Rt]], 6, "Ryan", 12, "Greg", 47, "Aaron", 50, "Seth", 51, "Dana", 52, "Jamie", 56, "Greg", 8010, "Gary", 8040, "Jeff")</f>
        <v>Greg</v>
      </c>
      <c r="V178" t="s">
        <v>2</v>
      </c>
      <c r="AC178" t="s">
        <v>2</v>
      </c>
      <c r="AG178" t="s">
        <v>2</v>
      </c>
      <c r="AM178" t="str">
        <f t="shared" si="7"/>
        <v>Happy Thanksgiving!</v>
      </c>
      <c r="AQ178" t="s">
        <v>2</v>
      </c>
      <c r="BB178" t="s">
        <v>2</v>
      </c>
      <c r="BI178" t="s">
        <v>2</v>
      </c>
      <c r="BP178" t="s">
        <v>2</v>
      </c>
      <c r="BQ178" t="s">
        <v>4</v>
      </c>
      <c r="BR178" t="s">
        <v>3</v>
      </c>
      <c r="BW178" t="s">
        <v>2</v>
      </c>
      <c r="BX178" t="s">
        <v>1</v>
      </c>
      <c r="BY178" t="s">
        <v>0</v>
      </c>
    </row>
    <row r="179" spans="1:77" x14ac:dyDescent="0.3">
      <c r="A179">
        <v>14762</v>
      </c>
      <c r="C179">
        <v>70</v>
      </c>
      <c r="D179">
        <v>51</v>
      </c>
      <c r="E179" t="s">
        <v>1680</v>
      </c>
      <c r="F179">
        <v>12</v>
      </c>
      <c r="G179" t="s">
        <v>1684</v>
      </c>
      <c r="H179">
        <v>7</v>
      </c>
      <c r="I179">
        <v>533341</v>
      </c>
      <c r="J179">
        <v>0</v>
      </c>
      <c r="K179" t="s">
        <v>1437</v>
      </c>
      <c r="L179" t="s">
        <v>1686</v>
      </c>
      <c r="M179" t="str">
        <f>IF(Table8[[#This Row],[Current Rt '#]] &lt;&gt;Table8[[#This Row],[New Rt]], "Yes", "No")</f>
        <v>Yes</v>
      </c>
      <c r="N179" t="str">
        <f>IF(Table8[[#This Row],[Current Delivery Day]] &lt;&gt; Table8[[#This Row],[New Delivery Day]],  "Yes", "No")</f>
        <v>Yes</v>
      </c>
      <c r="O179" t="str" cm="1">
        <f t="array" ref="O179">_xlfn.SWITCH(Table8[[#This Row],[New Rt]], 6, "Ryan", 12, "Greg", 47, "Aaron", 50, "Seth", 51, "Dana", 52, "Jamie", 56, "Greg", 8010, "Gary", 8040, "Jeff")</f>
        <v>Greg</v>
      </c>
      <c r="V179" t="s">
        <v>2</v>
      </c>
      <c r="AC179" t="s">
        <v>2</v>
      </c>
      <c r="AH179" t="s">
        <v>2</v>
      </c>
      <c r="AM179" t="str">
        <f t="shared" si="7"/>
        <v>Happy Thanksgiving!</v>
      </c>
      <c r="AQ179" t="s">
        <v>2</v>
      </c>
      <c r="BB179" t="s">
        <v>2</v>
      </c>
      <c r="BI179" t="s">
        <v>2</v>
      </c>
      <c r="BP179" t="s">
        <v>2</v>
      </c>
      <c r="BQ179" t="s">
        <v>4</v>
      </c>
      <c r="BR179" t="s">
        <v>3</v>
      </c>
      <c r="BW179" t="s">
        <v>2</v>
      </c>
      <c r="BX179" t="s">
        <v>1</v>
      </c>
      <c r="BY179" t="s">
        <v>0</v>
      </c>
    </row>
    <row r="180" spans="1:77" x14ac:dyDescent="0.3">
      <c r="A180">
        <v>14956</v>
      </c>
      <c r="C180">
        <v>74</v>
      </c>
      <c r="D180">
        <v>12</v>
      </c>
      <c r="E180" t="s">
        <v>1682</v>
      </c>
      <c r="F180">
        <v>12</v>
      </c>
      <c r="G180" t="s">
        <v>1684</v>
      </c>
      <c r="H180">
        <v>7</v>
      </c>
      <c r="I180">
        <v>533420</v>
      </c>
      <c r="J180">
        <v>0</v>
      </c>
      <c r="K180" t="s">
        <v>1436</v>
      </c>
      <c r="L180" t="s">
        <v>1686</v>
      </c>
      <c r="M180" t="str">
        <f>IF(Table8[[#This Row],[Current Rt '#]] &lt;&gt;Table8[[#This Row],[New Rt]], "Yes", "No")</f>
        <v>No</v>
      </c>
      <c r="N180" t="str">
        <f>IF(Table8[[#This Row],[Current Delivery Day]] &lt;&gt; Table8[[#This Row],[New Delivery Day]],  "Yes", "No")</f>
        <v>Yes</v>
      </c>
      <c r="O180" t="str" cm="1">
        <f t="array" ref="O180">_xlfn.SWITCH(Table8[[#This Row],[New Rt]], 6, "Ryan", 12, "Greg", 47, "Aaron", 50, "Seth", 51, "Dana", 52, "Jamie", 56, "Greg", 8010, "Gary", 8040, "Jeff")</f>
        <v>Greg</v>
      </c>
      <c r="Q180" t="s">
        <v>2</v>
      </c>
      <c r="X180" t="s">
        <v>2</v>
      </c>
      <c r="AE180" t="s">
        <v>2</v>
      </c>
      <c r="AJ180" t="s">
        <v>2</v>
      </c>
      <c r="AM180" t="str">
        <f t="shared" si="7"/>
        <v>Happy Thanksgiving!</v>
      </c>
      <c r="AS180" t="s">
        <v>2</v>
      </c>
      <c r="BB180" t="s">
        <v>2</v>
      </c>
      <c r="BI180" t="s">
        <v>2</v>
      </c>
      <c r="BP180" t="s">
        <v>2</v>
      </c>
      <c r="BQ180" t="s">
        <v>4</v>
      </c>
      <c r="BR180" t="s">
        <v>3</v>
      </c>
      <c r="BW180" t="s">
        <v>2</v>
      </c>
      <c r="BX180" t="s">
        <v>1</v>
      </c>
      <c r="BY180" t="s">
        <v>0</v>
      </c>
    </row>
    <row r="181" spans="1:77" x14ac:dyDescent="0.3">
      <c r="A181">
        <v>12897</v>
      </c>
      <c r="C181">
        <v>72</v>
      </c>
      <c r="D181">
        <v>12</v>
      </c>
      <c r="E181" t="s">
        <v>1682</v>
      </c>
      <c r="F181">
        <v>12</v>
      </c>
      <c r="G181" t="s">
        <v>1684</v>
      </c>
      <c r="H181">
        <v>7</v>
      </c>
      <c r="I181">
        <v>99033</v>
      </c>
      <c r="J181">
        <v>228</v>
      </c>
      <c r="K181" t="s">
        <v>1434</v>
      </c>
      <c r="L181" t="s">
        <v>1686</v>
      </c>
      <c r="M181" t="str">
        <f>IF(Table8[[#This Row],[Current Rt '#]] &lt;&gt;Table8[[#This Row],[New Rt]], "Yes", "No")</f>
        <v>No</v>
      </c>
      <c r="N181" t="str">
        <f>IF(Table8[[#This Row],[Current Delivery Day]] &lt;&gt; Table8[[#This Row],[New Delivery Day]],  "Yes", "No")</f>
        <v>Yes</v>
      </c>
      <c r="O181" t="str" cm="1">
        <f t="array" ref="O181">_xlfn.SWITCH(Table8[[#This Row],[New Rt]], 6, "Ryan", 12, "Greg", 47, "Aaron", 50, "Seth", 51, "Dana", 52, "Jamie", 56, "Greg", 8010, "Gary", 8040, "Jeff")</f>
        <v>Greg</v>
      </c>
      <c r="Q181" t="s">
        <v>2</v>
      </c>
      <c r="X181" t="s">
        <v>2</v>
      </c>
      <c r="AE181" t="s">
        <v>2</v>
      </c>
      <c r="AJ181" t="s">
        <v>2</v>
      </c>
      <c r="AM181" t="str">
        <f t="shared" si="7"/>
        <v>Happy Thanksgiving!</v>
      </c>
      <c r="AS181" t="s">
        <v>2</v>
      </c>
      <c r="BB181" t="s">
        <v>2</v>
      </c>
      <c r="BI181" t="s">
        <v>2</v>
      </c>
      <c r="BP181" t="s">
        <v>2</v>
      </c>
      <c r="BQ181" t="s">
        <v>4</v>
      </c>
      <c r="BR181" t="s">
        <v>3</v>
      </c>
      <c r="BW181" t="s">
        <v>2</v>
      </c>
      <c r="BX181" t="s">
        <v>1</v>
      </c>
      <c r="BY181" t="s">
        <v>0</v>
      </c>
    </row>
    <row r="182" spans="1:77" x14ac:dyDescent="0.3">
      <c r="A182">
        <v>14957</v>
      </c>
      <c r="C182">
        <v>73</v>
      </c>
      <c r="D182">
        <v>12</v>
      </c>
      <c r="E182" t="s">
        <v>1682</v>
      </c>
      <c r="F182">
        <v>12</v>
      </c>
      <c r="G182" t="s">
        <v>1684</v>
      </c>
      <c r="H182">
        <v>7</v>
      </c>
      <c r="I182">
        <v>533420</v>
      </c>
      <c r="J182">
        <v>1</v>
      </c>
      <c r="K182" t="s">
        <v>1433</v>
      </c>
      <c r="L182" t="s">
        <v>1686</v>
      </c>
      <c r="M182" t="str">
        <f>IF(Table8[[#This Row],[Current Rt '#]] &lt;&gt;Table8[[#This Row],[New Rt]], "Yes", "No")</f>
        <v>No</v>
      </c>
      <c r="N182" t="str">
        <f>IF(Table8[[#This Row],[Current Delivery Day]] &lt;&gt; Table8[[#This Row],[New Delivery Day]],  "Yes", "No")</f>
        <v>Yes</v>
      </c>
      <c r="O182" t="str" cm="1">
        <f t="array" ref="O182">_xlfn.SWITCH(Table8[[#This Row],[New Rt]], 6, "Ryan", 12, "Greg", 47, "Aaron", 50, "Seth", 51, "Dana", 52, "Jamie", 56, "Greg", 8010, "Gary", 8040, "Jeff")</f>
        <v>Greg</v>
      </c>
      <c r="Q182" t="s">
        <v>2</v>
      </c>
      <c r="X182" t="s">
        <v>2</v>
      </c>
      <c r="AE182" t="s">
        <v>2</v>
      </c>
      <c r="AJ182" t="s">
        <v>2</v>
      </c>
      <c r="AM182" t="str">
        <f t="shared" si="7"/>
        <v>Happy Thanksgiving!</v>
      </c>
      <c r="AS182" t="s">
        <v>2</v>
      </c>
      <c r="BB182" t="s">
        <v>2</v>
      </c>
      <c r="BI182" t="s">
        <v>2</v>
      </c>
      <c r="BP182" t="s">
        <v>2</v>
      </c>
      <c r="BQ182" t="s">
        <v>4</v>
      </c>
      <c r="BR182" t="s">
        <v>3</v>
      </c>
      <c r="BW182" t="s">
        <v>2</v>
      </c>
      <c r="BX182" t="s">
        <v>1</v>
      </c>
      <c r="BY182" t="s">
        <v>0</v>
      </c>
    </row>
    <row r="183" spans="1:77" x14ac:dyDescent="0.3">
      <c r="A183">
        <v>6641</v>
      </c>
      <c r="C183">
        <v>40</v>
      </c>
      <c r="D183">
        <v>12</v>
      </c>
      <c r="E183" t="s">
        <v>1680</v>
      </c>
      <c r="F183">
        <v>12</v>
      </c>
      <c r="G183" t="s">
        <v>1683</v>
      </c>
      <c r="H183">
        <v>3</v>
      </c>
      <c r="I183">
        <v>511070</v>
      </c>
      <c r="J183">
        <v>0</v>
      </c>
      <c r="K183" t="s">
        <v>1432</v>
      </c>
      <c r="L183" t="s">
        <v>1694</v>
      </c>
      <c r="M183" t="str">
        <f>IF(Table8[[#This Row],[Current Rt '#]] &lt;&gt;Table8[[#This Row],[New Rt]], "Yes", "No")</f>
        <v>No</v>
      </c>
      <c r="N183" t="str">
        <f>IF(Table8[[#This Row],[Current Delivery Day]] &lt;&gt; Table8[[#This Row],[New Delivery Day]],  "Yes", "No")</f>
        <v>Yes</v>
      </c>
      <c r="O183" t="str" cm="1">
        <f t="array" ref="O183">_xlfn.SWITCH(Table8[[#This Row],[New Rt]], 6, "Ryan", 12, "Greg", 47, "Aaron", 50, "Seth", 51, "Dana", 52, "Jamie", 56, "Greg", 8010, "Gary", 8040, "Jeff")</f>
        <v>Greg</v>
      </c>
      <c r="V183" t="s">
        <v>2</v>
      </c>
      <c r="AM183" t="str">
        <f t="shared" si="7"/>
        <v>Happy Thanksgiving!</v>
      </c>
      <c r="BA183" t="s">
        <v>2</v>
      </c>
      <c r="BQ183" t="s">
        <v>4</v>
      </c>
      <c r="BR183" t="s">
        <v>3</v>
      </c>
      <c r="BX183" t="s">
        <v>1</v>
      </c>
      <c r="BY183" t="s">
        <v>0</v>
      </c>
    </row>
    <row r="184" spans="1:77" x14ac:dyDescent="0.3">
      <c r="A184">
        <v>12868</v>
      </c>
      <c r="C184">
        <v>61</v>
      </c>
      <c r="D184">
        <v>12</v>
      </c>
      <c r="E184" t="s">
        <v>1682</v>
      </c>
      <c r="F184">
        <v>12</v>
      </c>
      <c r="G184" t="s">
        <v>1684</v>
      </c>
      <c r="H184">
        <v>5</v>
      </c>
      <c r="I184">
        <v>99094</v>
      </c>
      <c r="J184">
        <v>47</v>
      </c>
      <c r="K184" t="s">
        <v>1431</v>
      </c>
      <c r="L184" t="s">
        <v>1687</v>
      </c>
      <c r="M184" t="str">
        <f>IF(Table8[[#This Row],[Current Rt '#]] &lt;&gt;Table8[[#This Row],[New Rt]], "Yes", "No")</f>
        <v>No</v>
      </c>
      <c r="N184" t="str">
        <f>IF(Table8[[#This Row],[Current Delivery Day]] &lt;&gt; Table8[[#This Row],[New Delivery Day]],  "Yes", "No")</f>
        <v>Yes</v>
      </c>
      <c r="O184" t="str" cm="1">
        <f t="array" ref="O184">_xlfn.SWITCH(Table8[[#This Row],[New Rt]], 6, "Ryan", 12, "Greg", 47, "Aaron", 50, "Seth", 51, "Dana", 52, "Jamie", 56, "Greg", 8010, "Gary", 8040, "Jeff")</f>
        <v>Greg</v>
      </c>
      <c r="X184" t="s">
        <v>2</v>
      </c>
      <c r="AJ184" t="s">
        <v>2</v>
      </c>
      <c r="AM184" t="str">
        <f t="shared" si="7"/>
        <v>Happy Thanksgiving!</v>
      </c>
      <c r="BB184" t="s">
        <v>2</v>
      </c>
      <c r="BP184" t="s">
        <v>2</v>
      </c>
      <c r="BQ184" t="s">
        <v>4</v>
      </c>
      <c r="BR184" t="s">
        <v>3</v>
      </c>
      <c r="BX184" t="s">
        <v>1</v>
      </c>
      <c r="BY184" t="s">
        <v>0</v>
      </c>
    </row>
    <row r="185" spans="1:77" x14ac:dyDescent="0.3">
      <c r="A185">
        <v>6651</v>
      </c>
      <c r="C185">
        <v>35</v>
      </c>
      <c r="D185">
        <v>12</v>
      </c>
      <c r="E185" t="s">
        <v>1680</v>
      </c>
      <c r="F185">
        <v>12</v>
      </c>
      <c r="G185" t="s">
        <v>1683</v>
      </c>
      <c r="H185">
        <v>5</v>
      </c>
      <c r="I185">
        <v>512330</v>
      </c>
      <c r="J185">
        <v>0</v>
      </c>
      <c r="K185" t="s">
        <v>1430</v>
      </c>
      <c r="L185" t="s">
        <v>1687</v>
      </c>
      <c r="M185" t="str">
        <f>IF(Table8[[#This Row],[Current Rt '#]] &lt;&gt;Table8[[#This Row],[New Rt]], "Yes", "No")</f>
        <v>No</v>
      </c>
      <c r="N185" t="str">
        <f>IF(Table8[[#This Row],[Current Delivery Day]] &lt;&gt; Table8[[#This Row],[New Delivery Day]],  "Yes", "No")</f>
        <v>Yes</v>
      </c>
      <c r="O185" t="str" cm="1">
        <f t="array" ref="O185">_xlfn.SWITCH(Table8[[#This Row],[New Rt]], 6, "Ryan", 12, "Greg", 47, "Aaron", 50, "Seth", 51, "Dana", 52, "Jamie", 56, "Greg", 8010, "Gary", 8040, "Jeff")</f>
        <v>Greg</v>
      </c>
      <c r="V185" t="s">
        <v>2</v>
      </c>
      <c r="AG185" t="s">
        <v>2</v>
      </c>
      <c r="AM185" t="str">
        <f t="shared" si="7"/>
        <v>Happy Thanksgiving!</v>
      </c>
      <c r="BA185" t="s">
        <v>2</v>
      </c>
      <c r="BO185" t="s">
        <v>2</v>
      </c>
      <c r="BQ185" t="s">
        <v>4</v>
      </c>
      <c r="BR185" t="s">
        <v>3</v>
      </c>
      <c r="BX185" t="s">
        <v>1</v>
      </c>
      <c r="BY185" t="s">
        <v>0</v>
      </c>
    </row>
    <row r="186" spans="1:77" x14ac:dyDescent="0.3">
      <c r="A186">
        <v>13210</v>
      </c>
      <c r="C186">
        <v>80</v>
      </c>
      <c r="D186">
        <v>12</v>
      </c>
      <c r="E186" t="s">
        <v>1682</v>
      </c>
      <c r="F186">
        <v>12</v>
      </c>
      <c r="G186" t="s">
        <v>1684</v>
      </c>
      <c r="H186">
        <v>7</v>
      </c>
      <c r="I186">
        <v>99097</v>
      </c>
      <c r="J186">
        <v>62</v>
      </c>
      <c r="K186" t="s">
        <v>1429</v>
      </c>
      <c r="L186" t="s">
        <v>1686</v>
      </c>
      <c r="M186" t="str">
        <f>IF(Table8[[#This Row],[Current Rt '#]] &lt;&gt;Table8[[#This Row],[New Rt]], "Yes", "No")</f>
        <v>No</v>
      </c>
      <c r="N186" t="str">
        <f>IF(Table8[[#This Row],[Current Delivery Day]] &lt;&gt; Table8[[#This Row],[New Delivery Day]],  "Yes", "No")</f>
        <v>Yes</v>
      </c>
      <c r="O186" t="str" cm="1">
        <f t="array" ref="O186">_xlfn.SWITCH(Table8[[#This Row],[New Rt]], 6, "Ryan", 12, "Greg", 47, "Aaron", 50, "Seth", 51, "Dana", 52, "Jamie", 56, "Greg", 8010, "Gary", 8040, "Jeff")</f>
        <v>Greg</v>
      </c>
      <c r="Q186" t="s">
        <v>2</v>
      </c>
      <c r="X186" t="s">
        <v>2</v>
      </c>
      <c r="AE186" t="s">
        <v>2</v>
      </c>
      <c r="AJ186" t="s">
        <v>2</v>
      </c>
      <c r="AM186" t="str">
        <f t="shared" si="7"/>
        <v>Happy Thanksgiving!</v>
      </c>
      <c r="AS186" t="s">
        <v>2</v>
      </c>
      <c r="BB186" t="s">
        <v>2</v>
      </c>
      <c r="BI186" t="s">
        <v>2</v>
      </c>
      <c r="BP186" t="s">
        <v>2</v>
      </c>
      <c r="BQ186" t="s">
        <v>4</v>
      </c>
      <c r="BR186" t="s">
        <v>3</v>
      </c>
      <c r="BW186" t="s">
        <v>2</v>
      </c>
      <c r="BX186" t="s">
        <v>1</v>
      </c>
      <c r="BY186" t="s">
        <v>0</v>
      </c>
    </row>
    <row r="187" spans="1:77" x14ac:dyDescent="0.3">
      <c r="A187">
        <v>10429</v>
      </c>
      <c r="C187">
        <v>55</v>
      </c>
      <c r="D187">
        <v>12</v>
      </c>
      <c r="E187" t="s">
        <v>1680</v>
      </c>
      <c r="F187">
        <v>12</v>
      </c>
      <c r="G187" t="s">
        <v>1683</v>
      </c>
      <c r="H187">
        <v>5</v>
      </c>
      <c r="I187">
        <v>531390</v>
      </c>
      <c r="J187">
        <v>0</v>
      </c>
      <c r="K187" t="s">
        <v>1428</v>
      </c>
      <c r="L187" t="s">
        <v>1687</v>
      </c>
      <c r="M187" t="str">
        <f>IF(Table8[[#This Row],[Current Rt '#]] &lt;&gt;Table8[[#This Row],[New Rt]], "Yes", "No")</f>
        <v>No</v>
      </c>
      <c r="N187" t="str">
        <f>IF(Table8[[#This Row],[Current Delivery Day]] &lt;&gt; Table8[[#This Row],[New Delivery Day]],  "Yes", "No")</f>
        <v>Yes</v>
      </c>
      <c r="O187" t="str" cm="1">
        <f t="array" ref="O187">_xlfn.SWITCH(Table8[[#This Row],[New Rt]], 6, "Ryan", 12, "Greg", 47, "Aaron", 50, "Seth", 51, "Dana", 52, "Jamie", 56, "Greg", 8010, "Gary", 8040, "Jeff")</f>
        <v>Greg</v>
      </c>
      <c r="V187" t="s">
        <v>2</v>
      </c>
      <c r="AG187" t="s">
        <v>2</v>
      </c>
      <c r="AM187" t="str">
        <f t="shared" si="7"/>
        <v>Happy Thanksgiving!</v>
      </c>
      <c r="BA187" t="s">
        <v>2</v>
      </c>
      <c r="BO187" t="s">
        <v>2</v>
      </c>
      <c r="BQ187" t="s">
        <v>4</v>
      </c>
      <c r="BR187" t="s">
        <v>3</v>
      </c>
      <c r="BX187" t="s">
        <v>1</v>
      </c>
      <c r="BY187" t="s">
        <v>0</v>
      </c>
    </row>
    <row r="188" spans="1:77" x14ac:dyDescent="0.3">
      <c r="A188">
        <v>12922</v>
      </c>
      <c r="C188">
        <v>1</v>
      </c>
      <c r="D188">
        <v>12</v>
      </c>
      <c r="E188" t="s">
        <v>1684</v>
      </c>
      <c r="F188">
        <v>12</v>
      </c>
      <c r="G188" t="s">
        <v>1684</v>
      </c>
      <c r="H188">
        <v>4</v>
      </c>
      <c r="I188">
        <v>99095</v>
      </c>
      <c r="J188">
        <v>6</v>
      </c>
      <c r="K188" t="s">
        <v>1427</v>
      </c>
      <c r="L188">
        <v>6</v>
      </c>
      <c r="M188" t="str">
        <f>IF(Table8[[#This Row],[Current Rt '#]] &lt;&gt;Table8[[#This Row],[New Rt]], "Yes", "No")</f>
        <v>No</v>
      </c>
      <c r="N188" t="str">
        <f>IF(Table8[[#This Row],[Current Delivery Day]] &lt;&gt; Table8[[#This Row],[New Delivery Day]],  "Yes", "No")</f>
        <v>No</v>
      </c>
      <c r="O188" t="str" cm="1">
        <f t="array" ref="O188">_xlfn.SWITCH(Table8[[#This Row],[New Rt]], 6, "Ryan", 12, "Greg", 47, "Aaron", 50, "Seth", 51, "Dana", 52, "Jamie", 56, "Greg", 8010, "Gary", 8040, "Jeff")</f>
        <v>Greg</v>
      </c>
      <c r="AG188" t="s">
        <v>2</v>
      </c>
      <c r="AM188" t="str">
        <f t="shared" si="7"/>
        <v>Happy Thanksgiving!</v>
      </c>
      <c r="BI188" t="s">
        <v>2</v>
      </c>
      <c r="BQ188" t="s">
        <v>4</v>
      </c>
      <c r="BR188" t="s">
        <v>3</v>
      </c>
      <c r="BX188" t="s">
        <v>1</v>
      </c>
      <c r="BY188" t="s">
        <v>0</v>
      </c>
    </row>
    <row r="189" spans="1:77" x14ac:dyDescent="0.3">
      <c r="A189">
        <v>11270</v>
      </c>
      <c r="C189">
        <v>56</v>
      </c>
      <c r="D189">
        <v>12</v>
      </c>
      <c r="E189" t="s">
        <v>1680</v>
      </c>
      <c r="F189">
        <v>12</v>
      </c>
      <c r="G189" t="s">
        <v>1683</v>
      </c>
      <c r="H189">
        <v>5</v>
      </c>
      <c r="I189">
        <v>531877</v>
      </c>
      <c r="J189">
        <v>0</v>
      </c>
      <c r="K189" t="s">
        <v>1426</v>
      </c>
      <c r="L189" t="s">
        <v>1687</v>
      </c>
      <c r="M189" t="str">
        <f>IF(Table8[[#This Row],[Current Rt '#]] &lt;&gt;Table8[[#This Row],[New Rt]], "Yes", "No")</f>
        <v>No</v>
      </c>
      <c r="N189" t="str">
        <f>IF(Table8[[#This Row],[Current Delivery Day]] &lt;&gt; Table8[[#This Row],[New Delivery Day]],  "Yes", "No")</f>
        <v>Yes</v>
      </c>
      <c r="O189" t="str" cm="1">
        <f t="array" ref="O189">_xlfn.SWITCH(Table8[[#This Row],[New Rt]], 6, "Ryan", 12, "Greg", 47, "Aaron", 50, "Seth", 51, "Dana", 52, "Jamie", 56, "Greg", 8010, "Gary", 8040, "Jeff")</f>
        <v>Greg</v>
      </c>
      <c r="V189" t="s">
        <v>2</v>
      </c>
      <c r="AG189" t="s">
        <v>2</v>
      </c>
      <c r="AM189" t="str">
        <f t="shared" si="7"/>
        <v>Happy Thanksgiving!</v>
      </c>
      <c r="BA189" t="s">
        <v>2</v>
      </c>
      <c r="BO189" t="s">
        <v>2</v>
      </c>
      <c r="BQ189" t="s">
        <v>4</v>
      </c>
      <c r="BR189" t="s">
        <v>3</v>
      </c>
      <c r="BX189" t="s">
        <v>1</v>
      </c>
      <c r="BY189" t="s">
        <v>0</v>
      </c>
    </row>
    <row r="190" spans="1:77" x14ac:dyDescent="0.3">
      <c r="A190">
        <v>7284</v>
      </c>
      <c r="C190">
        <v>30</v>
      </c>
      <c r="D190">
        <v>12</v>
      </c>
      <c r="E190" t="s">
        <v>1684</v>
      </c>
      <c r="F190">
        <v>12</v>
      </c>
      <c r="G190" t="s">
        <v>1684</v>
      </c>
      <c r="H190">
        <v>3</v>
      </c>
      <c r="I190">
        <v>528436</v>
      </c>
      <c r="J190">
        <v>0</v>
      </c>
      <c r="K190" t="s">
        <v>1425</v>
      </c>
      <c r="L190" t="s">
        <v>1694</v>
      </c>
      <c r="M190" t="str">
        <f>IF(Table8[[#This Row],[Current Rt '#]] &lt;&gt;Table8[[#This Row],[New Rt]], "Yes", "No")</f>
        <v>No</v>
      </c>
      <c r="N190" t="str">
        <f>IF(Table8[[#This Row],[Current Delivery Day]] &lt;&gt; Table8[[#This Row],[New Delivery Day]],  "Yes", "No")</f>
        <v>No</v>
      </c>
      <c r="O190" t="str" cm="1">
        <f t="array" ref="O190">_xlfn.SWITCH(Table8[[#This Row],[New Rt]], 6, "Ryan", 12, "Greg", 47, "Aaron", 50, "Seth", 51, "Dana", 52, "Jamie", 56, "Greg", 8010, "Gary", 8040, "Jeff")</f>
        <v>Greg</v>
      </c>
      <c r="Z190" t="s">
        <v>2</v>
      </c>
      <c r="AM190" t="str">
        <f t="shared" si="7"/>
        <v>Happy Thanksgiving!</v>
      </c>
      <c r="BB190" t="s">
        <v>2</v>
      </c>
      <c r="BQ190" t="s">
        <v>4</v>
      </c>
      <c r="BR190" t="s">
        <v>3</v>
      </c>
      <c r="BX190" t="s">
        <v>1</v>
      </c>
      <c r="BY190" t="s">
        <v>0</v>
      </c>
    </row>
    <row r="191" spans="1:77" x14ac:dyDescent="0.3">
      <c r="A191">
        <v>11571</v>
      </c>
      <c r="C191">
        <v>142</v>
      </c>
      <c r="D191">
        <v>12</v>
      </c>
      <c r="E191" t="s">
        <v>1680</v>
      </c>
      <c r="F191">
        <v>12</v>
      </c>
      <c r="G191" t="s">
        <v>1681</v>
      </c>
      <c r="H191">
        <v>5</v>
      </c>
      <c r="I191">
        <v>532100</v>
      </c>
      <c r="J191">
        <v>0</v>
      </c>
      <c r="K191" t="s">
        <v>1424</v>
      </c>
      <c r="L191" t="s">
        <v>1687</v>
      </c>
      <c r="M191" t="str">
        <f>IF(Table8[[#This Row],[Current Rt '#]] &lt;&gt;Table8[[#This Row],[New Rt]], "Yes", "No")</f>
        <v>No</v>
      </c>
      <c r="N191" t="str">
        <f>IF(Table8[[#This Row],[Current Delivery Day]] &lt;&gt; Table8[[#This Row],[New Delivery Day]],  "Yes", "No")</f>
        <v>Yes</v>
      </c>
      <c r="O191" t="str" cm="1">
        <f t="array" ref="O191">_xlfn.SWITCH(Table8[[#This Row],[New Rt]], 6, "Ryan", 12, "Greg", 47, "Aaron", 50, "Seth", 51, "Dana", 52, "Jamie", 56, "Greg", 8010, "Gary", 8040, "Jeff")</f>
        <v>Greg</v>
      </c>
      <c r="V191" t="s">
        <v>2</v>
      </c>
      <c r="AG191" t="s">
        <v>2</v>
      </c>
      <c r="AM191" t="str">
        <f t="shared" si="7"/>
        <v>Happy Thanksgiving!</v>
      </c>
      <c r="AY191" t="s">
        <v>2</v>
      </c>
      <c r="BM191" t="s">
        <v>2</v>
      </c>
      <c r="BQ191" t="s">
        <v>4</v>
      </c>
      <c r="BR191" t="s">
        <v>3</v>
      </c>
      <c r="BX191" t="s">
        <v>1</v>
      </c>
      <c r="BY191" t="s">
        <v>0</v>
      </c>
    </row>
    <row r="192" spans="1:77" x14ac:dyDescent="0.3">
      <c r="A192">
        <v>12000</v>
      </c>
      <c r="C192">
        <v>80</v>
      </c>
      <c r="D192">
        <v>12</v>
      </c>
      <c r="E192" t="s">
        <v>1684</v>
      </c>
      <c r="F192">
        <v>12</v>
      </c>
      <c r="G192" t="s">
        <v>1684</v>
      </c>
      <c r="H192">
        <v>7</v>
      </c>
      <c r="I192">
        <v>99033</v>
      </c>
      <c r="J192">
        <v>186</v>
      </c>
      <c r="K192" t="s">
        <v>1423</v>
      </c>
      <c r="L192" t="s">
        <v>1686</v>
      </c>
      <c r="M192" t="str">
        <f>IF(Table8[[#This Row],[Current Rt '#]] &lt;&gt;Table8[[#This Row],[New Rt]], "Yes", "No")</f>
        <v>No</v>
      </c>
      <c r="N192" t="str">
        <f>IF(Table8[[#This Row],[Current Delivery Day]] &lt;&gt; Table8[[#This Row],[New Delivery Day]],  "Yes", "No")</f>
        <v>No</v>
      </c>
      <c r="O192" t="str" cm="1">
        <f t="array" ref="O192">_xlfn.SWITCH(Table8[[#This Row],[New Rt]], 6, "Ryan", 12, "Greg", 47, "Aaron", 50, "Seth", 51, "Dana", 52, "Jamie", 56, "Greg", 8010, "Gary", 8040, "Jeff")</f>
        <v>Greg</v>
      </c>
      <c r="S192" t="s">
        <v>2</v>
      </c>
      <c r="Z192" t="s">
        <v>2</v>
      </c>
      <c r="AG192" t="s">
        <v>2</v>
      </c>
      <c r="AL192" t="s">
        <v>2</v>
      </c>
      <c r="AM192" t="str">
        <f t="shared" si="7"/>
        <v>Happy Thanksgiving!</v>
      </c>
      <c r="AU192" t="s">
        <v>2</v>
      </c>
      <c r="BB192" t="s">
        <v>2</v>
      </c>
      <c r="BI192" t="s">
        <v>2</v>
      </c>
      <c r="BP192" t="s">
        <v>2</v>
      </c>
      <c r="BQ192" t="s">
        <v>4</v>
      </c>
      <c r="BR192" t="s">
        <v>3</v>
      </c>
      <c r="BW192" t="s">
        <v>2</v>
      </c>
      <c r="BX192" t="s">
        <v>1</v>
      </c>
      <c r="BY192" t="s">
        <v>0</v>
      </c>
    </row>
    <row r="193" spans="1:77" x14ac:dyDescent="0.3">
      <c r="A193">
        <v>14958</v>
      </c>
      <c r="C193">
        <v>135</v>
      </c>
      <c r="D193">
        <v>12</v>
      </c>
      <c r="E193" t="s">
        <v>1680</v>
      </c>
      <c r="F193">
        <v>12</v>
      </c>
      <c r="G193" t="s">
        <v>1681</v>
      </c>
      <c r="H193">
        <v>5</v>
      </c>
      <c r="I193">
        <v>533421</v>
      </c>
      <c r="J193">
        <v>0</v>
      </c>
      <c r="K193" t="s">
        <v>1422</v>
      </c>
      <c r="L193" t="s">
        <v>1687</v>
      </c>
      <c r="M193" t="str">
        <f>IF(Table8[[#This Row],[Current Rt '#]] &lt;&gt;Table8[[#This Row],[New Rt]], "Yes", "No")</f>
        <v>No</v>
      </c>
      <c r="N193" t="str">
        <f>IF(Table8[[#This Row],[Current Delivery Day]] &lt;&gt; Table8[[#This Row],[New Delivery Day]],  "Yes", "No")</f>
        <v>Yes</v>
      </c>
      <c r="O193" t="str" cm="1">
        <f t="array" ref="O193">_xlfn.SWITCH(Table8[[#This Row],[New Rt]], 6, "Ryan", 12, "Greg", 47, "Aaron", 50, "Seth", 51, "Dana", 52, "Jamie", 56, "Greg", 8010, "Gary", 8040, "Jeff")</f>
        <v>Greg</v>
      </c>
      <c r="V193" t="s">
        <v>2</v>
      </c>
      <c r="AG193" t="s">
        <v>2</v>
      </c>
      <c r="AM193" t="str">
        <f t="shared" si="7"/>
        <v>Happy Thanksgiving!</v>
      </c>
      <c r="AY193" t="s">
        <v>2</v>
      </c>
      <c r="BM193" t="s">
        <v>2</v>
      </c>
      <c r="BQ193" t="s">
        <v>4</v>
      </c>
      <c r="BR193" t="s">
        <v>3</v>
      </c>
      <c r="BX193" t="s">
        <v>1</v>
      </c>
      <c r="BY193" t="s">
        <v>0</v>
      </c>
    </row>
    <row r="194" spans="1:77" x14ac:dyDescent="0.3">
      <c r="A194">
        <v>9454</v>
      </c>
      <c r="C194">
        <v>100</v>
      </c>
      <c r="D194">
        <v>12</v>
      </c>
      <c r="E194" t="s">
        <v>1684</v>
      </c>
      <c r="F194">
        <v>12</v>
      </c>
      <c r="G194" t="s">
        <v>1684</v>
      </c>
      <c r="H194">
        <v>7</v>
      </c>
      <c r="I194">
        <v>530600</v>
      </c>
      <c r="J194">
        <v>0</v>
      </c>
      <c r="K194" t="s">
        <v>1421</v>
      </c>
      <c r="L194">
        <v>5</v>
      </c>
      <c r="M194" t="str">
        <f>IF(Table8[[#This Row],[Current Rt '#]] &lt;&gt;Table8[[#This Row],[New Rt]], "Yes", "No")</f>
        <v>No</v>
      </c>
      <c r="N194" t="str">
        <f>IF(Table8[[#This Row],[Current Delivery Day]] &lt;&gt; Table8[[#This Row],[New Delivery Day]],  "Yes", "No")</f>
        <v>No</v>
      </c>
      <c r="O194" t="str" cm="1">
        <f t="array" ref="O194">_xlfn.SWITCH(Table8[[#This Row],[New Rt]], 6, "Ryan", 12, "Greg", 47, "Aaron", 50, "Seth", 51, "Dana", 52, "Jamie", 56, "Greg", 8010, "Gary", 8040, "Jeff")</f>
        <v>Greg</v>
      </c>
      <c r="S194" t="s">
        <v>2</v>
      </c>
      <c r="Z194" t="s">
        <v>2</v>
      </c>
      <c r="AG194" t="s">
        <v>2</v>
      </c>
      <c r="AL194" t="s">
        <v>2</v>
      </c>
      <c r="AM194" t="str">
        <f t="shared" ref="AM194:AM257" si="8">"Happy Thanksgiving!"</f>
        <v>Happy Thanksgiving!</v>
      </c>
      <c r="AU194" t="s">
        <v>2</v>
      </c>
      <c r="BB194" t="s">
        <v>2</v>
      </c>
      <c r="BI194" t="s">
        <v>2</v>
      </c>
      <c r="BP194" t="s">
        <v>2</v>
      </c>
      <c r="BQ194" t="s">
        <v>4</v>
      </c>
      <c r="BR194" t="s">
        <v>3</v>
      </c>
      <c r="BW194" t="s">
        <v>2</v>
      </c>
      <c r="BX194" t="s">
        <v>1</v>
      </c>
      <c r="BY194" t="s">
        <v>0</v>
      </c>
    </row>
    <row r="195" spans="1:77" x14ac:dyDescent="0.3">
      <c r="A195">
        <v>14090</v>
      </c>
      <c r="C195">
        <v>70</v>
      </c>
      <c r="D195">
        <v>12</v>
      </c>
      <c r="E195" t="s">
        <v>1680</v>
      </c>
      <c r="F195">
        <v>52</v>
      </c>
      <c r="G195" t="s">
        <v>1682</v>
      </c>
      <c r="H195">
        <v>6</v>
      </c>
      <c r="I195">
        <v>99033</v>
      </c>
      <c r="J195">
        <v>245</v>
      </c>
      <c r="K195" t="s">
        <v>1420</v>
      </c>
      <c r="L195" t="s">
        <v>1688</v>
      </c>
      <c r="M195" t="str">
        <f>IF(Table8[[#This Row],[Current Rt '#]] &lt;&gt;Table8[[#This Row],[New Rt]], "Yes", "No")</f>
        <v>Yes</v>
      </c>
      <c r="N195" t="str">
        <f>IF(Table8[[#This Row],[Current Delivery Day]] &lt;&gt; Table8[[#This Row],[New Delivery Day]],  "Yes", "No")</f>
        <v>Yes</v>
      </c>
      <c r="O195" t="str" cm="1">
        <f t="array" ref="O195">_xlfn.SWITCH(Table8[[#This Row],[New Rt]], 6, "Ryan", 12, "Greg", 47, "Aaron", 50, "Seth", 51, "Dana", 52, "Jamie", 56, "Greg", 8010, "Gary", 8040, "Jeff")</f>
        <v>Jamie</v>
      </c>
      <c r="AC195" t="s">
        <v>2</v>
      </c>
      <c r="AM195" t="str">
        <f t="shared" si="8"/>
        <v>Happy Thanksgiving!</v>
      </c>
      <c r="AQ195" t="s">
        <v>2</v>
      </c>
      <c r="BG195" t="s">
        <v>2</v>
      </c>
      <c r="BQ195" t="s">
        <v>4</v>
      </c>
      <c r="BR195" t="s">
        <v>3</v>
      </c>
      <c r="BU195" t="s">
        <v>2</v>
      </c>
      <c r="BX195" t="s">
        <v>1</v>
      </c>
      <c r="BY195" t="s">
        <v>0</v>
      </c>
    </row>
    <row r="196" spans="1:77" x14ac:dyDescent="0.3">
      <c r="A196">
        <v>12840</v>
      </c>
      <c r="C196">
        <v>112</v>
      </c>
      <c r="D196">
        <v>12</v>
      </c>
      <c r="E196" t="s">
        <v>1684</v>
      </c>
      <c r="F196">
        <v>12</v>
      </c>
      <c r="G196" t="s">
        <v>1684</v>
      </c>
      <c r="H196">
        <v>7</v>
      </c>
      <c r="I196">
        <v>99094</v>
      </c>
      <c r="J196">
        <v>21</v>
      </c>
      <c r="K196" t="s">
        <v>1419</v>
      </c>
      <c r="L196" t="s">
        <v>1686</v>
      </c>
      <c r="M196" t="str">
        <f>IF(Table8[[#This Row],[Current Rt '#]] &lt;&gt;Table8[[#This Row],[New Rt]], "Yes", "No")</f>
        <v>No</v>
      </c>
      <c r="N196" t="str">
        <f>IF(Table8[[#This Row],[Current Delivery Day]] &lt;&gt; Table8[[#This Row],[New Delivery Day]],  "Yes", "No")</f>
        <v>No</v>
      </c>
      <c r="O196" t="str" cm="1">
        <f t="array" ref="O196">_xlfn.SWITCH(Table8[[#This Row],[New Rt]], 6, "Ryan", 12, "Greg", 47, "Aaron", 50, "Seth", 51, "Dana", 52, "Jamie", 56, "Greg", 8010, "Gary", 8040, "Jeff")</f>
        <v>Greg</v>
      </c>
      <c r="S196" t="s">
        <v>2</v>
      </c>
      <c r="Z196" t="s">
        <v>2</v>
      </c>
      <c r="AG196" t="s">
        <v>2</v>
      </c>
      <c r="AL196" t="s">
        <v>2</v>
      </c>
      <c r="AM196" t="str">
        <f t="shared" si="8"/>
        <v>Happy Thanksgiving!</v>
      </c>
      <c r="AU196" t="s">
        <v>2</v>
      </c>
      <c r="BB196" t="s">
        <v>2</v>
      </c>
      <c r="BI196" t="s">
        <v>2</v>
      </c>
      <c r="BP196" t="s">
        <v>2</v>
      </c>
      <c r="BQ196" t="s">
        <v>4</v>
      </c>
      <c r="BR196" t="s">
        <v>3</v>
      </c>
      <c r="BW196" t="s">
        <v>2</v>
      </c>
      <c r="BX196" t="s">
        <v>1</v>
      </c>
      <c r="BY196" t="s">
        <v>0</v>
      </c>
    </row>
    <row r="197" spans="1:77" x14ac:dyDescent="0.3">
      <c r="A197">
        <v>6763</v>
      </c>
      <c r="C197">
        <v>40</v>
      </c>
      <c r="D197">
        <v>12</v>
      </c>
      <c r="E197" t="s">
        <v>1680</v>
      </c>
      <c r="F197">
        <v>12</v>
      </c>
      <c r="G197" t="s">
        <v>1683</v>
      </c>
      <c r="H197">
        <v>6</v>
      </c>
      <c r="I197">
        <v>519763</v>
      </c>
      <c r="J197">
        <v>0</v>
      </c>
      <c r="K197" t="s">
        <v>1418</v>
      </c>
      <c r="L197" t="s">
        <v>1688</v>
      </c>
      <c r="M197" t="str">
        <f>IF(Table8[[#This Row],[Current Rt '#]] &lt;&gt;Table8[[#This Row],[New Rt]], "Yes", "No")</f>
        <v>No</v>
      </c>
      <c r="N197" t="str">
        <f>IF(Table8[[#This Row],[Current Delivery Day]] &lt;&gt; Table8[[#This Row],[New Delivery Day]],  "Yes", "No")</f>
        <v>Yes</v>
      </c>
      <c r="O197" t="str" cm="1">
        <f t="array" ref="O197">_xlfn.SWITCH(Table8[[#This Row],[New Rt]], 6, "Ryan", 12, "Greg", 47, "Aaron", 50, "Seth", 51, "Dana", 52, "Jamie", 56, "Greg", 8010, "Gary", 8040, "Jeff")</f>
        <v>Greg</v>
      </c>
      <c r="AC197" t="s">
        <v>2</v>
      </c>
      <c r="AM197" t="str">
        <f t="shared" si="8"/>
        <v>Happy Thanksgiving!</v>
      </c>
      <c r="AQ197" t="s">
        <v>2</v>
      </c>
      <c r="BH197" t="s">
        <v>2</v>
      </c>
      <c r="BQ197" t="s">
        <v>4</v>
      </c>
      <c r="BR197" t="s">
        <v>3</v>
      </c>
      <c r="BV197" t="s">
        <v>2</v>
      </c>
      <c r="BX197" t="s">
        <v>1</v>
      </c>
      <c r="BY197" t="s">
        <v>0</v>
      </c>
    </row>
    <row r="198" spans="1:77" x14ac:dyDescent="0.3">
      <c r="A198">
        <v>12841</v>
      </c>
      <c r="C198">
        <v>110</v>
      </c>
      <c r="D198">
        <v>12</v>
      </c>
      <c r="E198" t="s">
        <v>1684</v>
      </c>
      <c r="F198">
        <v>12</v>
      </c>
      <c r="G198" t="s">
        <v>1684</v>
      </c>
      <c r="H198">
        <v>7</v>
      </c>
      <c r="I198">
        <v>99094</v>
      </c>
      <c r="J198">
        <v>22</v>
      </c>
      <c r="K198" t="s">
        <v>1417</v>
      </c>
      <c r="L198" t="s">
        <v>1686</v>
      </c>
      <c r="M198" t="str">
        <f>IF(Table8[[#This Row],[Current Rt '#]] &lt;&gt;Table8[[#This Row],[New Rt]], "Yes", "No")</f>
        <v>No</v>
      </c>
      <c r="N198" t="str">
        <f>IF(Table8[[#This Row],[Current Delivery Day]] &lt;&gt; Table8[[#This Row],[New Delivery Day]],  "Yes", "No")</f>
        <v>No</v>
      </c>
      <c r="O198" t="str" cm="1">
        <f t="array" ref="O198">_xlfn.SWITCH(Table8[[#This Row],[New Rt]], 6, "Ryan", 12, "Greg", 47, "Aaron", 50, "Seth", 51, "Dana", 52, "Jamie", 56, "Greg", 8010, "Gary", 8040, "Jeff")</f>
        <v>Greg</v>
      </c>
      <c r="S198" t="s">
        <v>2</v>
      </c>
      <c r="Z198" t="s">
        <v>2</v>
      </c>
      <c r="AG198" t="s">
        <v>2</v>
      </c>
      <c r="AL198" t="s">
        <v>2</v>
      </c>
      <c r="AM198" t="str">
        <f t="shared" si="8"/>
        <v>Happy Thanksgiving!</v>
      </c>
      <c r="AU198" t="s">
        <v>2</v>
      </c>
      <c r="BB198" t="s">
        <v>2</v>
      </c>
      <c r="BI198" t="s">
        <v>2</v>
      </c>
      <c r="BP198" t="s">
        <v>2</v>
      </c>
      <c r="BQ198" t="s">
        <v>4</v>
      </c>
      <c r="BR198" t="s">
        <v>3</v>
      </c>
      <c r="BW198" t="s">
        <v>2</v>
      </c>
      <c r="BX198" t="s">
        <v>1</v>
      </c>
      <c r="BY198" t="s">
        <v>0</v>
      </c>
    </row>
    <row r="199" spans="1:77" x14ac:dyDescent="0.3">
      <c r="A199">
        <v>11077</v>
      </c>
      <c r="C199">
        <v>50</v>
      </c>
      <c r="D199">
        <v>12</v>
      </c>
      <c r="E199" t="s">
        <v>1680</v>
      </c>
      <c r="F199">
        <v>12</v>
      </c>
      <c r="G199" t="s">
        <v>1681</v>
      </c>
      <c r="H199">
        <v>6</v>
      </c>
      <c r="I199">
        <v>526653</v>
      </c>
      <c r="J199">
        <v>2</v>
      </c>
      <c r="K199" t="s">
        <v>1416</v>
      </c>
      <c r="L199" t="s">
        <v>1688</v>
      </c>
      <c r="M199" t="str">
        <f>IF(Table8[[#This Row],[Current Rt '#]] &lt;&gt;Table8[[#This Row],[New Rt]], "Yes", "No")</f>
        <v>No</v>
      </c>
      <c r="N199" t="str">
        <f>IF(Table8[[#This Row],[Current Delivery Day]] &lt;&gt; Table8[[#This Row],[New Delivery Day]],  "Yes", "No")</f>
        <v>Yes</v>
      </c>
      <c r="O199" t="str" cm="1">
        <f t="array" ref="O199">_xlfn.SWITCH(Table8[[#This Row],[New Rt]], 6, "Ryan", 12, "Greg", 47, "Aaron", 50, "Seth", 51, "Dana", 52, "Jamie", 56, "Greg", 8010, "Gary", 8040, "Jeff")</f>
        <v>Greg</v>
      </c>
      <c r="AC199" t="s">
        <v>2</v>
      </c>
      <c r="AM199" t="str">
        <f t="shared" si="8"/>
        <v>Happy Thanksgiving!</v>
      </c>
      <c r="AQ199" t="s">
        <v>2</v>
      </c>
      <c r="BF199" t="s">
        <v>2</v>
      </c>
      <c r="BQ199" t="s">
        <v>4</v>
      </c>
      <c r="BR199" t="s">
        <v>3</v>
      </c>
      <c r="BT199" t="s">
        <v>2</v>
      </c>
      <c r="BX199" t="s">
        <v>1</v>
      </c>
      <c r="BY199" t="s">
        <v>0</v>
      </c>
    </row>
    <row r="200" spans="1:77" x14ac:dyDescent="0.3">
      <c r="A200">
        <v>12839</v>
      </c>
      <c r="C200">
        <v>111</v>
      </c>
      <c r="D200">
        <v>12</v>
      </c>
      <c r="E200" t="s">
        <v>1684</v>
      </c>
      <c r="F200">
        <v>12</v>
      </c>
      <c r="G200" t="s">
        <v>1684</v>
      </c>
      <c r="H200">
        <v>7</v>
      </c>
      <c r="I200">
        <v>99094</v>
      </c>
      <c r="J200">
        <v>20</v>
      </c>
      <c r="K200" t="s">
        <v>1415</v>
      </c>
      <c r="L200" t="s">
        <v>1686</v>
      </c>
      <c r="M200" t="str">
        <f>IF(Table8[[#This Row],[Current Rt '#]] &lt;&gt;Table8[[#This Row],[New Rt]], "Yes", "No")</f>
        <v>No</v>
      </c>
      <c r="N200" t="str">
        <f>IF(Table8[[#This Row],[Current Delivery Day]] &lt;&gt; Table8[[#This Row],[New Delivery Day]],  "Yes", "No")</f>
        <v>No</v>
      </c>
      <c r="O200" t="str" cm="1">
        <f t="array" ref="O200">_xlfn.SWITCH(Table8[[#This Row],[New Rt]], 6, "Ryan", 12, "Greg", 47, "Aaron", 50, "Seth", 51, "Dana", 52, "Jamie", 56, "Greg", 8010, "Gary", 8040, "Jeff")</f>
        <v>Greg</v>
      </c>
      <c r="S200" t="s">
        <v>2</v>
      </c>
      <c r="Z200" t="s">
        <v>2</v>
      </c>
      <c r="AG200" t="s">
        <v>2</v>
      </c>
      <c r="AL200" t="s">
        <v>2</v>
      </c>
      <c r="AM200" t="str">
        <f t="shared" si="8"/>
        <v>Happy Thanksgiving!</v>
      </c>
      <c r="AU200" t="s">
        <v>2</v>
      </c>
      <c r="BB200" t="s">
        <v>2</v>
      </c>
      <c r="BI200" t="s">
        <v>2</v>
      </c>
      <c r="BP200" t="s">
        <v>2</v>
      </c>
      <c r="BQ200" t="s">
        <v>4</v>
      </c>
      <c r="BR200" t="s">
        <v>3</v>
      </c>
      <c r="BW200" t="s">
        <v>2</v>
      </c>
      <c r="BX200" t="s">
        <v>1</v>
      </c>
      <c r="BY200" t="s">
        <v>0</v>
      </c>
    </row>
    <row r="201" spans="1:77" x14ac:dyDescent="0.3">
      <c r="A201">
        <v>7166</v>
      </c>
      <c r="C201">
        <v>73</v>
      </c>
      <c r="D201">
        <v>12</v>
      </c>
      <c r="E201" t="s">
        <v>1680</v>
      </c>
      <c r="F201">
        <v>52</v>
      </c>
      <c r="G201" t="s">
        <v>1682</v>
      </c>
      <c r="H201">
        <v>6</v>
      </c>
      <c r="I201">
        <v>527395</v>
      </c>
      <c r="J201">
        <v>0</v>
      </c>
      <c r="K201" t="s">
        <v>1414</v>
      </c>
      <c r="L201" t="s">
        <v>1688</v>
      </c>
      <c r="M201" t="str">
        <f>IF(Table8[[#This Row],[Current Rt '#]] &lt;&gt;Table8[[#This Row],[New Rt]], "Yes", "No")</f>
        <v>Yes</v>
      </c>
      <c r="N201" t="str">
        <f>IF(Table8[[#This Row],[Current Delivery Day]] &lt;&gt; Table8[[#This Row],[New Delivery Day]],  "Yes", "No")</f>
        <v>Yes</v>
      </c>
      <c r="O201" t="str" cm="1">
        <f t="array" ref="O201">_xlfn.SWITCH(Table8[[#This Row],[New Rt]], 6, "Ryan", 12, "Greg", 47, "Aaron", 50, "Seth", 51, "Dana", 52, "Jamie", 56, "Greg", 8010, "Gary", 8040, "Jeff")</f>
        <v>Jamie</v>
      </c>
      <c r="AC201" t="s">
        <v>2</v>
      </c>
      <c r="AM201" t="str">
        <f t="shared" si="8"/>
        <v>Happy Thanksgiving!</v>
      </c>
      <c r="AQ201" t="s">
        <v>2</v>
      </c>
      <c r="BG201" t="s">
        <v>2</v>
      </c>
      <c r="BQ201" t="s">
        <v>4</v>
      </c>
      <c r="BR201" t="s">
        <v>3</v>
      </c>
      <c r="BU201" t="s">
        <v>2</v>
      </c>
      <c r="BX201" t="s">
        <v>1</v>
      </c>
      <c r="BY201" t="s">
        <v>0</v>
      </c>
    </row>
    <row r="202" spans="1:77" x14ac:dyDescent="0.3">
      <c r="A202">
        <v>14123</v>
      </c>
      <c r="C202">
        <v>160</v>
      </c>
      <c r="D202">
        <v>12</v>
      </c>
      <c r="E202" t="s">
        <v>1684</v>
      </c>
      <c r="F202">
        <v>12</v>
      </c>
      <c r="G202" t="s">
        <v>1684</v>
      </c>
      <c r="H202">
        <v>7</v>
      </c>
      <c r="I202">
        <v>533082</v>
      </c>
      <c r="J202">
        <v>0</v>
      </c>
      <c r="K202" t="s">
        <v>1413</v>
      </c>
      <c r="L202" t="s">
        <v>1686</v>
      </c>
      <c r="M202" t="str">
        <f>IF(Table8[[#This Row],[Current Rt '#]] &lt;&gt;Table8[[#This Row],[New Rt]], "Yes", "No")</f>
        <v>No</v>
      </c>
      <c r="N202" t="str">
        <f>IF(Table8[[#This Row],[Current Delivery Day]] &lt;&gt; Table8[[#This Row],[New Delivery Day]],  "Yes", "No")</f>
        <v>No</v>
      </c>
      <c r="O202" t="str" cm="1">
        <f t="array" ref="O202">_xlfn.SWITCH(Table8[[#This Row],[New Rt]], 6, "Ryan", 12, "Greg", 47, "Aaron", 50, "Seth", 51, "Dana", 52, "Jamie", 56, "Greg", 8010, "Gary", 8040, "Jeff")</f>
        <v>Greg</v>
      </c>
      <c r="S202" t="s">
        <v>2</v>
      </c>
      <c r="Z202" t="s">
        <v>2</v>
      </c>
      <c r="AG202" t="s">
        <v>2</v>
      </c>
      <c r="AL202" t="s">
        <v>2</v>
      </c>
      <c r="AM202" t="str">
        <f t="shared" si="8"/>
        <v>Happy Thanksgiving!</v>
      </c>
      <c r="AU202" t="s">
        <v>2</v>
      </c>
      <c r="BB202" t="s">
        <v>2</v>
      </c>
      <c r="BI202" t="s">
        <v>2</v>
      </c>
      <c r="BP202" t="s">
        <v>2</v>
      </c>
      <c r="BQ202" t="s">
        <v>4</v>
      </c>
      <c r="BR202" t="s">
        <v>3</v>
      </c>
      <c r="BW202" t="s">
        <v>2</v>
      </c>
      <c r="BX202" t="s">
        <v>1</v>
      </c>
      <c r="BY202" t="s">
        <v>0</v>
      </c>
    </row>
    <row r="203" spans="1:77" x14ac:dyDescent="0.3">
      <c r="A203">
        <v>7275</v>
      </c>
      <c r="C203">
        <v>85</v>
      </c>
      <c r="D203">
        <v>12</v>
      </c>
      <c r="E203" t="s">
        <v>1680</v>
      </c>
      <c r="F203">
        <v>12</v>
      </c>
      <c r="G203" t="s">
        <v>1683</v>
      </c>
      <c r="H203">
        <v>7</v>
      </c>
      <c r="I203">
        <v>99059</v>
      </c>
      <c r="J203">
        <v>0</v>
      </c>
      <c r="K203" t="s">
        <v>1412</v>
      </c>
      <c r="L203" t="s">
        <v>1686</v>
      </c>
      <c r="M203" t="str">
        <f>IF(Table8[[#This Row],[Current Rt '#]] &lt;&gt;Table8[[#This Row],[New Rt]], "Yes", "No")</f>
        <v>No</v>
      </c>
      <c r="N203" t="str">
        <f>IF(Table8[[#This Row],[Current Delivery Day]] &lt;&gt; Table8[[#This Row],[New Delivery Day]],  "Yes", "No")</f>
        <v>Yes</v>
      </c>
      <c r="O203" t="str" cm="1">
        <f t="array" ref="O203">_xlfn.SWITCH(Table8[[#This Row],[New Rt]], 6, "Ryan", 12, "Greg", 47, "Aaron", 50, "Seth", 51, "Dana", 52, "Jamie", 56, "Greg", 8010, "Gary", 8040, "Jeff")</f>
        <v>Greg</v>
      </c>
      <c r="V203" t="s">
        <v>2</v>
      </c>
      <c r="AC203" t="s">
        <v>2</v>
      </c>
      <c r="AG203" t="s">
        <v>2</v>
      </c>
      <c r="AM203" t="str">
        <f t="shared" si="8"/>
        <v>Happy Thanksgiving!</v>
      </c>
      <c r="AQ203" t="s">
        <v>2</v>
      </c>
      <c r="BA203" t="s">
        <v>2</v>
      </c>
      <c r="BH203" t="s">
        <v>2</v>
      </c>
      <c r="BO203" t="s">
        <v>2</v>
      </c>
      <c r="BQ203" t="s">
        <v>4</v>
      </c>
      <c r="BR203" t="s">
        <v>3</v>
      </c>
      <c r="BV203" t="s">
        <v>2</v>
      </c>
      <c r="BX203" t="s">
        <v>1</v>
      </c>
      <c r="BY203" t="s">
        <v>0</v>
      </c>
    </row>
    <row r="204" spans="1:77" x14ac:dyDescent="0.3">
      <c r="A204">
        <v>13041</v>
      </c>
      <c r="C204">
        <v>1</v>
      </c>
      <c r="D204">
        <v>12</v>
      </c>
      <c r="E204" t="s">
        <v>1684</v>
      </c>
      <c r="F204">
        <v>12</v>
      </c>
      <c r="G204" t="s">
        <v>1684</v>
      </c>
      <c r="H204">
        <v>7</v>
      </c>
      <c r="I204">
        <v>99161</v>
      </c>
      <c r="J204">
        <v>196</v>
      </c>
      <c r="K204" t="s">
        <v>1411</v>
      </c>
      <c r="L204" t="s">
        <v>1686</v>
      </c>
      <c r="M204" t="str">
        <f>IF(Table8[[#This Row],[Current Rt '#]] &lt;&gt;Table8[[#This Row],[New Rt]], "Yes", "No")</f>
        <v>No</v>
      </c>
      <c r="N204" t="str">
        <f>IF(Table8[[#This Row],[Current Delivery Day]] &lt;&gt; Table8[[#This Row],[New Delivery Day]],  "Yes", "No")</f>
        <v>No</v>
      </c>
      <c r="O204" t="str" cm="1">
        <f t="array" ref="O204">_xlfn.SWITCH(Table8[[#This Row],[New Rt]], 6, "Ryan", 12, "Greg", 47, "Aaron", 50, "Seth", 51, "Dana", 52, "Jamie", 56, "Greg", 8010, "Gary", 8040, "Jeff")</f>
        <v>Greg</v>
      </c>
      <c r="S204" t="s">
        <v>2</v>
      </c>
      <c r="Z204" t="s">
        <v>2</v>
      </c>
      <c r="AG204" t="s">
        <v>2</v>
      </c>
      <c r="AL204" t="s">
        <v>2</v>
      </c>
      <c r="AM204" t="str">
        <f t="shared" si="8"/>
        <v>Happy Thanksgiving!</v>
      </c>
      <c r="AU204" t="s">
        <v>2</v>
      </c>
      <c r="BB204" t="s">
        <v>2</v>
      </c>
      <c r="BI204" t="s">
        <v>2</v>
      </c>
      <c r="BP204" t="s">
        <v>2</v>
      </c>
      <c r="BQ204" t="s">
        <v>4</v>
      </c>
      <c r="BR204" t="s">
        <v>3</v>
      </c>
      <c r="BW204" t="s">
        <v>2</v>
      </c>
      <c r="BX204" t="s">
        <v>1</v>
      </c>
      <c r="BY204" t="s">
        <v>0</v>
      </c>
    </row>
    <row r="205" spans="1:77" x14ac:dyDescent="0.3">
      <c r="A205">
        <v>13224</v>
      </c>
      <c r="C205">
        <v>145</v>
      </c>
      <c r="D205">
        <v>12</v>
      </c>
      <c r="E205" t="s">
        <v>1680</v>
      </c>
      <c r="F205">
        <v>12</v>
      </c>
      <c r="G205" t="s">
        <v>1681</v>
      </c>
      <c r="H205">
        <v>7</v>
      </c>
      <c r="I205">
        <v>99097</v>
      </c>
      <c r="J205">
        <v>45</v>
      </c>
      <c r="K205" t="s">
        <v>1410</v>
      </c>
      <c r="L205" t="s">
        <v>1686</v>
      </c>
      <c r="M205" t="str">
        <f>IF(Table8[[#This Row],[Current Rt '#]] &lt;&gt;Table8[[#This Row],[New Rt]], "Yes", "No")</f>
        <v>No</v>
      </c>
      <c r="N205" t="str">
        <f>IF(Table8[[#This Row],[Current Delivery Day]] &lt;&gt; Table8[[#This Row],[New Delivery Day]],  "Yes", "No")</f>
        <v>Yes</v>
      </c>
      <c r="O205" t="str" cm="1">
        <f t="array" ref="O205">_xlfn.SWITCH(Table8[[#This Row],[New Rt]], 6, "Ryan", 12, "Greg", 47, "Aaron", 50, "Seth", 51, "Dana", 52, "Jamie", 56, "Greg", 8010, "Gary", 8040, "Jeff")</f>
        <v>Greg</v>
      </c>
      <c r="V205" t="s">
        <v>2</v>
      </c>
      <c r="AC205" t="s">
        <v>2</v>
      </c>
      <c r="AG205" t="s">
        <v>2</v>
      </c>
      <c r="AM205" t="str">
        <f t="shared" si="8"/>
        <v>Happy Thanksgiving!</v>
      </c>
      <c r="AQ205" t="s">
        <v>2</v>
      </c>
      <c r="AY205" t="s">
        <v>2</v>
      </c>
      <c r="BF205" t="s">
        <v>2</v>
      </c>
      <c r="BM205" t="s">
        <v>2</v>
      </c>
      <c r="BQ205" t="s">
        <v>4</v>
      </c>
      <c r="BR205" t="s">
        <v>3</v>
      </c>
      <c r="BT205" t="s">
        <v>2</v>
      </c>
      <c r="BX205" t="s">
        <v>1</v>
      </c>
      <c r="BY205" t="s">
        <v>0</v>
      </c>
    </row>
    <row r="206" spans="1:77" x14ac:dyDescent="0.3">
      <c r="A206">
        <v>7293</v>
      </c>
      <c r="C206">
        <v>170</v>
      </c>
      <c r="D206">
        <v>12</v>
      </c>
      <c r="E206" t="s">
        <v>1684</v>
      </c>
      <c r="F206">
        <v>12</v>
      </c>
      <c r="G206" t="s">
        <v>1684</v>
      </c>
      <c r="H206">
        <v>7</v>
      </c>
      <c r="I206">
        <v>99061</v>
      </c>
      <c r="J206">
        <v>196</v>
      </c>
      <c r="K206" t="s">
        <v>1409</v>
      </c>
      <c r="L206" t="s">
        <v>1686</v>
      </c>
      <c r="M206" t="str">
        <f>IF(Table8[[#This Row],[Current Rt '#]] &lt;&gt;Table8[[#This Row],[New Rt]], "Yes", "No")</f>
        <v>No</v>
      </c>
      <c r="N206" t="str">
        <f>IF(Table8[[#This Row],[Current Delivery Day]] &lt;&gt; Table8[[#This Row],[New Delivery Day]],  "Yes", "No")</f>
        <v>No</v>
      </c>
      <c r="O206" t="str" cm="1">
        <f t="array" ref="O206">_xlfn.SWITCH(Table8[[#This Row],[New Rt]], 6, "Ryan", 12, "Greg", 47, "Aaron", 50, "Seth", 51, "Dana", 52, "Jamie", 56, "Greg", 8010, "Gary", 8040, "Jeff")</f>
        <v>Greg</v>
      </c>
      <c r="S206" t="s">
        <v>2</v>
      </c>
      <c r="Z206" t="s">
        <v>2</v>
      </c>
      <c r="AG206" t="s">
        <v>2</v>
      </c>
      <c r="AL206" t="s">
        <v>2</v>
      </c>
      <c r="AM206" t="str">
        <f t="shared" si="8"/>
        <v>Happy Thanksgiving!</v>
      </c>
      <c r="AU206" t="s">
        <v>2</v>
      </c>
      <c r="BB206" t="s">
        <v>2</v>
      </c>
      <c r="BI206" t="s">
        <v>2</v>
      </c>
      <c r="BP206" t="s">
        <v>2</v>
      </c>
      <c r="BQ206" t="s">
        <v>4</v>
      </c>
      <c r="BR206" t="s">
        <v>3</v>
      </c>
      <c r="BW206" t="s">
        <v>2</v>
      </c>
      <c r="BX206" t="s">
        <v>1</v>
      </c>
      <c r="BY206" t="s">
        <v>0</v>
      </c>
    </row>
    <row r="207" spans="1:77" x14ac:dyDescent="0.3">
      <c r="A207">
        <v>13226</v>
      </c>
      <c r="C207">
        <v>86</v>
      </c>
      <c r="D207">
        <v>12</v>
      </c>
      <c r="E207" t="s">
        <v>1680</v>
      </c>
      <c r="F207">
        <v>12</v>
      </c>
      <c r="G207" t="s">
        <v>1683</v>
      </c>
      <c r="H207">
        <v>7</v>
      </c>
      <c r="I207">
        <v>99097</v>
      </c>
      <c r="J207">
        <v>46</v>
      </c>
      <c r="K207" t="s">
        <v>1408</v>
      </c>
      <c r="L207" t="s">
        <v>1686</v>
      </c>
      <c r="M207" t="str">
        <f>IF(Table8[[#This Row],[Current Rt '#]] &lt;&gt;Table8[[#This Row],[New Rt]], "Yes", "No")</f>
        <v>No</v>
      </c>
      <c r="N207" t="str">
        <f>IF(Table8[[#This Row],[Current Delivery Day]] &lt;&gt; Table8[[#This Row],[New Delivery Day]],  "Yes", "No")</f>
        <v>Yes</v>
      </c>
      <c r="O207" t="str" cm="1">
        <f t="array" ref="O207">_xlfn.SWITCH(Table8[[#This Row],[New Rt]], 6, "Ryan", 12, "Greg", 47, "Aaron", 50, "Seth", 51, "Dana", 52, "Jamie", 56, "Greg", 8010, "Gary", 8040, "Jeff")</f>
        <v>Greg</v>
      </c>
      <c r="V207" t="s">
        <v>2</v>
      </c>
      <c r="AC207" t="s">
        <v>2</v>
      </c>
      <c r="AG207" t="s">
        <v>2</v>
      </c>
      <c r="AM207" t="str">
        <f t="shared" si="8"/>
        <v>Happy Thanksgiving!</v>
      </c>
      <c r="AQ207" t="s">
        <v>2</v>
      </c>
      <c r="BA207" t="s">
        <v>2</v>
      </c>
      <c r="BH207" t="s">
        <v>2</v>
      </c>
      <c r="BO207" t="s">
        <v>2</v>
      </c>
      <c r="BQ207" t="s">
        <v>4</v>
      </c>
      <c r="BR207" t="s">
        <v>3</v>
      </c>
      <c r="BV207" t="s">
        <v>2</v>
      </c>
      <c r="BX207" t="s">
        <v>1</v>
      </c>
      <c r="BY207" t="s">
        <v>0</v>
      </c>
    </row>
    <row r="208" spans="1:77" x14ac:dyDescent="0.3">
      <c r="A208">
        <v>13058</v>
      </c>
      <c r="C208">
        <v>1</v>
      </c>
      <c r="D208">
        <v>12</v>
      </c>
      <c r="E208" t="s">
        <v>1684</v>
      </c>
      <c r="F208">
        <v>12</v>
      </c>
      <c r="G208" t="s">
        <v>1684</v>
      </c>
      <c r="H208">
        <v>7</v>
      </c>
      <c r="I208">
        <v>99161</v>
      </c>
      <c r="J208">
        <v>27</v>
      </c>
      <c r="K208" t="s">
        <v>1407</v>
      </c>
      <c r="L208" t="s">
        <v>1686</v>
      </c>
      <c r="M208" t="str">
        <f>IF(Table8[[#This Row],[Current Rt '#]] &lt;&gt;Table8[[#This Row],[New Rt]], "Yes", "No")</f>
        <v>No</v>
      </c>
      <c r="N208" t="str">
        <f>IF(Table8[[#This Row],[Current Delivery Day]] &lt;&gt; Table8[[#This Row],[New Delivery Day]],  "Yes", "No")</f>
        <v>No</v>
      </c>
      <c r="O208" t="str" cm="1">
        <f t="array" ref="O208">_xlfn.SWITCH(Table8[[#This Row],[New Rt]], 6, "Ryan", 12, "Greg", 47, "Aaron", 50, "Seth", 51, "Dana", 52, "Jamie", 56, "Greg", 8010, "Gary", 8040, "Jeff")</f>
        <v>Greg</v>
      </c>
      <c r="S208" t="s">
        <v>2</v>
      </c>
      <c r="Z208" t="s">
        <v>2</v>
      </c>
      <c r="AG208" t="s">
        <v>2</v>
      </c>
      <c r="AL208" t="s">
        <v>2</v>
      </c>
      <c r="AM208" t="str">
        <f t="shared" si="8"/>
        <v>Happy Thanksgiving!</v>
      </c>
      <c r="AU208" t="s">
        <v>2</v>
      </c>
      <c r="BB208" t="s">
        <v>2</v>
      </c>
      <c r="BI208" t="s">
        <v>2</v>
      </c>
      <c r="BP208" t="s">
        <v>2</v>
      </c>
      <c r="BQ208" t="s">
        <v>4</v>
      </c>
      <c r="BR208" t="s">
        <v>3</v>
      </c>
      <c r="BW208" t="s">
        <v>2</v>
      </c>
      <c r="BX208" t="s">
        <v>1</v>
      </c>
      <c r="BY208" t="s">
        <v>0</v>
      </c>
    </row>
    <row r="209" spans="1:77" x14ac:dyDescent="0.3">
      <c r="A209">
        <v>6630</v>
      </c>
      <c r="C209">
        <v>185</v>
      </c>
      <c r="D209">
        <v>12</v>
      </c>
      <c r="E209" t="s">
        <v>1680</v>
      </c>
      <c r="F209">
        <v>12</v>
      </c>
      <c r="G209" t="s">
        <v>1680</v>
      </c>
      <c r="H209">
        <v>7</v>
      </c>
      <c r="I209">
        <v>99098</v>
      </c>
      <c r="J209">
        <v>0</v>
      </c>
      <c r="K209" t="s">
        <v>1406</v>
      </c>
      <c r="L209" t="s">
        <v>1686</v>
      </c>
      <c r="M209" t="str">
        <f>IF(Table8[[#This Row],[Current Rt '#]] &lt;&gt;Table8[[#This Row],[New Rt]], "Yes", "No")</f>
        <v>No</v>
      </c>
      <c r="N209" t="str">
        <f>IF(Table8[[#This Row],[Current Delivery Day]] &lt;&gt; Table8[[#This Row],[New Delivery Day]],  "Yes", "No")</f>
        <v>No</v>
      </c>
      <c r="O209" t="str" cm="1">
        <f t="array" ref="O209">_xlfn.SWITCH(Table8[[#This Row],[New Rt]], 6, "Ryan", 12, "Greg", 47, "Aaron", 50, "Seth", 51, "Dana", 52, "Jamie", 56, "Greg", 8010, "Gary", 8040, "Jeff")</f>
        <v>Greg</v>
      </c>
      <c r="V209" t="s">
        <v>2</v>
      </c>
      <c r="AC209" t="s">
        <v>2</v>
      </c>
      <c r="AG209" t="s">
        <v>2</v>
      </c>
      <c r="AM209" t="str">
        <f t="shared" si="8"/>
        <v>Happy Thanksgiving!</v>
      </c>
      <c r="AQ209" t="s">
        <v>2</v>
      </c>
      <c r="AX209" t="s">
        <v>2</v>
      </c>
      <c r="BE209" t="s">
        <v>2</v>
      </c>
      <c r="BL209" t="s">
        <v>2</v>
      </c>
      <c r="BQ209" t="s">
        <v>4</v>
      </c>
      <c r="BR209" t="s">
        <v>3</v>
      </c>
      <c r="BS209" t="s">
        <v>2</v>
      </c>
      <c r="BX209" t="s">
        <v>1</v>
      </c>
      <c r="BY209" t="s">
        <v>0</v>
      </c>
    </row>
    <row r="210" spans="1:77" x14ac:dyDescent="0.3">
      <c r="A210">
        <v>7064</v>
      </c>
      <c r="C210">
        <v>200</v>
      </c>
      <c r="D210">
        <v>12</v>
      </c>
      <c r="E210" t="s">
        <v>1684</v>
      </c>
      <c r="F210">
        <v>12</v>
      </c>
      <c r="G210" t="s">
        <v>1684</v>
      </c>
      <c r="H210">
        <v>7</v>
      </c>
      <c r="I210">
        <v>99061</v>
      </c>
      <c r="J210">
        <v>28</v>
      </c>
      <c r="K210" t="s">
        <v>1405</v>
      </c>
      <c r="L210" t="s">
        <v>1686</v>
      </c>
      <c r="M210" t="str">
        <f>IF(Table8[[#This Row],[Current Rt '#]] &lt;&gt;Table8[[#This Row],[New Rt]], "Yes", "No")</f>
        <v>No</v>
      </c>
      <c r="N210" t="str">
        <f>IF(Table8[[#This Row],[Current Delivery Day]] &lt;&gt; Table8[[#This Row],[New Delivery Day]],  "Yes", "No")</f>
        <v>No</v>
      </c>
      <c r="O210" t="str" cm="1">
        <f t="array" ref="O210">_xlfn.SWITCH(Table8[[#This Row],[New Rt]], 6, "Ryan", 12, "Greg", 47, "Aaron", 50, "Seth", 51, "Dana", 52, "Jamie", 56, "Greg", 8010, "Gary", 8040, "Jeff")</f>
        <v>Greg</v>
      </c>
      <c r="S210" t="s">
        <v>2</v>
      </c>
      <c r="Z210" t="s">
        <v>2</v>
      </c>
      <c r="AG210" t="s">
        <v>2</v>
      </c>
      <c r="AL210" t="s">
        <v>2</v>
      </c>
      <c r="AM210" t="str">
        <f t="shared" si="8"/>
        <v>Happy Thanksgiving!</v>
      </c>
      <c r="AU210" t="s">
        <v>2</v>
      </c>
      <c r="BB210" t="s">
        <v>2</v>
      </c>
      <c r="BI210" t="s">
        <v>2</v>
      </c>
      <c r="BP210" t="s">
        <v>2</v>
      </c>
      <c r="BQ210" t="s">
        <v>4</v>
      </c>
      <c r="BR210" t="s">
        <v>3</v>
      </c>
      <c r="BW210" t="s">
        <v>2</v>
      </c>
      <c r="BX210" t="s">
        <v>1</v>
      </c>
      <c r="BY210" t="s">
        <v>0</v>
      </c>
    </row>
    <row r="211" spans="1:77" x14ac:dyDescent="0.3">
      <c r="A211">
        <v>6753</v>
      </c>
      <c r="C211">
        <v>180</v>
      </c>
      <c r="D211">
        <v>12</v>
      </c>
      <c r="E211" t="s">
        <v>1680</v>
      </c>
      <c r="F211">
        <v>12</v>
      </c>
      <c r="G211" t="s">
        <v>1680</v>
      </c>
      <c r="H211">
        <v>7</v>
      </c>
      <c r="I211">
        <v>99098</v>
      </c>
      <c r="J211">
        <v>1</v>
      </c>
      <c r="K211" t="s">
        <v>1404</v>
      </c>
      <c r="L211" t="s">
        <v>1686</v>
      </c>
      <c r="M211" t="str">
        <f>IF(Table8[[#This Row],[Current Rt '#]] &lt;&gt;Table8[[#This Row],[New Rt]], "Yes", "No")</f>
        <v>No</v>
      </c>
      <c r="N211" t="str">
        <f>IF(Table8[[#This Row],[Current Delivery Day]] &lt;&gt; Table8[[#This Row],[New Delivery Day]],  "Yes", "No")</f>
        <v>No</v>
      </c>
      <c r="O211" t="str" cm="1">
        <f t="array" ref="O211">_xlfn.SWITCH(Table8[[#This Row],[New Rt]], 6, "Ryan", 12, "Greg", 47, "Aaron", 50, "Seth", 51, "Dana", 52, "Jamie", 56, "Greg", 8010, "Gary", 8040, "Jeff")</f>
        <v>Greg</v>
      </c>
      <c r="V211" t="s">
        <v>2</v>
      </c>
      <c r="AC211" t="s">
        <v>2</v>
      </c>
      <c r="AG211" t="s">
        <v>2</v>
      </c>
      <c r="AM211" t="str">
        <f t="shared" si="8"/>
        <v>Happy Thanksgiving!</v>
      </c>
      <c r="AQ211" t="s">
        <v>2</v>
      </c>
      <c r="AX211" t="s">
        <v>2</v>
      </c>
      <c r="BE211" t="s">
        <v>2</v>
      </c>
      <c r="BL211" t="s">
        <v>2</v>
      </c>
      <c r="BQ211" t="s">
        <v>4</v>
      </c>
      <c r="BR211" t="s">
        <v>3</v>
      </c>
      <c r="BS211" t="s">
        <v>2</v>
      </c>
      <c r="BX211" t="s">
        <v>1</v>
      </c>
      <c r="BY211" t="s">
        <v>0</v>
      </c>
    </row>
    <row r="212" spans="1:77" x14ac:dyDescent="0.3">
      <c r="A212">
        <v>7063</v>
      </c>
      <c r="C212">
        <v>200</v>
      </c>
      <c r="D212">
        <v>12</v>
      </c>
      <c r="E212" t="s">
        <v>1684</v>
      </c>
      <c r="F212">
        <v>12</v>
      </c>
      <c r="G212" t="s">
        <v>1684</v>
      </c>
      <c r="H212">
        <v>7</v>
      </c>
      <c r="I212">
        <v>99061</v>
      </c>
      <c r="J212">
        <v>27</v>
      </c>
      <c r="K212" t="s">
        <v>1403</v>
      </c>
      <c r="L212" t="s">
        <v>1686</v>
      </c>
      <c r="M212" t="str">
        <f>IF(Table8[[#This Row],[Current Rt '#]] &lt;&gt;Table8[[#This Row],[New Rt]], "Yes", "No")</f>
        <v>No</v>
      </c>
      <c r="N212" t="str">
        <f>IF(Table8[[#This Row],[Current Delivery Day]] &lt;&gt; Table8[[#This Row],[New Delivery Day]],  "Yes", "No")</f>
        <v>No</v>
      </c>
      <c r="O212" t="str" cm="1">
        <f t="array" ref="O212">_xlfn.SWITCH(Table8[[#This Row],[New Rt]], 6, "Ryan", 12, "Greg", 47, "Aaron", 50, "Seth", 51, "Dana", 52, "Jamie", 56, "Greg", 8010, "Gary", 8040, "Jeff")</f>
        <v>Greg</v>
      </c>
      <c r="S212" t="s">
        <v>2</v>
      </c>
      <c r="Z212" t="s">
        <v>2</v>
      </c>
      <c r="AG212" t="s">
        <v>2</v>
      </c>
      <c r="AL212" t="s">
        <v>2</v>
      </c>
      <c r="AM212" t="str">
        <f t="shared" si="8"/>
        <v>Happy Thanksgiving!</v>
      </c>
      <c r="AU212" t="s">
        <v>2</v>
      </c>
      <c r="BB212" t="s">
        <v>2</v>
      </c>
      <c r="BI212" t="s">
        <v>2</v>
      </c>
      <c r="BP212" t="s">
        <v>2</v>
      </c>
      <c r="BQ212" t="s">
        <v>4</v>
      </c>
      <c r="BR212" t="s">
        <v>3</v>
      </c>
      <c r="BW212" t="s">
        <v>2</v>
      </c>
      <c r="BX212" t="s">
        <v>1</v>
      </c>
      <c r="BY212" t="s">
        <v>0</v>
      </c>
    </row>
    <row r="213" spans="1:77" x14ac:dyDescent="0.3">
      <c r="A213">
        <v>6880</v>
      </c>
      <c r="C213">
        <v>175</v>
      </c>
      <c r="D213">
        <v>12</v>
      </c>
      <c r="E213" t="s">
        <v>1680</v>
      </c>
      <c r="F213">
        <v>12</v>
      </c>
      <c r="G213" t="s">
        <v>1680</v>
      </c>
      <c r="H213">
        <v>7</v>
      </c>
      <c r="I213">
        <v>99098</v>
      </c>
      <c r="J213">
        <v>2</v>
      </c>
      <c r="K213" t="s">
        <v>1402</v>
      </c>
      <c r="L213" t="s">
        <v>1686</v>
      </c>
      <c r="M213" t="str">
        <f>IF(Table8[[#This Row],[Current Rt '#]] &lt;&gt;Table8[[#This Row],[New Rt]], "Yes", "No")</f>
        <v>No</v>
      </c>
      <c r="N213" t="str">
        <f>IF(Table8[[#This Row],[Current Delivery Day]] &lt;&gt; Table8[[#This Row],[New Delivery Day]],  "Yes", "No")</f>
        <v>No</v>
      </c>
      <c r="O213" t="str" cm="1">
        <f t="array" ref="O213">_xlfn.SWITCH(Table8[[#This Row],[New Rt]], 6, "Ryan", 12, "Greg", 47, "Aaron", 50, "Seth", 51, "Dana", 52, "Jamie", 56, "Greg", 8010, "Gary", 8040, "Jeff")</f>
        <v>Greg</v>
      </c>
      <c r="V213" t="s">
        <v>2</v>
      </c>
      <c r="AC213" t="s">
        <v>2</v>
      </c>
      <c r="AG213" t="s">
        <v>2</v>
      </c>
      <c r="AM213" t="str">
        <f t="shared" si="8"/>
        <v>Happy Thanksgiving!</v>
      </c>
      <c r="AQ213" t="s">
        <v>2</v>
      </c>
      <c r="AX213" t="s">
        <v>2</v>
      </c>
      <c r="BE213" t="s">
        <v>2</v>
      </c>
      <c r="BL213" t="s">
        <v>2</v>
      </c>
      <c r="BQ213" t="s">
        <v>4</v>
      </c>
      <c r="BR213" t="s">
        <v>3</v>
      </c>
      <c r="BS213" t="s">
        <v>2</v>
      </c>
      <c r="BX213" t="s">
        <v>1</v>
      </c>
      <c r="BY213" t="s">
        <v>0</v>
      </c>
    </row>
    <row r="214" spans="1:77" x14ac:dyDescent="0.3">
      <c r="A214">
        <v>6712</v>
      </c>
      <c r="C214">
        <v>5</v>
      </c>
      <c r="D214">
        <v>12</v>
      </c>
      <c r="E214" t="s">
        <v>1684</v>
      </c>
      <c r="F214">
        <v>12</v>
      </c>
      <c r="G214" t="s">
        <v>1684</v>
      </c>
      <c r="H214">
        <v>3</v>
      </c>
      <c r="I214">
        <v>499014</v>
      </c>
      <c r="J214">
        <v>47</v>
      </c>
      <c r="K214" t="s">
        <v>315</v>
      </c>
      <c r="L214" t="s">
        <v>1694</v>
      </c>
      <c r="M214" t="str">
        <f>IF(Table8[[#This Row],[Current Rt '#]] &lt;&gt;Table8[[#This Row],[New Rt]], "Yes", "No")</f>
        <v>No</v>
      </c>
      <c r="N214" t="str">
        <f>IF(Table8[[#This Row],[Current Delivery Day]] &lt;&gt; Table8[[#This Row],[New Delivery Day]],  "Yes", "No")</f>
        <v>No</v>
      </c>
      <c r="O214" t="str" cm="1">
        <f t="array" ref="O214">_xlfn.SWITCH(Table8[[#This Row],[New Rt]], 6, "Ryan", 12, "Greg", 47, "Aaron", 50, "Seth", 51, "Dana", 52, "Jamie", 56, "Greg", 8010, "Gary", 8040, "Jeff")</f>
        <v>Greg</v>
      </c>
      <c r="Z214" t="s">
        <v>2</v>
      </c>
      <c r="AM214" t="str">
        <f t="shared" si="8"/>
        <v>Happy Thanksgiving!</v>
      </c>
      <c r="BB214" t="s">
        <v>2</v>
      </c>
      <c r="BQ214" t="s">
        <v>4</v>
      </c>
      <c r="BR214" t="s">
        <v>3</v>
      </c>
      <c r="BX214" t="s">
        <v>1</v>
      </c>
      <c r="BY214" t="s">
        <v>0</v>
      </c>
    </row>
    <row r="215" spans="1:77" x14ac:dyDescent="0.3">
      <c r="A215">
        <v>15616</v>
      </c>
      <c r="C215">
        <v>60</v>
      </c>
      <c r="D215">
        <v>12</v>
      </c>
      <c r="E215" t="s">
        <v>1680</v>
      </c>
      <c r="F215">
        <v>12</v>
      </c>
      <c r="G215" t="s">
        <v>1681</v>
      </c>
      <c r="H215">
        <v>7</v>
      </c>
      <c r="I215">
        <v>433444</v>
      </c>
      <c r="J215">
        <v>0</v>
      </c>
      <c r="K215" t="s">
        <v>1401</v>
      </c>
      <c r="L215" t="s">
        <v>1686</v>
      </c>
      <c r="M215" t="str">
        <f>IF(Table8[[#This Row],[Current Rt '#]] &lt;&gt;Table8[[#This Row],[New Rt]], "Yes", "No")</f>
        <v>No</v>
      </c>
      <c r="N215" t="str">
        <f>IF(Table8[[#This Row],[Current Delivery Day]] &lt;&gt; Table8[[#This Row],[New Delivery Day]],  "Yes", "No")</f>
        <v>Yes</v>
      </c>
      <c r="O215" t="str" cm="1">
        <f t="array" ref="O215">_xlfn.SWITCH(Table8[[#This Row],[New Rt]], 6, "Ryan", 12, "Greg", 47, "Aaron", 50, "Seth", 51, "Dana", 52, "Jamie", 56, "Greg", 8010, "Gary", 8040, "Jeff")</f>
        <v>Greg</v>
      </c>
      <c r="V215" t="s">
        <v>2</v>
      </c>
      <c r="AC215" t="s">
        <v>2</v>
      </c>
      <c r="AG215" t="s">
        <v>2</v>
      </c>
      <c r="AM215" t="str">
        <f t="shared" si="8"/>
        <v>Happy Thanksgiving!</v>
      </c>
      <c r="AQ215" t="s">
        <v>2</v>
      </c>
      <c r="AY215" t="s">
        <v>2</v>
      </c>
      <c r="BF215" t="s">
        <v>2</v>
      </c>
      <c r="BM215" t="s">
        <v>2</v>
      </c>
      <c r="BQ215" t="s">
        <v>4</v>
      </c>
      <c r="BR215" t="s">
        <v>3</v>
      </c>
      <c r="BT215" t="s">
        <v>2</v>
      </c>
      <c r="BX215" t="s">
        <v>1</v>
      </c>
      <c r="BY215" t="s">
        <v>0</v>
      </c>
    </row>
    <row r="216" spans="1:77" x14ac:dyDescent="0.3">
      <c r="A216">
        <v>10804</v>
      </c>
      <c r="C216">
        <v>180</v>
      </c>
      <c r="D216">
        <v>12</v>
      </c>
      <c r="E216" t="s">
        <v>1684</v>
      </c>
      <c r="F216">
        <v>12</v>
      </c>
      <c r="G216" t="s">
        <v>1684</v>
      </c>
      <c r="H216">
        <v>4</v>
      </c>
      <c r="I216">
        <v>99035</v>
      </c>
      <c r="J216">
        <v>62</v>
      </c>
      <c r="K216" t="s">
        <v>1400</v>
      </c>
      <c r="L216">
        <v>7</v>
      </c>
      <c r="M216" t="str">
        <f>IF(Table8[[#This Row],[Current Rt '#]] &lt;&gt;Table8[[#This Row],[New Rt]], "Yes", "No")</f>
        <v>No</v>
      </c>
      <c r="N216" t="str">
        <f>IF(Table8[[#This Row],[Current Delivery Day]] &lt;&gt; Table8[[#This Row],[New Delivery Day]],  "Yes", "No")</f>
        <v>No</v>
      </c>
      <c r="O216" t="str" cm="1">
        <f t="array" ref="O216">_xlfn.SWITCH(Table8[[#This Row],[New Rt]], 6, "Ryan", 12, "Greg", 47, "Aaron", 50, "Seth", 51, "Dana", 52, "Jamie", 56, "Greg", 8010, "Gary", 8040, "Jeff")</f>
        <v>Greg</v>
      </c>
      <c r="AG216" t="s">
        <v>2</v>
      </c>
      <c r="AM216" t="str">
        <f t="shared" si="8"/>
        <v>Happy Thanksgiving!</v>
      </c>
      <c r="BI216" t="s">
        <v>2</v>
      </c>
      <c r="BQ216" t="s">
        <v>4</v>
      </c>
      <c r="BR216" t="s">
        <v>3</v>
      </c>
      <c r="BX216" t="s">
        <v>1</v>
      </c>
      <c r="BY216" t="s">
        <v>0</v>
      </c>
    </row>
    <row r="217" spans="1:77" x14ac:dyDescent="0.3">
      <c r="A217">
        <v>6627</v>
      </c>
      <c r="C217">
        <v>125</v>
      </c>
      <c r="D217">
        <v>12</v>
      </c>
      <c r="E217" t="s">
        <v>1680</v>
      </c>
      <c r="F217">
        <v>12</v>
      </c>
      <c r="G217" t="s">
        <v>1681</v>
      </c>
      <c r="H217">
        <v>7</v>
      </c>
      <c r="I217">
        <v>508009</v>
      </c>
      <c r="J217">
        <v>0</v>
      </c>
      <c r="K217" t="s">
        <v>1399</v>
      </c>
      <c r="L217" t="s">
        <v>1686</v>
      </c>
      <c r="M217" t="str">
        <f>IF(Table8[[#This Row],[Current Rt '#]] &lt;&gt;Table8[[#This Row],[New Rt]], "Yes", "No")</f>
        <v>No</v>
      </c>
      <c r="N217" t="str">
        <f>IF(Table8[[#This Row],[Current Delivery Day]] &lt;&gt; Table8[[#This Row],[New Delivery Day]],  "Yes", "No")</f>
        <v>Yes</v>
      </c>
      <c r="O217" t="str" cm="1">
        <f t="array" ref="O217">_xlfn.SWITCH(Table8[[#This Row],[New Rt]], 6, "Ryan", 12, "Greg", 47, "Aaron", 50, "Seth", 51, "Dana", 52, "Jamie", 56, "Greg", 8010, "Gary", 8040, "Jeff")</f>
        <v>Greg</v>
      </c>
      <c r="V217" t="s">
        <v>2</v>
      </c>
      <c r="AC217" t="s">
        <v>2</v>
      </c>
      <c r="AG217" t="s">
        <v>2</v>
      </c>
      <c r="AM217" t="str">
        <f t="shared" si="8"/>
        <v>Happy Thanksgiving!</v>
      </c>
      <c r="AQ217" t="s">
        <v>2</v>
      </c>
      <c r="AY217" t="s">
        <v>2</v>
      </c>
      <c r="BF217" t="s">
        <v>2</v>
      </c>
      <c r="BM217" t="s">
        <v>2</v>
      </c>
      <c r="BQ217" t="s">
        <v>4</v>
      </c>
      <c r="BR217" t="s">
        <v>3</v>
      </c>
      <c r="BT217" t="s">
        <v>2</v>
      </c>
      <c r="BX217" t="s">
        <v>1</v>
      </c>
      <c r="BY217" t="s">
        <v>0</v>
      </c>
    </row>
    <row r="218" spans="1:77" x14ac:dyDescent="0.3">
      <c r="A218">
        <v>7410</v>
      </c>
      <c r="C218">
        <v>140</v>
      </c>
      <c r="D218">
        <v>12</v>
      </c>
      <c r="E218" t="s">
        <v>1684</v>
      </c>
      <c r="F218">
        <v>12</v>
      </c>
      <c r="G218" t="s">
        <v>1684</v>
      </c>
      <c r="H218">
        <v>7</v>
      </c>
      <c r="I218">
        <v>599000</v>
      </c>
      <c r="J218">
        <v>9</v>
      </c>
      <c r="K218" t="s">
        <v>432</v>
      </c>
      <c r="L218" t="s">
        <v>1686</v>
      </c>
      <c r="M218" t="str">
        <f>IF(Table8[[#This Row],[Current Rt '#]] &lt;&gt;Table8[[#This Row],[New Rt]], "Yes", "No")</f>
        <v>No</v>
      </c>
      <c r="N218" t="str">
        <f>IF(Table8[[#This Row],[Current Delivery Day]] &lt;&gt; Table8[[#This Row],[New Delivery Day]],  "Yes", "No")</f>
        <v>No</v>
      </c>
      <c r="O218" t="str" cm="1">
        <f t="array" ref="O218">_xlfn.SWITCH(Table8[[#This Row],[New Rt]], 6, "Ryan", 12, "Greg", 47, "Aaron", 50, "Seth", 51, "Dana", 52, "Jamie", 56, "Greg", 8010, "Gary", 8040, "Jeff")</f>
        <v>Greg</v>
      </c>
      <c r="S218" t="s">
        <v>2</v>
      </c>
      <c r="Z218" t="s">
        <v>2</v>
      </c>
      <c r="AG218" t="s">
        <v>2</v>
      </c>
      <c r="AL218" t="s">
        <v>2</v>
      </c>
      <c r="AM218" t="str">
        <f t="shared" si="8"/>
        <v>Happy Thanksgiving!</v>
      </c>
      <c r="AU218" t="s">
        <v>2</v>
      </c>
      <c r="BB218" t="s">
        <v>2</v>
      </c>
      <c r="BI218" t="s">
        <v>2</v>
      </c>
      <c r="BP218" t="s">
        <v>2</v>
      </c>
      <c r="BQ218" t="s">
        <v>4</v>
      </c>
      <c r="BR218" t="s">
        <v>3</v>
      </c>
      <c r="BW218" t="s">
        <v>2</v>
      </c>
      <c r="BX218" t="s">
        <v>1</v>
      </c>
      <c r="BY218" t="s">
        <v>0</v>
      </c>
    </row>
    <row r="219" spans="1:77" x14ac:dyDescent="0.3">
      <c r="A219">
        <v>6777</v>
      </c>
      <c r="C219">
        <v>105</v>
      </c>
      <c r="D219">
        <v>12</v>
      </c>
      <c r="E219" t="s">
        <v>1680</v>
      </c>
      <c r="F219">
        <v>12</v>
      </c>
      <c r="G219" t="s">
        <v>1680</v>
      </c>
      <c r="H219">
        <v>7</v>
      </c>
      <c r="I219">
        <v>520445</v>
      </c>
      <c r="J219">
        <v>0</v>
      </c>
      <c r="K219" t="s">
        <v>1398</v>
      </c>
      <c r="L219" t="s">
        <v>1686</v>
      </c>
      <c r="M219" t="str">
        <f>IF(Table8[[#This Row],[Current Rt '#]] &lt;&gt;Table8[[#This Row],[New Rt]], "Yes", "No")</f>
        <v>No</v>
      </c>
      <c r="N219" t="str">
        <f>IF(Table8[[#This Row],[Current Delivery Day]] &lt;&gt; Table8[[#This Row],[New Delivery Day]],  "Yes", "No")</f>
        <v>No</v>
      </c>
      <c r="O219" t="str" cm="1">
        <f t="array" ref="O219">_xlfn.SWITCH(Table8[[#This Row],[New Rt]], 6, "Ryan", 12, "Greg", 47, "Aaron", 50, "Seth", 51, "Dana", 52, "Jamie", 56, "Greg", 8010, "Gary", 8040, "Jeff")</f>
        <v>Greg</v>
      </c>
      <c r="V219" t="s">
        <v>2</v>
      </c>
      <c r="AC219" t="s">
        <v>2</v>
      </c>
      <c r="AG219" t="s">
        <v>2</v>
      </c>
      <c r="AM219" t="str">
        <f t="shared" si="8"/>
        <v>Happy Thanksgiving!</v>
      </c>
      <c r="AQ219" t="s">
        <v>2</v>
      </c>
      <c r="AX219" t="s">
        <v>2</v>
      </c>
      <c r="BE219" t="s">
        <v>2</v>
      </c>
      <c r="BL219" t="s">
        <v>2</v>
      </c>
      <c r="BQ219" t="s">
        <v>4</v>
      </c>
      <c r="BR219" t="s">
        <v>3</v>
      </c>
      <c r="BS219" t="s">
        <v>2</v>
      </c>
      <c r="BX219" t="s">
        <v>1</v>
      </c>
      <c r="BY219" t="s">
        <v>0</v>
      </c>
    </row>
    <row r="220" spans="1:77" x14ac:dyDescent="0.3">
      <c r="A220">
        <v>12828</v>
      </c>
      <c r="C220">
        <v>130</v>
      </c>
      <c r="D220">
        <v>12</v>
      </c>
      <c r="E220" t="s">
        <v>1684</v>
      </c>
      <c r="F220">
        <v>12</v>
      </c>
      <c r="G220" t="s">
        <v>1684</v>
      </c>
      <c r="H220">
        <v>6</v>
      </c>
      <c r="I220">
        <v>99094</v>
      </c>
      <c r="J220">
        <v>9</v>
      </c>
      <c r="K220" t="s">
        <v>1397</v>
      </c>
      <c r="L220" t="s">
        <v>1688</v>
      </c>
      <c r="M220" t="str">
        <f>IF(Table8[[#This Row],[Current Rt '#]] &lt;&gt;Table8[[#This Row],[New Rt]], "Yes", "No")</f>
        <v>No</v>
      </c>
      <c r="N220" t="str">
        <f>IF(Table8[[#This Row],[Current Delivery Day]] &lt;&gt; Table8[[#This Row],[New Delivery Day]],  "Yes", "No")</f>
        <v>No</v>
      </c>
      <c r="O220" t="str" cm="1">
        <f t="array" ref="O220">_xlfn.SWITCH(Table8[[#This Row],[New Rt]], 6, "Ryan", 12, "Greg", 47, "Aaron", 50, "Seth", 51, "Dana", 52, "Jamie", 56, "Greg", 8010, "Gary", 8040, "Jeff")</f>
        <v>Greg</v>
      </c>
      <c r="S220" t="s">
        <v>2</v>
      </c>
      <c r="AG220" t="s">
        <v>2</v>
      </c>
      <c r="AM220" t="str">
        <f t="shared" si="8"/>
        <v>Happy Thanksgiving!</v>
      </c>
      <c r="AU220" t="s">
        <v>2</v>
      </c>
      <c r="BI220" t="s">
        <v>2</v>
      </c>
      <c r="BQ220" t="s">
        <v>4</v>
      </c>
      <c r="BR220" t="s">
        <v>3</v>
      </c>
      <c r="BW220" t="s">
        <v>2</v>
      </c>
      <c r="BX220" t="s">
        <v>1</v>
      </c>
      <c r="BY220" t="s">
        <v>0</v>
      </c>
    </row>
    <row r="221" spans="1:77" x14ac:dyDescent="0.3">
      <c r="A221">
        <v>7299</v>
      </c>
      <c r="C221">
        <v>170</v>
      </c>
      <c r="D221">
        <v>12</v>
      </c>
      <c r="E221" t="s">
        <v>1680</v>
      </c>
      <c r="F221">
        <v>12</v>
      </c>
      <c r="G221" t="s">
        <v>1680</v>
      </c>
      <c r="H221">
        <v>7</v>
      </c>
      <c r="I221">
        <v>528595</v>
      </c>
      <c r="J221">
        <v>0</v>
      </c>
      <c r="K221" t="s">
        <v>1396</v>
      </c>
      <c r="L221" t="s">
        <v>1686</v>
      </c>
      <c r="M221" t="str">
        <f>IF(Table8[[#This Row],[Current Rt '#]] &lt;&gt;Table8[[#This Row],[New Rt]], "Yes", "No")</f>
        <v>No</v>
      </c>
      <c r="N221" t="str">
        <f>IF(Table8[[#This Row],[Current Delivery Day]] &lt;&gt; Table8[[#This Row],[New Delivery Day]],  "Yes", "No")</f>
        <v>No</v>
      </c>
      <c r="O221" t="str" cm="1">
        <f t="array" ref="O221">_xlfn.SWITCH(Table8[[#This Row],[New Rt]], 6, "Ryan", 12, "Greg", 47, "Aaron", 50, "Seth", 51, "Dana", 52, "Jamie", 56, "Greg", 8010, "Gary", 8040, "Jeff")</f>
        <v>Greg</v>
      </c>
      <c r="V221" t="s">
        <v>2</v>
      </c>
      <c r="AC221" t="s">
        <v>2</v>
      </c>
      <c r="AG221" t="s">
        <v>2</v>
      </c>
      <c r="AM221" t="str">
        <f t="shared" si="8"/>
        <v>Happy Thanksgiving!</v>
      </c>
      <c r="AQ221" t="s">
        <v>2</v>
      </c>
      <c r="AX221" t="s">
        <v>2</v>
      </c>
      <c r="BE221" t="s">
        <v>2</v>
      </c>
      <c r="BL221" t="s">
        <v>2</v>
      </c>
      <c r="BQ221" t="s">
        <v>4</v>
      </c>
      <c r="BR221" t="s">
        <v>3</v>
      </c>
      <c r="BS221" t="s">
        <v>2</v>
      </c>
      <c r="BX221" t="s">
        <v>1</v>
      </c>
      <c r="BY221" t="s">
        <v>0</v>
      </c>
    </row>
    <row r="222" spans="1:77" x14ac:dyDescent="0.3">
      <c r="A222">
        <v>11782</v>
      </c>
      <c r="C222">
        <v>1</v>
      </c>
      <c r="D222">
        <v>12</v>
      </c>
      <c r="E222" t="s">
        <v>1684</v>
      </c>
      <c r="F222">
        <v>12</v>
      </c>
      <c r="G222" t="s">
        <v>1684</v>
      </c>
      <c r="H222">
        <v>6</v>
      </c>
      <c r="I222">
        <v>99045</v>
      </c>
      <c r="J222">
        <v>21</v>
      </c>
      <c r="K222" t="s">
        <v>471</v>
      </c>
      <c r="L222" t="s">
        <v>1688</v>
      </c>
      <c r="M222" t="str">
        <f>IF(Table8[[#This Row],[Current Rt '#]] &lt;&gt;Table8[[#This Row],[New Rt]], "Yes", "No")</f>
        <v>No</v>
      </c>
      <c r="N222" t="str">
        <f>IF(Table8[[#This Row],[Current Delivery Day]] &lt;&gt; Table8[[#This Row],[New Delivery Day]],  "Yes", "No")</f>
        <v>No</v>
      </c>
      <c r="O222" t="str" cm="1">
        <f t="array" ref="O222">_xlfn.SWITCH(Table8[[#This Row],[New Rt]], 6, "Ryan", 12, "Greg", 47, "Aaron", 50, "Seth", 51, "Dana", 52, "Jamie", 56, "Greg", 8010, "Gary", 8040, "Jeff")</f>
        <v>Greg</v>
      </c>
      <c r="S222" t="s">
        <v>2</v>
      </c>
      <c r="AG222" t="s">
        <v>2</v>
      </c>
      <c r="AM222" t="str">
        <f t="shared" si="8"/>
        <v>Happy Thanksgiving!</v>
      </c>
      <c r="AU222" t="s">
        <v>2</v>
      </c>
      <c r="BI222" t="s">
        <v>2</v>
      </c>
      <c r="BQ222" t="s">
        <v>4</v>
      </c>
      <c r="BR222" t="s">
        <v>3</v>
      </c>
      <c r="BW222" t="s">
        <v>2</v>
      </c>
      <c r="BX222" t="s">
        <v>1</v>
      </c>
      <c r="BY222" t="s">
        <v>0</v>
      </c>
    </row>
    <row r="223" spans="1:77" x14ac:dyDescent="0.3">
      <c r="A223">
        <v>9651</v>
      </c>
      <c r="C223">
        <v>160</v>
      </c>
      <c r="D223">
        <v>12</v>
      </c>
      <c r="E223" t="s">
        <v>1680</v>
      </c>
      <c r="F223">
        <v>12</v>
      </c>
      <c r="G223" t="s">
        <v>1680</v>
      </c>
      <c r="H223">
        <v>7</v>
      </c>
      <c r="I223">
        <v>530739</v>
      </c>
      <c r="J223">
        <v>0</v>
      </c>
      <c r="K223" t="s">
        <v>1395</v>
      </c>
      <c r="L223" t="s">
        <v>1686</v>
      </c>
      <c r="M223" t="str">
        <f>IF(Table8[[#This Row],[Current Rt '#]] &lt;&gt;Table8[[#This Row],[New Rt]], "Yes", "No")</f>
        <v>No</v>
      </c>
      <c r="N223" t="str">
        <f>IF(Table8[[#This Row],[Current Delivery Day]] &lt;&gt; Table8[[#This Row],[New Delivery Day]],  "Yes", "No")</f>
        <v>No</v>
      </c>
      <c r="O223" t="str" cm="1">
        <f t="array" ref="O223">_xlfn.SWITCH(Table8[[#This Row],[New Rt]], 6, "Ryan", 12, "Greg", 47, "Aaron", 50, "Seth", 51, "Dana", 52, "Jamie", 56, "Greg", 8010, "Gary", 8040, "Jeff")</f>
        <v>Greg</v>
      </c>
      <c r="V223" t="s">
        <v>2</v>
      </c>
      <c r="AC223" t="s">
        <v>2</v>
      </c>
      <c r="AG223" t="s">
        <v>2</v>
      </c>
      <c r="AM223" t="str">
        <f t="shared" si="8"/>
        <v>Happy Thanksgiving!</v>
      </c>
      <c r="AQ223" t="s">
        <v>2</v>
      </c>
      <c r="AX223" t="s">
        <v>2</v>
      </c>
      <c r="BE223" t="s">
        <v>2</v>
      </c>
      <c r="BL223" t="s">
        <v>2</v>
      </c>
      <c r="BQ223" t="s">
        <v>4</v>
      </c>
      <c r="BR223" t="s">
        <v>3</v>
      </c>
      <c r="BS223" t="s">
        <v>2</v>
      </c>
      <c r="BX223" t="s">
        <v>1</v>
      </c>
      <c r="BY223" t="s">
        <v>0</v>
      </c>
    </row>
    <row r="224" spans="1:77" x14ac:dyDescent="0.3">
      <c r="A224">
        <v>9816</v>
      </c>
      <c r="C224">
        <v>220</v>
      </c>
      <c r="D224">
        <v>12</v>
      </c>
      <c r="E224" t="s">
        <v>1684</v>
      </c>
      <c r="F224">
        <v>12</v>
      </c>
      <c r="G224" t="s">
        <v>1684</v>
      </c>
      <c r="H224">
        <v>7</v>
      </c>
      <c r="I224">
        <v>530870</v>
      </c>
      <c r="J224">
        <v>0</v>
      </c>
      <c r="K224" t="s">
        <v>1394</v>
      </c>
      <c r="L224" t="s">
        <v>1686</v>
      </c>
      <c r="M224" t="str">
        <f>IF(Table8[[#This Row],[Current Rt '#]] &lt;&gt;Table8[[#This Row],[New Rt]], "Yes", "No")</f>
        <v>No</v>
      </c>
      <c r="N224" t="str">
        <f>IF(Table8[[#This Row],[Current Delivery Day]] &lt;&gt; Table8[[#This Row],[New Delivery Day]],  "Yes", "No")</f>
        <v>No</v>
      </c>
      <c r="O224" t="str" cm="1">
        <f t="array" ref="O224">_xlfn.SWITCH(Table8[[#This Row],[New Rt]], 6, "Ryan", 12, "Greg", 47, "Aaron", 50, "Seth", 51, "Dana", 52, "Jamie", 56, "Greg", 8010, "Gary", 8040, "Jeff")</f>
        <v>Greg</v>
      </c>
      <c r="S224" t="s">
        <v>2</v>
      </c>
      <c r="Z224" t="s">
        <v>2</v>
      </c>
      <c r="AG224" t="s">
        <v>2</v>
      </c>
      <c r="AL224" t="s">
        <v>2</v>
      </c>
      <c r="AM224" t="str">
        <f t="shared" si="8"/>
        <v>Happy Thanksgiving!</v>
      </c>
      <c r="AU224" t="s">
        <v>2</v>
      </c>
      <c r="BB224" t="s">
        <v>2</v>
      </c>
      <c r="BI224" t="s">
        <v>2</v>
      </c>
      <c r="BP224" t="s">
        <v>2</v>
      </c>
      <c r="BQ224" t="s">
        <v>4</v>
      </c>
      <c r="BR224" t="s">
        <v>3</v>
      </c>
      <c r="BW224" t="s">
        <v>2</v>
      </c>
      <c r="BX224" t="s">
        <v>1</v>
      </c>
      <c r="BY224" t="s">
        <v>0</v>
      </c>
    </row>
    <row r="225" spans="1:77" x14ac:dyDescent="0.3">
      <c r="A225">
        <v>14505</v>
      </c>
      <c r="C225">
        <v>130</v>
      </c>
      <c r="D225">
        <v>12</v>
      </c>
      <c r="E225" t="s">
        <v>1680</v>
      </c>
      <c r="F225">
        <v>12</v>
      </c>
      <c r="G225" t="s">
        <v>1681</v>
      </c>
      <c r="H225">
        <v>7</v>
      </c>
      <c r="I225">
        <v>533235</v>
      </c>
      <c r="J225">
        <v>0</v>
      </c>
      <c r="K225" t="s">
        <v>1393</v>
      </c>
      <c r="L225" t="s">
        <v>1686</v>
      </c>
      <c r="M225" t="str">
        <f>IF(Table8[[#This Row],[Current Rt '#]] &lt;&gt;Table8[[#This Row],[New Rt]], "Yes", "No")</f>
        <v>No</v>
      </c>
      <c r="N225" t="str">
        <f>IF(Table8[[#This Row],[Current Delivery Day]] &lt;&gt; Table8[[#This Row],[New Delivery Day]],  "Yes", "No")</f>
        <v>Yes</v>
      </c>
      <c r="O225" t="str" cm="1">
        <f t="array" ref="O225">_xlfn.SWITCH(Table8[[#This Row],[New Rt]], 6, "Ryan", 12, "Greg", 47, "Aaron", 50, "Seth", 51, "Dana", 52, "Jamie", 56, "Greg", 8010, "Gary", 8040, "Jeff")</f>
        <v>Greg</v>
      </c>
      <c r="V225" t="s">
        <v>2</v>
      </c>
      <c r="AC225" t="s">
        <v>2</v>
      </c>
      <c r="AG225" t="s">
        <v>2</v>
      </c>
      <c r="AM225" t="str">
        <f t="shared" si="8"/>
        <v>Happy Thanksgiving!</v>
      </c>
      <c r="AQ225" t="s">
        <v>2</v>
      </c>
      <c r="AY225" t="s">
        <v>2</v>
      </c>
      <c r="BF225" t="s">
        <v>2</v>
      </c>
      <c r="BM225" t="s">
        <v>2</v>
      </c>
      <c r="BQ225" t="s">
        <v>4</v>
      </c>
      <c r="BR225" t="s">
        <v>3</v>
      </c>
      <c r="BT225" t="s">
        <v>2</v>
      </c>
      <c r="BX225" t="s">
        <v>1</v>
      </c>
      <c r="BY225" t="s">
        <v>0</v>
      </c>
    </row>
    <row r="226" spans="1:77" x14ac:dyDescent="0.3">
      <c r="A226" t="s">
        <v>1392</v>
      </c>
      <c r="C226">
        <v>1</v>
      </c>
      <c r="D226">
        <v>12</v>
      </c>
      <c r="E226" t="s">
        <v>1683</v>
      </c>
      <c r="F226">
        <v>12</v>
      </c>
      <c r="G226" t="s">
        <v>1680</v>
      </c>
      <c r="H226">
        <v>8</v>
      </c>
      <c r="I226">
        <v>533298</v>
      </c>
      <c r="J226">
        <v>0</v>
      </c>
      <c r="K226" t="s">
        <v>1277</v>
      </c>
      <c r="L226" t="s">
        <v>1689</v>
      </c>
      <c r="M226" t="str">
        <f>IF(Table8[[#This Row],[Current Rt '#]] &lt;&gt;Table8[[#This Row],[New Rt]], "Yes", "No")</f>
        <v>No</v>
      </c>
      <c r="N226" t="str">
        <f>IF(Table8[[#This Row],[Current Delivery Day]] &lt;&gt; Table8[[#This Row],[New Delivery Day]],  "Yes", "No")</f>
        <v>Yes</v>
      </c>
      <c r="O226" t="str" cm="1">
        <f t="array" ref="O226">_xlfn.SWITCH(Table8[[#This Row],[New Rt]], 6, "Ryan", 12, "Greg", 47, "Aaron", 50, "Seth", 51, "Dana", 52, "Jamie", 56, "Greg", 8010, "Gary", 8040, "Jeff")</f>
        <v>Greg</v>
      </c>
      <c r="R226" t="s">
        <v>2</v>
      </c>
      <c r="Y226" t="s">
        <v>2</v>
      </c>
      <c r="AF226" t="s">
        <v>2</v>
      </c>
      <c r="AK226" t="s">
        <v>2</v>
      </c>
      <c r="AM226" t="str">
        <f t="shared" si="8"/>
        <v>Happy Thanksgiving!</v>
      </c>
      <c r="AT226" t="s">
        <v>2</v>
      </c>
      <c r="AX226" t="s">
        <v>2</v>
      </c>
      <c r="BE226" t="s">
        <v>2</v>
      </c>
      <c r="BL226" t="s">
        <v>2</v>
      </c>
      <c r="BQ226" t="s">
        <v>4</v>
      </c>
      <c r="BR226" t="s">
        <v>3</v>
      </c>
      <c r="BS226" t="s">
        <v>2</v>
      </c>
      <c r="BX226" t="s">
        <v>1</v>
      </c>
      <c r="BY226" t="s">
        <v>0</v>
      </c>
    </row>
    <row r="227" spans="1:77" x14ac:dyDescent="0.3">
      <c r="A227">
        <v>16012</v>
      </c>
      <c r="C227">
        <v>1</v>
      </c>
      <c r="D227">
        <v>12</v>
      </c>
      <c r="E227" t="s">
        <v>1680</v>
      </c>
      <c r="F227">
        <v>12</v>
      </c>
      <c r="G227" t="s">
        <v>1680</v>
      </c>
      <c r="H227">
        <v>7</v>
      </c>
      <c r="I227">
        <v>533627</v>
      </c>
      <c r="J227">
        <v>0</v>
      </c>
      <c r="K227" t="s">
        <v>1391</v>
      </c>
      <c r="L227" t="s">
        <v>1686</v>
      </c>
      <c r="M227" t="str">
        <f>IF(Table8[[#This Row],[Current Rt '#]] &lt;&gt;Table8[[#This Row],[New Rt]], "Yes", "No")</f>
        <v>No</v>
      </c>
      <c r="N227" t="str">
        <f>IF(Table8[[#This Row],[Current Delivery Day]] &lt;&gt; Table8[[#This Row],[New Delivery Day]],  "Yes", "No")</f>
        <v>No</v>
      </c>
      <c r="O227" t="str" cm="1">
        <f t="array" ref="O227">_xlfn.SWITCH(Table8[[#This Row],[New Rt]], 6, "Ryan", 12, "Greg", 47, "Aaron", 50, "Seth", 51, "Dana", 52, "Jamie", 56, "Greg", 8010, "Gary", 8040, "Jeff")</f>
        <v>Greg</v>
      </c>
      <c r="V227" t="s">
        <v>2</v>
      </c>
      <c r="AC227" t="s">
        <v>2</v>
      </c>
      <c r="AG227" t="s">
        <v>2</v>
      </c>
      <c r="AM227" t="str">
        <f t="shared" si="8"/>
        <v>Happy Thanksgiving!</v>
      </c>
      <c r="AQ227" t="s">
        <v>2</v>
      </c>
      <c r="AX227" t="s">
        <v>2</v>
      </c>
      <c r="BE227" t="s">
        <v>2</v>
      </c>
      <c r="BL227" t="s">
        <v>2</v>
      </c>
      <c r="BQ227" t="s">
        <v>4</v>
      </c>
      <c r="BR227" t="s">
        <v>3</v>
      </c>
      <c r="BS227" t="s">
        <v>2</v>
      </c>
      <c r="BX227" t="s">
        <v>1</v>
      </c>
      <c r="BY227" t="s">
        <v>0</v>
      </c>
    </row>
    <row r="228" spans="1:77" x14ac:dyDescent="0.3">
      <c r="A228" t="s">
        <v>1390</v>
      </c>
      <c r="C228">
        <v>23</v>
      </c>
      <c r="D228">
        <v>12</v>
      </c>
      <c r="E228" t="s">
        <v>1684</v>
      </c>
      <c r="F228">
        <v>12</v>
      </c>
      <c r="G228" t="s">
        <v>1680</v>
      </c>
      <c r="H228">
        <v>8</v>
      </c>
      <c r="I228">
        <v>524081</v>
      </c>
      <c r="J228">
        <v>0</v>
      </c>
      <c r="K228" t="s">
        <v>1278</v>
      </c>
      <c r="L228" t="s">
        <v>1689</v>
      </c>
      <c r="M228" t="str">
        <f>IF(Table8[[#This Row],[Current Rt '#]] &lt;&gt;Table8[[#This Row],[New Rt]], "Yes", "No")</f>
        <v>No</v>
      </c>
      <c r="N228" t="str">
        <f>IF(Table8[[#This Row],[Current Delivery Day]] &lt;&gt; Table8[[#This Row],[New Delivery Day]],  "Yes", "No")</f>
        <v>Yes</v>
      </c>
      <c r="O228" t="str" cm="1">
        <f t="array" ref="O228">_xlfn.SWITCH(Table8[[#This Row],[New Rt]], 6, "Ryan", 12, "Greg", 47, "Aaron", 50, "Seth", 51, "Dana", 52, "Jamie", 56, "Greg", 8010, "Gary", 8040, "Jeff")</f>
        <v>Greg</v>
      </c>
      <c r="S228" t="s">
        <v>2</v>
      </c>
      <c r="Z228" t="s">
        <v>2</v>
      </c>
      <c r="AG228" t="s">
        <v>2</v>
      </c>
      <c r="AL228" t="s">
        <v>2</v>
      </c>
      <c r="AM228" t="str">
        <f t="shared" si="8"/>
        <v>Happy Thanksgiving!</v>
      </c>
      <c r="AU228" t="s">
        <v>2</v>
      </c>
      <c r="AX228" t="s">
        <v>2</v>
      </c>
      <c r="BE228" t="s">
        <v>2</v>
      </c>
      <c r="BL228" t="s">
        <v>2</v>
      </c>
      <c r="BQ228" t="s">
        <v>4</v>
      </c>
      <c r="BR228" t="s">
        <v>3</v>
      </c>
      <c r="BS228" t="s">
        <v>2</v>
      </c>
      <c r="BX228" t="s">
        <v>1</v>
      </c>
      <c r="BY228" t="s">
        <v>0</v>
      </c>
    </row>
    <row r="229" spans="1:77" x14ac:dyDescent="0.3">
      <c r="A229">
        <v>7403</v>
      </c>
      <c r="C229">
        <v>30</v>
      </c>
      <c r="D229">
        <v>12</v>
      </c>
      <c r="E229" t="s">
        <v>1680</v>
      </c>
      <c r="F229">
        <v>12</v>
      </c>
      <c r="G229" t="s">
        <v>1683</v>
      </c>
      <c r="H229">
        <v>7</v>
      </c>
      <c r="I229">
        <v>599000</v>
      </c>
      <c r="J229">
        <v>2</v>
      </c>
      <c r="K229" t="s">
        <v>527</v>
      </c>
      <c r="L229" t="s">
        <v>1686</v>
      </c>
      <c r="M229" t="str">
        <f>IF(Table8[[#This Row],[Current Rt '#]] &lt;&gt;Table8[[#This Row],[New Rt]], "Yes", "No")</f>
        <v>No</v>
      </c>
      <c r="N229" t="str">
        <f>IF(Table8[[#This Row],[Current Delivery Day]] &lt;&gt; Table8[[#This Row],[New Delivery Day]],  "Yes", "No")</f>
        <v>Yes</v>
      </c>
      <c r="O229" t="str" cm="1">
        <f t="array" ref="O229">_xlfn.SWITCH(Table8[[#This Row],[New Rt]], 6, "Ryan", 12, "Greg", 47, "Aaron", 50, "Seth", 51, "Dana", 52, "Jamie", 56, "Greg", 8010, "Gary", 8040, "Jeff")</f>
        <v>Greg</v>
      </c>
      <c r="V229" t="s">
        <v>2</v>
      </c>
      <c r="AC229" t="s">
        <v>2</v>
      </c>
      <c r="AG229" t="s">
        <v>2</v>
      </c>
      <c r="AM229" t="str">
        <f t="shared" si="8"/>
        <v>Happy Thanksgiving!</v>
      </c>
      <c r="AQ229" t="s">
        <v>2</v>
      </c>
      <c r="BA229" t="s">
        <v>2</v>
      </c>
      <c r="BH229" t="s">
        <v>2</v>
      </c>
      <c r="BO229" t="s">
        <v>2</v>
      </c>
      <c r="BQ229" t="s">
        <v>4</v>
      </c>
      <c r="BR229" t="s">
        <v>3</v>
      </c>
      <c r="BV229" t="s">
        <v>2</v>
      </c>
      <c r="BX229" t="s">
        <v>1</v>
      </c>
      <c r="BY229" t="s">
        <v>0</v>
      </c>
    </row>
    <row r="230" spans="1:77" x14ac:dyDescent="0.3">
      <c r="A230">
        <v>7408</v>
      </c>
      <c r="C230">
        <v>140</v>
      </c>
      <c r="D230">
        <v>12</v>
      </c>
      <c r="E230" t="s">
        <v>1680</v>
      </c>
      <c r="F230">
        <v>12</v>
      </c>
      <c r="G230" t="s">
        <v>1681</v>
      </c>
      <c r="H230">
        <v>7</v>
      </c>
      <c r="I230">
        <v>599000</v>
      </c>
      <c r="J230">
        <v>7</v>
      </c>
      <c r="K230" t="s">
        <v>923</v>
      </c>
      <c r="L230" t="s">
        <v>1686</v>
      </c>
      <c r="M230" t="str">
        <f>IF(Table8[[#This Row],[Current Rt '#]] &lt;&gt;Table8[[#This Row],[New Rt]], "Yes", "No")</f>
        <v>No</v>
      </c>
      <c r="N230" t="str">
        <f>IF(Table8[[#This Row],[Current Delivery Day]] &lt;&gt; Table8[[#This Row],[New Delivery Day]],  "Yes", "No")</f>
        <v>Yes</v>
      </c>
      <c r="O230" t="str" cm="1">
        <f t="array" ref="O230">_xlfn.SWITCH(Table8[[#This Row],[New Rt]], 6, "Ryan", 12, "Greg", 47, "Aaron", 50, "Seth", 51, "Dana", 52, "Jamie", 56, "Greg", 8010, "Gary", 8040, "Jeff")</f>
        <v>Greg</v>
      </c>
      <c r="V230" t="s">
        <v>2</v>
      </c>
      <c r="AC230" t="s">
        <v>2</v>
      </c>
      <c r="AG230" t="s">
        <v>2</v>
      </c>
      <c r="AM230" t="str">
        <f t="shared" si="8"/>
        <v>Happy Thanksgiving!</v>
      </c>
      <c r="AQ230" t="s">
        <v>2</v>
      </c>
      <c r="AY230" t="s">
        <v>2</v>
      </c>
      <c r="BF230" t="s">
        <v>2</v>
      </c>
      <c r="BM230" t="s">
        <v>2</v>
      </c>
      <c r="BQ230" t="s">
        <v>4</v>
      </c>
      <c r="BR230" t="s">
        <v>3</v>
      </c>
      <c r="BT230" t="s">
        <v>2</v>
      </c>
      <c r="BX230" t="s">
        <v>1</v>
      </c>
      <c r="BY230" t="s">
        <v>0</v>
      </c>
    </row>
    <row r="231" spans="1:77" x14ac:dyDescent="0.3">
      <c r="A231">
        <v>13023</v>
      </c>
      <c r="C231">
        <v>51</v>
      </c>
      <c r="D231">
        <v>50</v>
      </c>
      <c r="E231" t="s">
        <v>1682</v>
      </c>
      <c r="F231">
        <v>12</v>
      </c>
      <c r="G231" t="s">
        <v>1680</v>
      </c>
      <c r="H231">
        <v>7</v>
      </c>
      <c r="I231">
        <v>99161</v>
      </c>
      <c r="J231">
        <v>474</v>
      </c>
      <c r="K231" t="s">
        <v>1389</v>
      </c>
      <c r="L231" t="s">
        <v>1686</v>
      </c>
      <c r="M231" t="str">
        <f>IF(Table8[[#This Row],[Current Rt '#]] &lt;&gt;Table8[[#This Row],[New Rt]], "Yes", "No")</f>
        <v>Yes</v>
      </c>
      <c r="N231" t="str">
        <f>IF(Table8[[#This Row],[Current Delivery Day]] &lt;&gt; Table8[[#This Row],[New Delivery Day]],  "Yes", "No")</f>
        <v>Yes</v>
      </c>
      <c r="O231" t="str" cm="1">
        <f t="array" ref="O231">_xlfn.SWITCH(Table8[[#This Row],[New Rt]], 6, "Ryan", 12, "Greg", 47, "Aaron", 50, "Seth", 51, "Dana", 52, "Jamie", 56, "Greg", 8010, "Gary", 8040, "Jeff")</f>
        <v>Greg</v>
      </c>
      <c r="Q231" t="s">
        <v>2</v>
      </c>
      <c r="X231" t="s">
        <v>2</v>
      </c>
      <c r="AD231" t="s">
        <v>2</v>
      </c>
      <c r="AJ231" t="s">
        <v>2</v>
      </c>
      <c r="AM231" t="str">
        <f t="shared" si="8"/>
        <v>Happy Thanksgiving!</v>
      </c>
      <c r="AS231" t="s">
        <v>2</v>
      </c>
      <c r="AX231" t="s">
        <v>2</v>
      </c>
      <c r="BE231" t="s">
        <v>2</v>
      </c>
      <c r="BL231" t="s">
        <v>2</v>
      </c>
      <c r="BQ231" t="s">
        <v>4</v>
      </c>
      <c r="BR231" t="s">
        <v>3</v>
      </c>
      <c r="BS231" t="s">
        <v>2</v>
      </c>
      <c r="BX231" t="s">
        <v>1</v>
      </c>
      <c r="BY231" t="s">
        <v>0</v>
      </c>
    </row>
    <row r="232" spans="1:77" x14ac:dyDescent="0.3">
      <c r="A232">
        <v>12256</v>
      </c>
      <c r="C232">
        <v>70</v>
      </c>
      <c r="D232">
        <v>50</v>
      </c>
      <c r="E232" t="s">
        <v>1682</v>
      </c>
      <c r="F232">
        <v>12</v>
      </c>
      <c r="G232" t="s">
        <v>1680</v>
      </c>
      <c r="H232">
        <v>5</v>
      </c>
      <c r="I232">
        <v>99061</v>
      </c>
      <c r="J232">
        <v>474</v>
      </c>
      <c r="K232" t="s">
        <v>1388</v>
      </c>
      <c r="L232" t="s">
        <v>1687</v>
      </c>
      <c r="M232" t="str">
        <f>IF(Table8[[#This Row],[Current Rt '#]] &lt;&gt;Table8[[#This Row],[New Rt]], "Yes", "No")</f>
        <v>Yes</v>
      </c>
      <c r="N232" t="str">
        <f>IF(Table8[[#This Row],[Current Delivery Day]] &lt;&gt; Table8[[#This Row],[New Delivery Day]],  "Yes", "No")</f>
        <v>Yes</v>
      </c>
      <c r="O232" t="str" cm="1">
        <f t="array" ref="O232">_xlfn.SWITCH(Table8[[#This Row],[New Rt]], 6, "Ryan", 12, "Greg", 47, "Aaron", 50, "Seth", 51, "Dana", 52, "Jamie", 56, "Greg", 8010, "Gary", 8040, "Jeff")</f>
        <v>Greg</v>
      </c>
      <c r="X232" t="s">
        <v>2</v>
      </c>
      <c r="AJ232" t="s">
        <v>2</v>
      </c>
      <c r="AM232" t="str">
        <f t="shared" si="8"/>
        <v>Happy Thanksgiving!</v>
      </c>
      <c r="AX232" t="s">
        <v>2</v>
      </c>
      <c r="BL232" t="s">
        <v>2</v>
      </c>
      <c r="BQ232" t="s">
        <v>4</v>
      </c>
      <c r="BR232" t="s">
        <v>3</v>
      </c>
      <c r="BX232" t="s">
        <v>1</v>
      </c>
      <c r="BY232" t="s">
        <v>0</v>
      </c>
    </row>
    <row r="233" spans="1:77" x14ac:dyDescent="0.3">
      <c r="A233">
        <v>11078</v>
      </c>
      <c r="C233">
        <v>20</v>
      </c>
      <c r="D233">
        <v>12</v>
      </c>
      <c r="E233" t="s">
        <v>1681</v>
      </c>
      <c r="F233">
        <v>52</v>
      </c>
      <c r="G233" t="s">
        <v>1683</v>
      </c>
      <c r="H233">
        <v>6</v>
      </c>
      <c r="I233">
        <v>526653</v>
      </c>
      <c r="J233">
        <v>3</v>
      </c>
      <c r="K233" t="s">
        <v>1387</v>
      </c>
      <c r="L233">
        <v>6</v>
      </c>
      <c r="M233" t="str">
        <f>IF(Table8[[#This Row],[Current Rt '#]] &lt;&gt;Table8[[#This Row],[New Rt]], "Yes", "No")</f>
        <v>Yes</v>
      </c>
      <c r="N233" t="str">
        <f>IF(Table8[[#This Row],[Current Delivery Day]] &lt;&gt; Table8[[#This Row],[New Delivery Day]],  "Yes", "No")</f>
        <v>Yes</v>
      </c>
      <c r="O233" t="str" cm="1">
        <f t="array" ref="O233">_xlfn.SWITCH(Table8[[#This Row],[New Rt]], 6, "Ryan", 12, "Greg", 47, "Aaron", 50, "Seth", 51, "Dana", 52, "Jamie", 56, "Greg", 8010, "Gary", 8040, "Jeff")</f>
        <v>Jamie</v>
      </c>
      <c r="P233" t="s">
        <v>2</v>
      </c>
      <c r="AD233" t="s">
        <v>2</v>
      </c>
      <c r="AM233" t="str">
        <f t="shared" si="8"/>
        <v>Happy Thanksgiving!</v>
      </c>
      <c r="AR233" t="s">
        <v>2</v>
      </c>
      <c r="BH233" t="s">
        <v>2</v>
      </c>
      <c r="BQ233" t="s">
        <v>4</v>
      </c>
      <c r="BR233" t="s">
        <v>3</v>
      </c>
      <c r="BV233" t="s">
        <v>2</v>
      </c>
      <c r="BX233" t="s">
        <v>1</v>
      </c>
      <c r="BY233" t="s">
        <v>0</v>
      </c>
    </row>
    <row r="234" spans="1:77" x14ac:dyDescent="0.3">
      <c r="A234">
        <v>13040</v>
      </c>
      <c r="C234">
        <v>1</v>
      </c>
      <c r="D234">
        <v>50</v>
      </c>
      <c r="E234" t="s">
        <v>1682</v>
      </c>
      <c r="F234">
        <v>12</v>
      </c>
      <c r="G234" t="s">
        <v>1680</v>
      </c>
      <c r="H234">
        <v>7</v>
      </c>
      <c r="I234">
        <v>99161</v>
      </c>
      <c r="J234">
        <v>199</v>
      </c>
      <c r="K234" t="s">
        <v>1386</v>
      </c>
      <c r="L234" t="s">
        <v>1686</v>
      </c>
      <c r="M234" t="str">
        <f>IF(Table8[[#This Row],[Current Rt '#]] &lt;&gt;Table8[[#This Row],[New Rt]], "Yes", "No")</f>
        <v>Yes</v>
      </c>
      <c r="N234" t="str">
        <f>IF(Table8[[#This Row],[Current Delivery Day]] &lt;&gt; Table8[[#This Row],[New Delivery Day]],  "Yes", "No")</f>
        <v>Yes</v>
      </c>
      <c r="O234" t="str" cm="1">
        <f t="array" ref="O234">_xlfn.SWITCH(Table8[[#This Row],[New Rt]], 6, "Ryan", 12, "Greg", 47, "Aaron", 50, "Seth", 51, "Dana", 52, "Jamie", 56, "Greg", 8010, "Gary", 8040, "Jeff")</f>
        <v>Greg</v>
      </c>
      <c r="Q234" t="s">
        <v>2</v>
      </c>
      <c r="X234" t="s">
        <v>2</v>
      </c>
      <c r="AD234" t="s">
        <v>2</v>
      </c>
      <c r="AJ234" t="s">
        <v>2</v>
      </c>
      <c r="AM234" t="str">
        <f t="shared" si="8"/>
        <v>Happy Thanksgiving!</v>
      </c>
      <c r="AS234" t="s">
        <v>2</v>
      </c>
      <c r="AX234" t="s">
        <v>2</v>
      </c>
      <c r="BE234" t="s">
        <v>2</v>
      </c>
      <c r="BL234" t="s">
        <v>2</v>
      </c>
      <c r="BQ234" t="s">
        <v>4</v>
      </c>
      <c r="BR234" t="s">
        <v>3</v>
      </c>
      <c r="BS234" t="s">
        <v>2</v>
      </c>
      <c r="BX234" t="s">
        <v>1</v>
      </c>
      <c r="BY234" t="s">
        <v>0</v>
      </c>
    </row>
    <row r="235" spans="1:77" x14ac:dyDescent="0.3">
      <c r="A235">
        <v>16015</v>
      </c>
      <c r="C235">
        <v>1</v>
      </c>
      <c r="D235">
        <v>12</v>
      </c>
      <c r="E235" t="s">
        <v>1681</v>
      </c>
      <c r="F235">
        <v>12</v>
      </c>
      <c r="G235" t="s">
        <v>1683</v>
      </c>
      <c r="H235">
        <v>7</v>
      </c>
      <c r="I235">
        <v>533628</v>
      </c>
      <c r="J235">
        <v>0</v>
      </c>
      <c r="K235" t="s">
        <v>1385</v>
      </c>
      <c r="L235">
        <v>7</v>
      </c>
      <c r="M235" t="str">
        <f>IF(Table8[[#This Row],[Current Rt '#]] &lt;&gt;Table8[[#This Row],[New Rt]], "Yes", "No")</f>
        <v>No</v>
      </c>
      <c r="N235" t="str">
        <f>IF(Table8[[#This Row],[Current Delivery Day]] &lt;&gt; Table8[[#This Row],[New Delivery Day]],  "Yes", "No")</f>
        <v>Yes</v>
      </c>
      <c r="O235" t="str" cm="1">
        <f t="array" ref="O235">_xlfn.SWITCH(Table8[[#This Row],[New Rt]], 6, "Ryan", 12, "Greg", 47, "Aaron", 50, "Seth", 51, "Dana", 52, "Jamie", 56, "Greg", 8010, "Gary", 8040, "Jeff")</f>
        <v>Greg</v>
      </c>
      <c r="P235" t="s">
        <v>2</v>
      </c>
      <c r="W235" t="s">
        <v>2</v>
      </c>
      <c r="AD235" t="s">
        <v>2</v>
      </c>
      <c r="AH235" t="s">
        <v>2</v>
      </c>
      <c r="AM235" t="str">
        <f t="shared" si="8"/>
        <v>Happy Thanksgiving!</v>
      </c>
      <c r="AR235" t="s">
        <v>2</v>
      </c>
      <c r="BQ235" t="s">
        <v>4</v>
      </c>
      <c r="BR235" t="s">
        <v>3</v>
      </c>
      <c r="BX235" t="s">
        <v>1</v>
      </c>
      <c r="BY235" t="s">
        <v>0</v>
      </c>
    </row>
    <row r="236" spans="1:77" x14ac:dyDescent="0.3">
      <c r="A236">
        <v>8982</v>
      </c>
      <c r="C236">
        <v>40</v>
      </c>
      <c r="D236">
        <v>50</v>
      </c>
      <c r="E236" t="s">
        <v>1682</v>
      </c>
      <c r="F236">
        <v>12</v>
      </c>
      <c r="G236" t="s">
        <v>1680</v>
      </c>
      <c r="H236">
        <v>7</v>
      </c>
      <c r="I236">
        <v>99061</v>
      </c>
      <c r="J236">
        <v>199</v>
      </c>
      <c r="K236" t="s">
        <v>1384</v>
      </c>
      <c r="L236" t="s">
        <v>1686</v>
      </c>
      <c r="M236" t="str">
        <f>IF(Table8[[#This Row],[Current Rt '#]] &lt;&gt;Table8[[#This Row],[New Rt]], "Yes", "No")</f>
        <v>Yes</v>
      </c>
      <c r="N236" t="str">
        <f>IF(Table8[[#This Row],[Current Delivery Day]] &lt;&gt; Table8[[#This Row],[New Delivery Day]],  "Yes", "No")</f>
        <v>Yes</v>
      </c>
      <c r="O236" t="str" cm="1">
        <f t="array" ref="O236">_xlfn.SWITCH(Table8[[#This Row],[New Rt]], 6, "Ryan", 12, "Greg", 47, "Aaron", 50, "Seth", 51, "Dana", 52, "Jamie", 56, "Greg", 8010, "Gary", 8040, "Jeff")</f>
        <v>Greg</v>
      </c>
      <c r="Q236" t="s">
        <v>2</v>
      </c>
      <c r="X236" t="s">
        <v>2</v>
      </c>
      <c r="AD236" t="s">
        <v>2</v>
      </c>
      <c r="AJ236" t="s">
        <v>2</v>
      </c>
      <c r="AM236" t="str">
        <f t="shared" si="8"/>
        <v>Happy Thanksgiving!</v>
      </c>
      <c r="AS236" t="s">
        <v>2</v>
      </c>
      <c r="AX236" t="s">
        <v>2</v>
      </c>
      <c r="BE236" t="s">
        <v>2</v>
      </c>
      <c r="BL236" t="s">
        <v>2</v>
      </c>
      <c r="BQ236" t="s">
        <v>4</v>
      </c>
      <c r="BR236" t="s">
        <v>3</v>
      </c>
      <c r="BS236" t="s">
        <v>2</v>
      </c>
      <c r="BX236" t="s">
        <v>1</v>
      </c>
      <c r="BY236" t="s">
        <v>0</v>
      </c>
    </row>
    <row r="237" spans="1:77" x14ac:dyDescent="0.3">
      <c r="A237">
        <v>10256</v>
      </c>
      <c r="C237">
        <v>90</v>
      </c>
      <c r="D237">
        <v>12</v>
      </c>
      <c r="E237" t="s">
        <v>1681</v>
      </c>
      <c r="F237">
        <v>52</v>
      </c>
      <c r="G237" t="s">
        <v>1683</v>
      </c>
      <c r="H237">
        <v>2</v>
      </c>
      <c r="I237">
        <v>499014</v>
      </c>
      <c r="J237">
        <v>54</v>
      </c>
      <c r="K237" t="s">
        <v>315</v>
      </c>
      <c r="L237" t="s">
        <v>1693</v>
      </c>
      <c r="M237" t="str">
        <f>IF(Table8[[#This Row],[Current Rt '#]] &lt;&gt;Table8[[#This Row],[New Rt]], "Yes", "No")</f>
        <v>Yes</v>
      </c>
      <c r="N237" t="str">
        <f>IF(Table8[[#This Row],[Current Delivery Day]] &lt;&gt; Table8[[#This Row],[New Delivery Day]],  "Yes", "No")</f>
        <v>Yes</v>
      </c>
      <c r="O237" t="str" cm="1">
        <f t="array" ref="O237">_xlfn.SWITCH(Table8[[#This Row],[New Rt]], 6, "Ryan", 12, "Greg", 47, "Aaron", 50, "Seth", 51, "Dana", 52, "Jamie", 56, "Greg", 8010, "Gary", 8040, "Jeff")</f>
        <v>Jamie</v>
      </c>
      <c r="P237" t="s">
        <v>2</v>
      </c>
      <c r="AM237" t="str">
        <f t="shared" si="8"/>
        <v>Happy Thanksgiving!</v>
      </c>
      <c r="AR237" t="s">
        <v>2</v>
      </c>
      <c r="BQ237" t="s">
        <v>4</v>
      </c>
      <c r="BR237" t="s">
        <v>3</v>
      </c>
      <c r="BV237" t="s">
        <v>2</v>
      </c>
      <c r="BX237" t="s">
        <v>1</v>
      </c>
      <c r="BY237" t="s">
        <v>0</v>
      </c>
    </row>
    <row r="238" spans="1:77" x14ac:dyDescent="0.3">
      <c r="A238">
        <v>13031</v>
      </c>
      <c r="C238">
        <v>47</v>
      </c>
      <c r="D238">
        <v>50</v>
      </c>
      <c r="E238" t="s">
        <v>1682</v>
      </c>
      <c r="F238">
        <v>12</v>
      </c>
      <c r="G238" t="s">
        <v>1680</v>
      </c>
      <c r="H238">
        <v>7</v>
      </c>
      <c r="I238">
        <v>99161</v>
      </c>
      <c r="J238">
        <v>356</v>
      </c>
      <c r="K238" t="s">
        <v>1383</v>
      </c>
      <c r="L238" t="s">
        <v>1686</v>
      </c>
      <c r="M238" t="str">
        <f>IF(Table8[[#This Row],[Current Rt '#]] &lt;&gt;Table8[[#This Row],[New Rt]], "Yes", "No")</f>
        <v>Yes</v>
      </c>
      <c r="N238" t="str">
        <f>IF(Table8[[#This Row],[Current Delivery Day]] &lt;&gt; Table8[[#This Row],[New Delivery Day]],  "Yes", "No")</f>
        <v>Yes</v>
      </c>
      <c r="O238" t="str" cm="1">
        <f t="array" ref="O238">_xlfn.SWITCH(Table8[[#This Row],[New Rt]], 6, "Ryan", 12, "Greg", 47, "Aaron", 50, "Seth", 51, "Dana", 52, "Jamie", 56, "Greg", 8010, "Gary", 8040, "Jeff")</f>
        <v>Greg</v>
      </c>
      <c r="Q238" t="s">
        <v>2</v>
      </c>
      <c r="X238" t="s">
        <v>2</v>
      </c>
      <c r="AD238" t="s">
        <v>2</v>
      </c>
      <c r="AJ238" t="s">
        <v>2</v>
      </c>
      <c r="AM238" t="str">
        <f t="shared" si="8"/>
        <v>Happy Thanksgiving!</v>
      </c>
      <c r="AS238" t="s">
        <v>2</v>
      </c>
      <c r="AX238" t="s">
        <v>2</v>
      </c>
      <c r="BE238" t="s">
        <v>2</v>
      </c>
      <c r="BL238" t="s">
        <v>2</v>
      </c>
      <c r="BQ238" t="s">
        <v>4</v>
      </c>
      <c r="BR238" t="s">
        <v>3</v>
      </c>
      <c r="BS238" t="s">
        <v>2</v>
      </c>
      <c r="BX238" t="s">
        <v>1</v>
      </c>
      <c r="BY238" t="s">
        <v>0</v>
      </c>
    </row>
    <row r="239" spans="1:77" x14ac:dyDescent="0.3">
      <c r="A239">
        <v>6772</v>
      </c>
      <c r="C239">
        <v>55</v>
      </c>
      <c r="D239">
        <v>12</v>
      </c>
      <c r="E239" t="s">
        <v>1681</v>
      </c>
      <c r="F239">
        <v>12</v>
      </c>
      <c r="G239" t="s">
        <v>1681</v>
      </c>
      <c r="H239">
        <v>2</v>
      </c>
      <c r="I239">
        <v>520421</v>
      </c>
      <c r="J239">
        <v>0</v>
      </c>
      <c r="K239" t="s">
        <v>1382</v>
      </c>
      <c r="L239" t="s">
        <v>1693</v>
      </c>
      <c r="M239" t="str">
        <f>IF(Table8[[#This Row],[Current Rt '#]] &lt;&gt;Table8[[#This Row],[New Rt]], "Yes", "No")</f>
        <v>No</v>
      </c>
      <c r="N239" t="str">
        <f>IF(Table8[[#This Row],[Current Delivery Day]] &lt;&gt; Table8[[#This Row],[New Delivery Day]],  "Yes", "No")</f>
        <v>No</v>
      </c>
      <c r="O239" t="str" cm="1">
        <f t="array" ref="O239">_xlfn.SWITCH(Table8[[#This Row],[New Rt]], 6, "Ryan", 12, "Greg", 47, "Aaron", 50, "Seth", 51, "Dana", 52, "Jamie", 56, "Greg", 8010, "Gary", 8040, "Jeff")</f>
        <v>Greg</v>
      </c>
      <c r="P239" t="s">
        <v>2</v>
      </c>
      <c r="AM239" t="str">
        <f t="shared" si="8"/>
        <v>Happy Thanksgiving!</v>
      </c>
      <c r="AR239" t="s">
        <v>2</v>
      </c>
      <c r="BQ239" t="s">
        <v>4</v>
      </c>
      <c r="BR239" t="s">
        <v>3</v>
      </c>
      <c r="BT239" t="s">
        <v>2</v>
      </c>
      <c r="BX239" t="s">
        <v>1</v>
      </c>
      <c r="BY239" t="s">
        <v>0</v>
      </c>
    </row>
    <row r="240" spans="1:77" x14ac:dyDescent="0.3">
      <c r="A240">
        <v>9274</v>
      </c>
      <c r="C240">
        <v>51</v>
      </c>
      <c r="D240">
        <v>50</v>
      </c>
      <c r="E240" t="s">
        <v>1682</v>
      </c>
      <c r="F240">
        <v>12</v>
      </c>
      <c r="G240" t="s">
        <v>1680</v>
      </c>
      <c r="H240">
        <v>7</v>
      </c>
      <c r="I240">
        <v>99061</v>
      </c>
      <c r="J240">
        <v>357</v>
      </c>
      <c r="K240" t="s">
        <v>1381</v>
      </c>
      <c r="L240" t="s">
        <v>1686</v>
      </c>
      <c r="M240" t="str">
        <f>IF(Table8[[#This Row],[Current Rt '#]] &lt;&gt;Table8[[#This Row],[New Rt]], "Yes", "No")</f>
        <v>Yes</v>
      </c>
      <c r="N240" t="str">
        <f>IF(Table8[[#This Row],[Current Delivery Day]] &lt;&gt; Table8[[#This Row],[New Delivery Day]],  "Yes", "No")</f>
        <v>Yes</v>
      </c>
      <c r="O240" t="str" cm="1">
        <f t="array" ref="O240">_xlfn.SWITCH(Table8[[#This Row],[New Rt]], 6, "Ryan", 12, "Greg", 47, "Aaron", 50, "Seth", 51, "Dana", 52, "Jamie", 56, "Greg", 8010, "Gary", 8040, "Jeff")</f>
        <v>Greg</v>
      </c>
      <c r="Q240" t="s">
        <v>2</v>
      </c>
      <c r="X240" t="s">
        <v>2</v>
      </c>
      <c r="AD240" t="s">
        <v>2</v>
      </c>
      <c r="AJ240" t="s">
        <v>2</v>
      </c>
      <c r="AM240" t="str">
        <f t="shared" si="8"/>
        <v>Happy Thanksgiving!</v>
      </c>
      <c r="AS240" t="s">
        <v>2</v>
      </c>
      <c r="AX240" t="s">
        <v>2</v>
      </c>
      <c r="BE240" t="s">
        <v>2</v>
      </c>
      <c r="BL240" t="s">
        <v>2</v>
      </c>
      <c r="BQ240" t="s">
        <v>4</v>
      </c>
      <c r="BR240" t="s">
        <v>3</v>
      </c>
      <c r="BS240" t="s">
        <v>2</v>
      </c>
      <c r="BX240" t="s">
        <v>1</v>
      </c>
      <c r="BY240" t="s">
        <v>0</v>
      </c>
    </row>
    <row r="241" spans="1:77" x14ac:dyDescent="0.3">
      <c r="A241">
        <v>7220</v>
      </c>
      <c r="C241">
        <v>110</v>
      </c>
      <c r="D241">
        <v>12</v>
      </c>
      <c r="E241" t="s">
        <v>1681</v>
      </c>
      <c r="F241">
        <v>12</v>
      </c>
      <c r="G241" t="s">
        <v>1681</v>
      </c>
      <c r="H241">
        <v>3</v>
      </c>
      <c r="I241">
        <v>499014</v>
      </c>
      <c r="J241">
        <v>52</v>
      </c>
      <c r="K241" t="s">
        <v>1109</v>
      </c>
      <c r="L241" t="s">
        <v>1694</v>
      </c>
      <c r="M241" t="str">
        <f>IF(Table8[[#This Row],[Current Rt '#]] &lt;&gt;Table8[[#This Row],[New Rt]], "Yes", "No")</f>
        <v>No</v>
      </c>
      <c r="N241" t="str">
        <f>IF(Table8[[#This Row],[Current Delivery Day]] &lt;&gt; Table8[[#This Row],[New Delivery Day]],  "Yes", "No")</f>
        <v>No</v>
      </c>
      <c r="O241" t="str" cm="1">
        <f t="array" ref="O241">_xlfn.SWITCH(Table8[[#This Row],[New Rt]], 6, "Ryan", 12, "Greg", 47, "Aaron", 50, "Seth", 51, "Dana", 52, "Jamie", 56, "Greg", 8010, "Gary", 8040, "Jeff")</f>
        <v>Greg</v>
      </c>
      <c r="W241" t="s">
        <v>2</v>
      </c>
      <c r="AM241" t="str">
        <f t="shared" si="8"/>
        <v>Happy Thanksgiving!</v>
      </c>
      <c r="AY241" t="s">
        <v>2</v>
      </c>
      <c r="BQ241" t="s">
        <v>4</v>
      </c>
      <c r="BR241" t="s">
        <v>3</v>
      </c>
      <c r="BX241" t="s">
        <v>1</v>
      </c>
      <c r="BY241" t="s">
        <v>0</v>
      </c>
    </row>
    <row r="242" spans="1:77" x14ac:dyDescent="0.3">
      <c r="A242">
        <v>9275</v>
      </c>
      <c r="C242">
        <v>49</v>
      </c>
      <c r="D242">
        <v>50</v>
      </c>
      <c r="E242" t="s">
        <v>1682</v>
      </c>
      <c r="F242">
        <v>12</v>
      </c>
      <c r="G242" t="s">
        <v>1680</v>
      </c>
      <c r="H242">
        <v>7</v>
      </c>
      <c r="I242">
        <v>99061</v>
      </c>
      <c r="J242">
        <v>358</v>
      </c>
      <c r="K242" t="s">
        <v>1380</v>
      </c>
      <c r="L242" t="s">
        <v>1686</v>
      </c>
      <c r="M242" t="str">
        <f>IF(Table8[[#This Row],[Current Rt '#]] &lt;&gt;Table8[[#This Row],[New Rt]], "Yes", "No")</f>
        <v>Yes</v>
      </c>
      <c r="N242" t="str">
        <f>IF(Table8[[#This Row],[Current Delivery Day]] &lt;&gt; Table8[[#This Row],[New Delivery Day]],  "Yes", "No")</f>
        <v>Yes</v>
      </c>
      <c r="O242" t="str" cm="1">
        <f t="array" ref="O242">_xlfn.SWITCH(Table8[[#This Row],[New Rt]], 6, "Ryan", 12, "Greg", 47, "Aaron", 50, "Seth", 51, "Dana", 52, "Jamie", 56, "Greg", 8010, "Gary", 8040, "Jeff")</f>
        <v>Greg</v>
      </c>
      <c r="Q242" t="s">
        <v>2</v>
      </c>
      <c r="X242" t="s">
        <v>2</v>
      </c>
      <c r="AD242" t="s">
        <v>2</v>
      </c>
      <c r="AJ242" t="s">
        <v>2</v>
      </c>
      <c r="AM242" t="str">
        <f t="shared" si="8"/>
        <v>Happy Thanksgiving!</v>
      </c>
      <c r="AS242" t="s">
        <v>2</v>
      </c>
      <c r="AX242" t="s">
        <v>2</v>
      </c>
      <c r="BE242" t="s">
        <v>2</v>
      </c>
      <c r="BL242" t="s">
        <v>2</v>
      </c>
      <c r="BQ242" t="s">
        <v>4</v>
      </c>
      <c r="BR242" t="s">
        <v>3</v>
      </c>
      <c r="BS242" t="s">
        <v>2</v>
      </c>
      <c r="BX242" t="s">
        <v>1</v>
      </c>
      <c r="BY242" t="s">
        <v>0</v>
      </c>
    </row>
    <row r="243" spans="1:77" x14ac:dyDescent="0.3">
      <c r="A243">
        <v>12426</v>
      </c>
      <c r="C243">
        <v>30</v>
      </c>
      <c r="D243">
        <v>12</v>
      </c>
      <c r="E243" t="s">
        <v>1681</v>
      </c>
      <c r="F243">
        <v>52</v>
      </c>
      <c r="G243" t="s">
        <v>1683</v>
      </c>
      <c r="H243">
        <v>3</v>
      </c>
      <c r="I243">
        <v>528135</v>
      </c>
      <c r="J243">
        <v>1</v>
      </c>
      <c r="K243" t="s">
        <v>1379</v>
      </c>
      <c r="L243" t="s">
        <v>1694</v>
      </c>
      <c r="M243" t="str">
        <f>IF(Table8[[#This Row],[Current Rt '#]] &lt;&gt;Table8[[#This Row],[New Rt]], "Yes", "No")</f>
        <v>Yes</v>
      </c>
      <c r="N243" t="str">
        <f>IF(Table8[[#This Row],[Current Delivery Day]] &lt;&gt; Table8[[#This Row],[New Delivery Day]],  "Yes", "No")</f>
        <v>Yes</v>
      </c>
      <c r="O243" t="str" cm="1">
        <f t="array" ref="O243">_xlfn.SWITCH(Table8[[#This Row],[New Rt]], 6, "Ryan", 12, "Greg", 47, "Aaron", 50, "Seth", 51, "Dana", 52, "Jamie", 56, "Greg", 8010, "Gary", 8040, "Jeff")</f>
        <v>Jamie</v>
      </c>
      <c r="W243" t="s">
        <v>2</v>
      </c>
      <c r="AM243" t="str">
        <f t="shared" si="8"/>
        <v>Happy Thanksgiving!</v>
      </c>
      <c r="BA243" t="s">
        <v>2</v>
      </c>
      <c r="BQ243" t="s">
        <v>4</v>
      </c>
      <c r="BR243" t="s">
        <v>3</v>
      </c>
      <c r="BX243" t="s">
        <v>1</v>
      </c>
      <c r="BY243" t="s">
        <v>0</v>
      </c>
    </row>
    <row r="244" spans="1:77" x14ac:dyDescent="0.3">
      <c r="A244">
        <v>9271</v>
      </c>
      <c r="C244">
        <v>47</v>
      </c>
      <c r="D244">
        <v>50</v>
      </c>
      <c r="E244" t="s">
        <v>1682</v>
      </c>
      <c r="F244">
        <v>12</v>
      </c>
      <c r="G244" t="s">
        <v>1680</v>
      </c>
      <c r="H244">
        <v>7</v>
      </c>
      <c r="I244">
        <v>99061</v>
      </c>
      <c r="J244">
        <v>360</v>
      </c>
      <c r="K244" t="s">
        <v>1378</v>
      </c>
      <c r="L244" t="s">
        <v>1686</v>
      </c>
      <c r="M244" t="str">
        <f>IF(Table8[[#This Row],[Current Rt '#]] &lt;&gt;Table8[[#This Row],[New Rt]], "Yes", "No")</f>
        <v>Yes</v>
      </c>
      <c r="N244" t="str">
        <f>IF(Table8[[#This Row],[Current Delivery Day]] &lt;&gt; Table8[[#This Row],[New Delivery Day]],  "Yes", "No")</f>
        <v>Yes</v>
      </c>
      <c r="O244" t="str" cm="1">
        <f t="array" ref="O244">_xlfn.SWITCH(Table8[[#This Row],[New Rt]], 6, "Ryan", 12, "Greg", 47, "Aaron", 50, "Seth", 51, "Dana", 52, "Jamie", 56, "Greg", 8010, "Gary", 8040, "Jeff")</f>
        <v>Greg</v>
      </c>
      <c r="Q244" t="s">
        <v>2</v>
      </c>
      <c r="X244" t="s">
        <v>2</v>
      </c>
      <c r="AD244" t="s">
        <v>2</v>
      </c>
      <c r="AJ244" t="s">
        <v>2</v>
      </c>
      <c r="AM244" t="str">
        <f t="shared" si="8"/>
        <v>Happy Thanksgiving!</v>
      </c>
      <c r="AS244" t="s">
        <v>2</v>
      </c>
      <c r="AX244" t="s">
        <v>2</v>
      </c>
      <c r="BE244" t="s">
        <v>2</v>
      </c>
      <c r="BL244" t="s">
        <v>2</v>
      </c>
      <c r="BQ244" t="s">
        <v>4</v>
      </c>
      <c r="BR244" t="s">
        <v>3</v>
      </c>
      <c r="BS244" t="s">
        <v>2</v>
      </c>
      <c r="BX244" t="s">
        <v>1</v>
      </c>
      <c r="BY244" t="s">
        <v>0</v>
      </c>
    </row>
    <row r="245" spans="1:77" x14ac:dyDescent="0.3">
      <c r="A245">
        <v>12915</v>
      </c>
      <c r="C245">
        <v>50</v>
      </c>
      <c r="D245">
        <v>12</v>
      </c>
      <c r="E245" t="s">
        <v>1681</v>
      </c>
      <c r="F245">
        <v>52</v>
      </c>
      <c r="G245" t="s">
        <v>1683</v>
      </c>
      <c r="H245">
        <v>5</v>
      </c>
      <c r="I245">
        <v>99045</v>
      </c>
      <c r="J245">
        <v>26</v>
      </c>
      <c r="K245" t="s">
        <v>471</v>
      </c>
      <c r="L245" t="s">
        <v>1687</v>
      </c>
      <c r="M245" t="str">
        <f>IF(Table8[[#This Row],[Current Rt '#]] &lt;&gt;Table8[[#This Row],[New Rt]], "Yes", "No")</f>
        <v>Yes</v>
      </c>
      <c r="N245" t="str">
        <f>IF(Table8[[#This Row],[Current Delivery Day]] &lt;&gt; Table8[[#This Row],[New Delivery Day]],  "Yes", "No")</f>
        <v>Yes</v>
      </c>
      <c r="O245" t="str" cm="1">
        <f t="array" ref="O245">_xlfn.SWITCH(Table8[[#This Row],[New Rt]], 6, "Ryan", 12, "Greg", 47, "Aaron", 50, "Seth", 51, "Dana", 52, "Jamie", 56, "Greg", 8010, "Gary", 8040, "Jeff")</f>
        <v>Jamie</v>
      </c>
      <c r="W245" t="s">
        <v>2</v>
      </c>
      <c r="AH245" t="s">
        <v>2</v>
      </c>
      <c r="AM245" t="str">
        <f t="shared" si="8"/>
        <v>Happy Thanksgiving!</v>
      </c>
      <c r="BA245" t="s">
        <v>2</v>
      </c>
      <c r="BO245" t="s">
        <v>2</v>
      </c>
      <c r="BQ245" t="s">
        <v>4</v>
      </c>
      <c r="BR245" t="s">
        <v>3</v>
      </c>
      <c r="BX245" t="s">
        <v>1</v>
      </c>
      <c r="BY245" t="s">
        <v>0</v>
      </c>
    </row>
    <row r="246" spans="1:77" x14ac:dyDescent="0.3">
      <c r="A246">
        <v>9272</v>
      </c>
      <c r="C246">
        <v>48</v>
      </c>
      <c r="D246">
        <v>50</v>
      </c>
      <c r="E246" t="s">
        <v>1682</v>
      </c>
      <c r="F246">
        <v>12</v>
      </c>
      <c r="G246" t="s">
        <v>1680</v>
      </c>
      <c r="H246">
        <v>7</v>
      </c>
      <c r="I246">
        <v>99061</v>
      </c>
      <c r="J246">
        <v>359</v>
      </c>
      <c r="K246" t="s">
        <v>1377</v>
      </c>
      <c r="L246" t="s">
        <v>1686</v>
      </c>
      <c r="M246" t="str">
        <f>IF(Table8[[#This Row],[Current Rt '#]] &lt;&gt;Table8[[#This Row],[New Rt]], "Yes", "No")</f>
        <v>Yes</v>
      </c>
      <c r="N246" t="str">
        <f>IF(Table8[[#This Row],[Current Delivery Day]] &lt;&gt; Table8[[#This Row],[New Delivery Day]],  "Yes", "No")</f>
        <v>Yes</v>
      </c>
      <c r="O246" t="str" cm="1">
        <f t="array" ref="O246">_xlfn.SWITCH(Table8[[#This Row],[New Rt]], 6, "Ryan", 12, "Greg", 47, "Aaron", 50, "Seth", 51, "Dana", 52, "Jamie", 56, "Greg", 8010, "Gary", 8040, "Jeff")</f>
        <v>Greg</v>
      </c>
      <c r="Q246" t="s">
        <v>2</v>
      </c>
      <c r="X246" t="s">
        <v>2</v>
      </c>
      <c r="AD246" t="s">
        <v>2</v>
      </c>
      <c r="AJ246" t="s">
        <v>2</v>
      </c>
      <c r="AM246" t="str">
        <f t="shared" si="8"/>
        <v>Happy Thanksgiving!</v>
      </c>
      <c r="AS246" t="s">
        <v>2</v>
      </c>
      <c r="AX246" t="s">
        <v>2</v>
      </c>
      <c r="BE246" t="s">
        <v>2</v>
      </c>
      <c r="BL246" t="s">
        <v>2</v>
      </c>
      <c r="BQ246" t="s">
        <v>4</v>
      </c>
      <c r="BR246" t="s">
        <v>3</v>
      </c>
      <c r="BS246" t="s">
        <v>2</v>
      </c>
      <c r="BX246" t="s">
        <v>1</v>
      </c>
      <c r="BY246" t="s">
        <v>0</v>
      </c>
    </row>
    <row r="247" spans="1:77" x14ac:dyDescent="0.3">
      <c r="A247">
        <v>12854</v>
      </c>
      <c r="C247">
        <v>130</v>
      </c>
      <c r="D247">
        <v>12</v>
      </c>
      <c r="E247" t="s">
        <v>1681</v>
      </c>
      <c r="F247">
        <v>12</v>
      </c>
      <c r="G247" t="s">
        <v>1681</v>
      </c>
      <c r="H247">
        <v>5</v>
      </c>
      <c r="I247">
        <v>99094</v>
      </c>
      <c r="J247">
        <v>35</v>
      </c>
      <c r="K247" t="s">
        <v>1376</v>
      </c>
      <c r="L247" t="s">
        <v>1687</v>
      </c>
      <c r="M247" t="str">
        <f>IF(Table8[[#This Row],[Current Rt '#]] &lt;&gt;Table8[[#This Row],[New Rt]], "Yes", "No")</f>
        <v>No</v>
      </c>
      <c r="N247" t="str">
        <f>IF(Table8[[#This Row],[Current Delivery Day]] &lt;&gt; Table8[[#This Row],[New Delivery Day]],  "Yes", "No")</f>
        <v>No</v>
      </c>
      <c r="O247" t="str" cm="1">
        <f t="array" ref="O247">_xlfn.SWITCH(Table8[[#This Row],[New Rt]], 6, "Ryan", 12, "Greg", 47, "Aaron", 50, "Seth", 51, "Dana", 52, "Jamie", 56, "Greg", 8010, "Gary", 8040, "Jeff")</f>
        <v>Greg</v>
      </c>
      <c r="W247" t="s">
        <v>2</v>
      </c>
      <c r="AH247" t="s">
        <v>2</v>
      </c>
      <c r="AM247" t="str">
        <f t="shared" si="8"/>
        <v>Happy Thanksgiving!</v>
      </c>
      <c r="AY247" t="s">
        <v>2</v>
      </c>
      <c r="BM247" t="s">
        <v>2</v>
      </c>
      <c r="BQ247" t="s">
        <v>4</v>
      </c>
      <c r="BR247" t="s">
        <v>3</v>
      </c>
      <c r="BX247" t="s">
        <v>1</v>
      </c>
      <c r="BY247" t="s">
        <v>0</v>
      </c>
    </row>
    <row r="248" spans="1:77" x14ac:dyDescent="0.3">
      <c r="A248">
        <v>9729</v>
      </c>
      <c r="C248">
        <v>46</v>
      </c>
      <c r="D248">
        <v>50</v>
      </c>
      <c r="E248" t="s">
        <v>1682</v>
      </c>
      <c r="F248">
        <v>12</v>
      </c>
      <c r="G248" t="s">
        <v>1680</v>
      </c>
      <c r="H248">
        <v>7</v>
      </c>
      <c r="I248">
        <v>99061</v>
      </c>
      <c r="J248">
        <v>362</v>
      </c>
      <c r="K248" t="s">
        <v>1375</v>
      </c>
      <c r="L248" t="s">
        <v>1686</v>
      </c>
      <c r="M248" t="str">
        <f>IF(Table8[[#This Row],[Current Rt '#]] &lt;&gt;Table8[[#This Row],[New Rt]], "Yes", "No")</f>
        <v>Yes</v>
      </c>
      <c r="N248" t="str">
        <f>IF(Table8[[#This Row],[Current Delivery Day]] &lt;&gt; Table8[[#This Row],[New Delivery Day]],  "Yes", "No")</f>
        <v>Yes</v>
      </c>
      <c r="O248" t="str" cm="1">
        <f t="array" ref="O248">_xlfn.SWITCH(Table8[[#This Row],[New Rt]], 6, "Ryan", 12, "Greg", 47, "Aaron", 50, "Seth", 51, "Dana", 52, "Jamie", 56, "Greg", 8010, "Gary", 8040, "Jeff")</f>
        <v>Greg</v>
      </c>
      <c r="Q248" t="s">
        <v>2</v>
      </c>
      <c r="X248" t="s">
        <v>2</v>
      </c>
      <c r="AD248" t="s">
        <v>2</v>
      </c>
      <c r="AJ248" t="s">
        <v>2</v>
      </c>
      <c r="AM248" t="str">
        <f t="shared" si="8"/>
        <v>Happy Thanksgiving!</v>
      </c>
      <c r="AS248" t="s">
        <v>2</v>
      </c>
      <c r="AX248" t="s">
        <v>2</v>
      </c>
      <c r="BE248" t="s">
        <v>2</v>
      </c>
      <c r="BL248" t="s">
        <v>2</v>
      </c>
      <c r="BQ248" t="s">
        <v>4</v>
      </c>
      <c r="BR248" t="s">
        <v>3</v>
      </c>
      <c r="BS248" t="s">
        <v>2</v>
      </c>
      <c r="BX248" t="s">
        <v>1</v>
      </c>
      <c r="BY248" t="s">
        <v>0</v>
      </c>
    </row>
    <row r="249" spans="1:77" x14ac:dyDescent="0.3">
      <c r="A249">
        <v>12084</v>
      </c>
      <c r="C249">
        <v>90</v>
      </c>
      <c r="D249">
        <v>12</v>
      </c>
      <c r="E249" t="s">
        <v>1681</v>
      </c>
      <c r="F249">
        <v>12</v>
      </c>
      <c r="G249" t="s">
        <v>1682</v>
      </c>
      <c r="H249">
        <v>5</v>
      </c>
      <c r="I249">
        <v>532360</v>
      </c>
      <c r="J249">
        <v>0</v>
      </c>
      <c r="K249" t="s">
        <v>1374</v>
      </c>
      <c r="L249" t="s">
        <v>1687</v>
      </c>
      <c r="M249" t="str">
        <f>IF(Table8[[#This Row],[Current Rt '#]] &lt;&gt;Table8[[#This Row],[New Rt]], "Yes", "No")</f>
        <v>No</v>
      </c>
      <c r="N249" t="str">
        <f>IF(Table8[[#This Row],[Current Delivery Day]] &lt;&gt; Table8[[#This Row],[New Delivery Day]],  "Yes", "No")</f>
        <v>Yes</v>
      </c>
      <c r="O249" t="str" cm="1">
        <f t="array" ref="O249">_xlfn.SWITCH(Table8[[#This Row],[New Rt]], 6, "Ryan", 12, "Greg", 47, "Aaron", 50, "Seth", 51, "Dana", 52, "Jamie", 56, "Greg", 8010, "Gary", 8040, "Jeff")</f>
        <v>Greg</v>
      </c>
      <c r="W249" t="s">
        <v>2</v>
      </c>
      <c r="AH249" t="s">
        <v>2</v>
      </c>
      <c r="AM249" t="str">
        <f t="shared" si="8"/>
        <v>Happy Thanksgiving!</v>
      </c>
      <c r="AZ249" t="s">
        <v>2</v>
      </c>
      <c r="BN249" t="s">
        <v>2</v>
      </c>
      <c r="BQ249" t="s">
        <v>4</v>
      </c>
      <c r="BR249" t="s">
        <v>3</v>
      </c>
      <c r="BX249" t="s">
        <v>1</v>
      </c>
      <c r="BY249" t="s">
        <v>0</v>
      </c>
    </row>
    <row r="250" spans="1:77" x14ac:dyDescent="0.3">
      <c r="A250">
        <v>9273</v>
      </c>
      <c r="C250">
        <v>50</v>
      </c>
      <c r="D250">
        <v>50</v>
      </c>
      <c r="E250" t="s">
        <v>1682</v>
      </c>
      <c r="F250">
        <v>12</v>
      </c>
      <c r="G250" t="s">
        <v>1680</v>
      </c>
      <c r="H250">
        <v>7</v>
      </c>
      <c r="I250">
        <v>99061</v>
      </c>
      <c r="J250">
        <v>361</v>
      </c>
      <c r="K250" t="s">
        <v>1373</v>
      </c>
      <c r="L250" t="s">
        <v>1686</v>
      </c>
      <c r="M250" t="str">
        <f>IF(Table8[[#This Row],[Current Rt '#]] &lt;&gt;Table8[[#This Row],[New Rt]], "Yes", "No")</f>
        <v>Yes</v>
      </c>
      <c r="N250" t="str">
        <f>IF(Table8[[#This Row],[Current Delivery Day]] &lt;&gt; Table8[[#This Row],[New Delivery Day]],  "Yes", "No")</f>
        <v>Yes</v>
      </c>
      <c r="O250" t="str" cm="1">
        <f t="array" ref="O250">_xlfn.SWITCH(Table8[[#This Row],[New Rt]], 6, "Ryan", 12, "Greg", 47, "Aaron", 50, "Seth", 51, "Dana", 52, "Jamie", 56, "Greg", 8010, "Gary", 8040, "Jeff")</f>
        <v>Greg</v>
      </c>
      <c r="Q250" t="s">
        <v>2</v>
      </c>
      <c r="X250" t="s">
        <v>2</v>
      </c>
      <c r="AD250" t="s">
        <v>2</v>
      </c>
      <c r="AJ250" t="s">
        <v>2</v>
      </c>
      <c r="AM250" t="str">
        <f t="shared" si="8"/>
        <v>Happy Thanksgiving!</v>
      </c>
      <c r="AS250" t="s">
        <v>2</v>
      </c>
      <c r="AX250" t="s">
        <v>2</v>
      </c>
      <c r="BE250" t="s">
        <v>2</v>
      </c>
      <c r="BL250" t="s">
        <v>2</v>
      </c>
      <c r="BQ250" t="s">
        <v>4</v>
      </c>
      <c r="BR250" t="s">
        <v>3</v>
      </c>
      <c r="BS250" t="s">
        <v>2</v>
      </c>
      <c r="BX250" t="s">
        <v>1</v>
      </c>
      <c r="BY250" t="s">
        <v>0</v>
      </c>
    </row>
    <row r="251" spans="1:77" x14ac:dyDescent="0.3">
      <c r="A251">
        <v>7367</v>
      </c>
      <c r="C251">
        <v>70</v>
      </c>
      <c r="D251">
        <v>12</v>
      </c>
      <c r="E251" t="s">
        <v>1681</v>
      </c>
      <c r="F251">
        <v>12</v>
      </c>
      <c r="G251" t="s">
        <v>1682</v>
      </c>
      <c r="H251">
        <v>6</v>
      </c>
      <c r="I251">
        <v>529086</v>
      </c>
      <c r="J251">
        <v>0</v>
      </c>
      <c r="K251" t="s">
        <v>1372</v>
      </c>
      <c r="L251" t="s">
        <v>1688</v>
      </c>
      <c r="M251" t="str">
        <f>IF(Table8[[#This Row],[Current Rt '#]] &lt;&gt;Table8[[#This Row],[New Rt]], "Yes", "No")</f>
        <v>No</v>
      </c>
      <c r="N251" t="str">
        <f>IF(Table8[[#This Row],[Current Delivery Day]] &lt;&gt; Table8[[#This Row],[New Delivery Day]],  "Yes", "No")</f>
        <v>Yes</v>
      </c>
      <c r="O251" t="str" cm="1">
        <f t="array" ref="O251">_xlfn.SWITCH(Table8[[#This Row],[New Rt]], 6, "Ryan", 12, "Greg", 47, "Aaron", 50, "Seth", 51, "Dana", 52, "Jamie", 56, "Greg", 8010, "Gary", 8040, "Jeff")</f>
        <v>Greg</v>
      </c>
      <c r="P251" t="s">
        <v>2</v>
      </c>
      <c r="AD251" t="s">
        <v>2</v>
      </c>
      <c r="AM251" t="str">
        <f t="shared" si="8"/>
        <v>Happy Thanksgiving!</v>
      </c>
      <c r="AR251" t="s">
        <v>2</v>
      </c>
      <c r="BG251" t="s">
        <v>2</v>
      </c>
      <c r="BQ251" t="s">
        <v>4</v>
      </c>
      <c r="BR251" t="s">
        <v>3</v>
      </c>
      <c r="BU251" t="s">
        <v>2</v>
      </c>
      <c r="BX251" t="s">
        <v>1</v>
      </c>
      <c r="BY251" t="s">
        <v>0</v>
      </c>
    </row>
    <row r="252" spans="1:77" x14ac:dyDescent="0.3">
      <c r="A252">
        <v>9246</v>
      </c>
      <c r="C252">
        <v>45</v>
      </c>
      <c r="D252">
        <v>50</v>
      </c>
      <c r="E252" t="s">
        <v>1682</v>
      </c>
      <c r="F252">
        <v>12</v>
      </c>
      <c r="G252" t="s">
        <v>1680</v>
      </c>
      <c r="H252">
        <v>7</v>
      </c>
      <c r="I252">
        <v>99061</v>
      </c>
      <c r="J252">
        <v>356</v>
      </c>
      <c r="K252" t="s">
        <v>1371</v>
      </c>
      <c r="L252" t="s">
        <v>1686</v>
      </c>
      <c r="M252" t="str">
        <f>IF(Table8[[#This Row],[Current Rt '#]] &lt;&gt;Table8[[#This Row],[New Rt]], "Yes", "No")</f>
        <v>Yes</v>
      </c>
      <c r="N252" t="str">
        <f>IF(Table8[[#This Row],[Current Delivery Day]] &lt;&gt; Table8[[#This Row],[New Delivery Day]],  "Yes", "No")</f>
        <v>Yes</v>
      </c>
      <c r="O252" t="str" cm="1">
        <f t="array" ref="O252">_xlfn.SWITCH(Table8[[#This Row],[New Rt]], 6, "Ryan", 12, "Greg", 47, "Aaron", 50, "Seth", 51, "Dana", 52, "Jamie", 56, "Greg", 8010, "Gary", 8040, "Jeff")</f>
        <v>Greg</v>
      </c>
      <c r="Q252" t="s">
        <v>2</v>
      </c>
      <c r="X252" t="s">
        <v>2</v>
      </c>
      <c r="AD252" t="s">
        <v>2</v>
      </c>
      <c r="AJ252" t="s">
        <v>2</v>
      </c>
      <c r="AM252" t="str">
        <f t="shared" si="8"/>
        <v>Happy Thanksgiving!</v>
      </c>
      <c r="AS252" t="s">
        <v>2</v>
      </c>
      <c r="AX252" t="s">
        <v>2</v>
      </c>
      <c r="BE252" t="s">
        <v>2</v>
      </c>
      <c r="BL252" t="s">
        <v>2</v>
      </c>
      <c r="BQ252" t="s">
        <v>4</v>
      </c>
      <c r="BR252" t="s">
        <v>3</v>
      </c>
      <c r="BS252" t="s">
        <v>2</v>
      </c>
      <c r="BX252" t="s">
        <v>1</v>
      </c>
      <c r="BY252" t="s">
        <v>0</v>
      </c>
    </row>
    <row r="253" spans="1:77" x14ac:dyDescent="0.3">
      <c r="A253">
        <v>8157</v>
      </c>
      <c r="C253">
        <v>120</v>
      </c>
      <c r="D253">
        <v>12</v>
      </c>
      <c r="E253" t="s">
        <v>1681</v>
      </c>
      <c r="F253">
        <v>12</v>
      </c>
      <c r="G253" t="s">
        <v>1681</v>
      </c>
      <c r="H253">
        <v>7</v>
      </c>
      <c r="I253">
        <v>27828</v>
      </c>
      <c r="J253">
        <v>8</v>
      </c>
      <c r="K253" t="s">
        <v>1370</v>
      </c>
      <c r="L253" t="s">
        <v>1686</v>
      </c>
      <c r="M253" t="str">
        <f>IF(Table8[[#This Row],[Current Rt '#]] &lt;&gt;Table8[[#This Row],[New Rt]], "Yes", "No")</f>
        <v>No</v>
      </c>
      <c r="N253" t="str">
        <f>IF(Table8[[#This Row],[Current Delivery Day]] &lt;&gt; Table8[[#This Row],[New Delivery Day]],  "Yes", "No")</f>
        <v>No</v>
      </c>
      <c r="O253" t="str" cm="1">
        <f t="array" ref="O253">_xlfn.SWITCH(Table8[[#This Row],[New Rt]], 6, "Ryan", 12, "Greg", 47, "Aaron", 50, "Seth", 51, "Dana", 52, "Jamie", 56, "Greg", 8010, "Gary", 8040, "Jeff")</f>
        <v>Greg</v>
      </c>
      <c r="P253" t="s">
        <v>2</v>
      </c>
      <c r="W253" t="s">
        <v>2</v>
      </c>
      <c r="AD253" t="s">
        <v>2</v>
      </c>
      <c r="AH253" t="s">
        <v>2</v>
      </c>
      <c r="AM253" t="str">
        <f t="shared" si="8"/>
        <v>Happy Thanksgiving!</v>
      </c>
      <c r="AR253" t="s">
        <v>2</v>
      </c>
      <c r="AY253" t="s">
        <v>2</v>
      </c>
      <c r="BF253" t="s">
        <v>2</v>
      </c>
      <c r="BM253" t="s">
        <v>2</v>
      </c>
      <c r="BQ253" t="s">
        <v>4</v>
      </c>
      <c r="BR253" t="s">
        <v>3</v>
      </c>
      <c r="BT253" t="s">
        <v>2</v>
      </c>
      <c r="BX253" t="s">
        <v>1</v>
      </c>
      <c r="BY253" t="s">
        <v>0</v>
      </c>
    </row>
    <row r="254" spans="1:77" x14ac:dyDescent="0.3">
      <c r="A254">
        <v>7228</v>
      </c>
      <c r="C254">
        <v>60</v>
      </c>
      <c r="D254">
        <v>50</v>
      </c>
      <c r="E254" t="s">
        <v>1682</v>
      </c>
      <c r="F254">
        <v>12</v>
      </c>
      <c r="G254" t="s">
        <v>1680</v>
      </c>
      <c r="H254">
        <v>7</v>
      </c>
      <c r="I254">
        <v>528096</v>
      </c>
      <c r="J254">
        <v>0</v>
      </c>
      <c r="K254" t="s">
        <v>1369</v>
      </c>
      <c r="L254" t="s">
        <v>1686</v>
      </c>
      <c r="M254" t="str">
        <f>IF(Table8[[#This Row],[Current Rt '#]] &lt;&gt;Table8[[#This Row],[New Rt]], "Yes", "No")</f>
        <v>Yes</v>
      </c>
      <c r="N254" t="str">
        <f>IF(Table8[[#This Row],[Current Delivery Day]] &lt;&gt; Table8[[#This Row],[New Delivery Day]],  "Yes", "No")</f>
        <v>Yes</v>
      </c>
      <c r="O254" t="str" cm="1">
        <f t="array" ref="O254">_xlfn.SWITCH(Table8[[#This Row],[New Rt]], 6, "Ryan", 12, "Greg", 47, "Aaron", 50, "Seth", 51, "Dana", 52, "Jamie", 56, "Greg", 8010, "Gary", 8040, "Jeff")</f>
        <v>Greg</v>
      </c>
      <c r="Q254" t="s">
        <v>2</v>
      </c>
      <c r="X254" t="s">
        <v>2</v>
      </c>
      <c r="AD254" t="s">
        <v>2</v>
      </c>
      <c r="AJ254" t="s">
        <v>2</v>
      </c>
      <c r="AM254" t="str">
        <f t="shared" si="8"/>
        <v>Happy Thanksgiving!</v>
      </c>
      <c r="AS254" t="s">
        <v>2</v>
      </c>
      <c r="AX254" t="s">
        <v>2</v>
      </c>
      <c r="BE254" t="s">
        <v>2</v>
      </c>
      <c r="BL254" t="s">
        <v>2</v>
      </c>
      <c r="BQ254" t="s">
        <v>4</v>
      </c>
      <c r="BR254" t="s">
        <v>3</v>
      </c>
      <c r="BS254" t="s">
        <v>2</v>
      </c>
      <c r="BX254" t="s">
        <v>1</v>
      </c>
      <c r="BY254" t="s">
        <v>0</v>
      </c>
    </row>
    <row r="255" spans="1:77" x14ac:dyDescent="0.3">
      <c r="A255">
        <v>10459</v>
      </c>
      <c r="C255">
        <v>2</v>
      </c>
      <c r="D255">
        <v>12</v>
      </c>
      <c r="E255" t="s">
        <v>1681</v>
      </c>
      <c r="F255">
        <v>12</v>
      </c>
      <c r="G255" t="s">
        <v>1683</v>
      </c>
      <c r="H255">
        <v>7</v>
      </c>
      <c r="I255">
        <v>99033</v>
      </c>
      <c r="J255">
        <v>77</v>
      </c>
      <c r="K255" t="s">
        <v>1368</v>
      </c>
      <c r="L255" t="s">
        <v>1686</v>
      </c>
      <c r="M255" t="str">
        <f>IF(Table8[[#This Row],[Current Rt '#]] &lt;&gt;Table8[[#This Row],[New Rt]], "Yes", "No")</f>
        <v>No</v>
      </c>
      <c r="N255" t="str">
        <f>IF(Table8[[#This Row],[Current Delivery Day]] &lt;&gt; Table8[[#This Row],[New Delivery Day]],  "Yes", "No")</f>
        <v>Yes</v>
      </c>
      <c r="O255" t="str" cm="1">
        <f t="array" ref="O255">_xlfn.SWITCH(Table8[[#This Row],[New Rt]], 6, "Ryan", 12, "Greg", 47, "Aaron", 50, "Seth", 51, "Dana", 52, "Jamie", 56, "Greg", 8010, "Gary", 8040, "Jeff")</f>
        <v>Greg</v>
      </c>
      <c r="P255" t="s">
        <v>2</v>
      </c>
      <c r="W255" t="s">
        <v>2</v>
      </c>
      <c r="AD255" t="s">
        <v>2</v>
      </c>
      <c r="AH255" t="s">
        <v>2</v>
      </c>
      <c r="AM255" t="str">
        <f t="shared" si="8"/>
        <v>Happy Thanksgiving!</v>
      </c>
      <c r="AR255" t="s">
        <v>2</v>
      </c>
      <c r="BA255" t="s">
        <v>2</v>
      </c>
      <c r="BH255" t="s">
        <v>2</v>
      </c>
      <c r="BO255" t="s">
        <v>2</v>
      </c>
      <c r="BQ255" t="s">
        <v>4</v>
      </c>
      <c r="BR255" t="s">
        <v>3</v>
      </c>
      <c r="BV255" t="s">
        <v>2</v>
      </c>
      <c r="BX255" t="s">
        <v>1</v>
      </c>
      <c r="BY255" t="s">
        <v>0</v>
      </c>
    </row>
    <row r="256" spans="1:77" x14ac:dyDescent="0.3">
      <c r="A256">
        <v>12468</v>
      </c>
      <c r="C256">
        <v>55</v>
      </c>
      <c r="D256">
        <v>50</v>
      </c>
      <c r="E256" t="s">
        <v>1682</v>
      </c>
      <c r="F256">
        <v>12</v>
      </c>
      <c r="G256" t="s">
        <v>1680</v>
      </c>
      <c r="H256">
        <v>7</v>
      </c>
      <c r="I256">
        <v>532568</v>
      </c>
      <c r="J256">
        <v>0</v>
      </c>
      <c r="K256" t="s">
        <v>1367</v>
      </c>
      <c r="L256" t="s">
        <v>1686</v>
      </c>
      <c r="M256" t="str">
        <f>IF(Table8[[#This Row],[Current Rt '#]] &lt;&gt;Table8[[#This Row],[New Rt]], "Yes", "No")</f>
        <v>Yes</v>
      </c>
      <c r="N256" t="str">
        <f>IF(Table8[[#This Row],[Current Delivery Day]] &lt;&gt; Table8[[#This Row],[New Delivery Day]],  "Yes", "No")</f>
        <v>Yes</v>
      </c>
      <c r="O256" t="str" cm="1">
        <f t="array" ref="O256">_xlfn.SWITCH(Table8[[#This Row],[New Rt]], 6, "Ryan", 12, "Greg", 47, "Aaron", 50, "Seth", 51, "Dana", 52, "Jamie", 56, "Greg", 8010, "Gary", 8040, "Jeff")</f>
        <v>Greg</v>
      </c>
      <c r="Q256" t="s">
        <v>2</v>
      </c>
      <c r="X256" t="s">
        <v>2</v>
      </c>
      <c r="AD256" t="s">
        <v>2</v>
      </c>
      <c r="AJ256" t="s">
        <v>2</v>
      </c>
      <c r="AM256" t="str">
        <f t="shared" si="8"/>
        <v>Happy Thanksgiving!</v>
      </c>
      <c r="AS256" t="s">
        <v>2</v>
      </c>
      <c r="AX256" t="s">
        <v>2</v>
      </c>
      <c r="BE256" t="s">
        <v>2</v>
      </c>
      <c r="BL256" t="s">
        <v>2</v>
      </c>
      <c r="BQ256" t="s">
        <v>4</v>
      </c>
      <c r="BR256" t="s">
        <v>3</v>
      </c>
      <c r="BS256" t="s">
        <v>2</v>
      </c>
      <c r="BX256" t="s">
        <v>1</v>
      </c>
      <c r="BY256" t="s">
        <v>0</v>
      </c>
    </row>
    <row r="257" spans="1:77" x14ac:dyDescent="0.3">
      <c r="A257">
        <v>10460</v>
      </c>
      <c r="C257">
        <v>1</v>
      </c>
      <c r="D257">
        <v>12</v>
      </c>
      <c r="E257" t="s">
        <v>1681</v>
      </c>
      <c r="F257">
        <v>12</v>
      </c>
      <c r="G257" t="s">
        <v>1683</v>
      </c>
      <c r="H257">
        <v>7</v>
      </c>
      <c r="I257">
        <v>99033</v>
      </c>
      <c r="J257">
        <v>78</v>
      </c>
      <c r="K257" t="s">
        <v>1366</v>
      </c>
      <c r="L257" t="s">
        <v>1686</v>
      </c>
      <c r="M257" t="str">
        <f>IF(Table8[[#This Row],[Current Rt '#]] &lt;&gt;Table8[[#This Row],[New Rt]], "Yes", "No")</f>
        <v>No</v>
      </c>
      <c r="N257" t="str">
        <f>IF(Table8[[#This Row],[Current Delivery Day]] &lt;&gt; Table8[[#This Row],[New Delivery Day]],  "Yes", "No")</f>
        <v>Yes</v>
      </c>
      <c r="O257" t="str" cm="1">
        <f t="array" ref="O257">_xlfn.SWITCH(Table8[[#This Row],[New Rt]], 6, "Ryan", 12, "Greg", 47, "Aaron", 50, "Seth", 51, "Dana", 52, "Jamie", 56, "Greg", 8010, "Gary", 8040, "Jeff")</f>
        <v>Greg</v>
      </c>
      <c r="P257" t="s">
        <v>2</v>
      </c>
      <c r="W257" t="s">
        <v>2</v>
      </c>
      <c r="AD257" t="s">
        <v>2</v>
      </c>
      <c r="AH257" t="s">
        <v>2</v>
      </c>
      <c r="AM257" t="str">
        <f t="shared" si="8"/>
        <v>Happy Thanksgiving!</v>
      </c>
      <c r="AR257" t="s">
        <v>2</v>
      </c>
      <c r="BA257" t="s">
        <v>2</v>
      </c>
      <c r="BH257" t="s">
        <v>2</v>
      </c>
      <c r="BO257" t="s">
        <v>2</v>
      </c>
      <c r="BQ257" t="s">
        <v>4</v>
      </c>
      <c r="BR257" t="s">
        <v>3</v>
      </c>
      <c r="BV257" t="s">
        <v>2</v>
      </c>
      <c r="BX257" t="s">
        <v>1</v>
      </c>
      <c r="BY257" t="s">
        <v>0</v>
      </c>
    </row>
    <row r="258" spans="1:77" x14ac:dyDescent="0.3">
      <c r="A258">
        <v>13042</v>
      </c>
      <c r="C258">
        <v>25</v>
      </c>
      <c r="D258">
        <v>50</v>
      </c>
      <c r="E258" t="s">
        <v>1682</v>
      </c>
      <c r="F258">
        <v>12</v>
      </c>
      <c r="G258" t="s">
        <v>1680</v>
      </c>
      <c r="H258">
        <v>7</v>
      </c>
      <c r="I258">
        <v>99161</v>
      </c>
      <c r="J258">
        <v>192</v>
      </c>
      <c r="K258" t="s">
        <v>1365</v>
      </c>
      <c r="L258" t="s">
        <v>1686</v>
      </c>
      <c r="M258" t="str">
        <f>IF(Table8[[#This Row],[Current Rt '#]] &lt;&gt;Table8[[#This Row],[New Rt]], "Yes", "No")</f>
        <v>Yes</v>
      </c>
      <c r="N258" t="str">
        <f>IF(Table8[[#This Row],[Current Delivery Day]] &lt;&gt; Table8[[#This Row],[New Delivery Day]],  "Yes", "No")</f>
        <v>Yes</v>
      </c>
      <c r="O258" t="str" cm="1">
        <f t="array" ref="O258">_xlfn.SWITCH(Table8[[#This Row],[New Rt]], 6, "Ryan", 12, "Greg", 47, "Aaron", 50, "Seth", 51, "Dana", 52, "Jamie", 56, "Greg", 8010, "Gary", 8040, "Jeff")</f>
        <v>Greg</v>
      </c>
      <c r="Q258" t="s">
        <v>2</v>
      </c>
      <c r="X258" t="s">
        <v>2</v>
      </c>
      <c r="AD258" t="s">
        <v>2</v>
      </c>
      <c r="AJ258" t="s">
        <v>2</v>
      </c>
      <c r="AM258" t="str">
        <f t="shared" ref="AM258:AM320" si="9">"Happy Thanksgiving!"</f>
        <v>Happy Thanksgiving!</v>
      </c>
      <c r="AS258" t="s">
        <v>2</v>
      </c>
      <c r="AX258" t="s">
        <v>2</v>
      </c>
      <c r="BE258" t="s">
        <v>2</v>
      </c>
      <c r="BL258" t="s">
        <v>2</v>
      </c>
      <c r="BQ258" t="s">
        <v>4</v>
      </c>
      <c r="BR258" t="s">
        <v>3</v>
      </c>
      <c r="BS258" t="s">
        <v>2</v>
      </c>
      <c r="BX258" t="s">
        <v>1</v>
      </c>
      <c r="BY258" t="s">
        <v>0</v>
      </c>
    </row>
    <row r="259" spans="1:77" x14ac:dyDescent="0.3">
      <c r="A259">
        <v>11998</v>
      </c>
      <c r="C259">
        <v>5</v>
      </c>
      <c r="D259">
        <v>12</v>
      </c>
      <c r="E259" t="s">
        <v>1681</v>
      </c>
      <c r="F259">
        <v>12</v>
      </c>
      <c r="G259" t="s">
        <v>1681</v>
      </c>
      <c r="H259">
        <v>7</v>
      </c>
      <c r="I259">
        <v>99033</v>
      </c>
      <c r="J259">
        <v>184</v>
      </c>
      <c r="K259" t="s">
        <v>1364</v>
      </c>
      <c r="L259" t="s">
        <v>1686</v>
      </c>
      <c r="M259" t="str">
        <f>IF(Table8[[#This Row],[Current Rt '#]] &lt;&gt;Table8[[#This Row],[New Rt]], "Yes", "No")</f>
        <v>No</v>
      </c>
      <c r="N259" t="str">
        <f>IF(Table8[[#This Row],[Current Delivery Day]] &lt;&gt; Table8[[#This Row],[New Delivery Day]],  "Yes", "No")</f>
        <v>No</v>
      </c>
      <c r="O259" t="str" cm="1">
        <f t="array" ref="O259">_xlfn.SWITCH(Table8[[#This Row],[New Rt]], 6, "Ryan", 12, "Greg", 47, "Aaron", 50, "Seth", 51, "Dana", 52, "Jamie", 56, "Greg", 8010, "Gary", 8040, "Jeff")</f>
        <v>Greg</v>
      </c>
      <c r="P259" t="s">
        <v>2</v>
      </c>
      <c r="W259" t="s">
        <v>2</v>
      </c>
      <c r="AD259" t="s">
        <v>2</v>
      </c>
      <c r="AH259" t="s">
        <v>2</v>
      </c>
      <c r="AM259" t="str">
        <f t="shared" si="9"/>
        <v>Happy Thanksgiving!</v>
      </c>
      <c r="AR259" t="s">
        <v>2</v>
      </c>
      <c r="AY259" t="s">
        <v>2</v>
      </c>
      <c r="BF259" t="s">
        <v>2</v>
      </c>
      <c r="BM259" t="s">
        <v>2</v>
      </c>
      <c r="BQ259" t="s">
        <v>4</v>
      </c>
      <c r="BR259" t="s">
        <v>3</v>
      </c>
      <c r="BT259" t="s">
        <v>2</v>
      </c>
      <c r="BX259" t="s">
        <v>1</v>
      </c>
      <c r="BY259" t="s">
        <v>0</v>
      </c>
    </row>
    <row r="260" spans="1:77" x14ac:dyDescent="0.3">
      <c r="A260">
        <v>7160</v>
      </c>
      <c r="C260">
        <v>10</v>
      </c>
      <c r="D260">
        <v>50</v>
      </c>
      <c r="E260" t="s">
        <v>1682</v>
      </c>
      <c r="F260">
        <v>12</v>
      </c>
      <c r="G260" t="s">
        <v>1680</v>
      </c>
      <c r="H260">
        <v>7</v>
      </c>
      <c r="I260">
        <v>99061</v>
      </c>
      <c r="J260">
        <v>192</v>
      </c>
      <c r="K260" t="s">
        <v>1363</v>
      </c>
      <c r="L260" t="s">
        <v>1686</v>
      </c>
      <c r="M260" t="str">
        <f>IF(Table8[[#This Row],[Current Rt '#]] &lt;&gt;Table8[[#This Row],[New Rt]], "Yes", "No")</f>
        <v>Yes</v>
      </c>
      <c r="N260" t="str">
        <f>IF(Table8[[#This Row],[Current Delivery Day]] &lt;&gt; Table8[[#This Row],[New Delivery Day]],  "Yes", "No")</f>
        <v>Yes</v>
      </c>
      <c r="O260" t="str" cm="1">
        <f t="array" ref="O260">_xlfn.SWITCH(Table8[[#This Row],[New Rt]], 6, "Ryan", 12, "Greg", 47, "Aaron", 50, "Seth", 51, "Dana", 52, "Jamie", 56, "Greg", 8010, "Gary", 8040, "Jeff")</f>
        <v>Greg</v>
      </c>
      <c r="Q260" t="s">
        <v>2</v>
      </c>
      <c r="X260" t="s">
        <v>2</v>
      </c>
      <c r="AD260" t="s">
        <v>2</v>
      </c>
      <c r="AJ260" t="s">
        <v>2</v>
      </c>
      <c r="AM260" t="str">
        <f t="shared" si="9"/>
        <v>Happy Thanksgiving!</v>
      </c>
      <c r="AS260" t="s">
        <v>2</v>
      </c>
      <c r="AX260" t="s">
        <v>2</v>
      </c>
      <c r="BE260" t="s">
        <v>2</v>
      </c>
      <c r="BL260" t="s">
        <v>2</v>
      </c>
      <c r="BQ260" t="s">
        <v>4</v>
      </c>
      <c r="BR260" t="s">
        <v>3</v>
      </c>
      <c r="BS260" t="s">
        <v>2</v>
      </c>
      <c r="BX260" t="s">
        <v>1</v>
      </c>
      <c r="BY260" t="s">
        <v>0</v>
      </c>
    </row>
    <row r="261" spans="1:77" x14ac:dyDescent="0.3">
      <c r="A261">
        <v>11999</v>
      </c>
      <c r="C261">
        <v>4</v>
      </c>
      <c r="D261">
        <v>12</v>
      </c>
      <c r="E261" t="s">
        <v>1681</v>
      </c>
      <c r="F261">
        <v>12</v>
      </c>
      <c r="G261" t="s">
        <v>1681</v>
      </c>
      <c r="H261">
        <v>7</v>
      </c>
      <c r="I261">
        <v>99033</v>
      </c>
      <c r="J261">
        <v>185</v>
      </c>
      <c r="K261" t="s">
        <v>1362</v>
      </c>
      <c r="L261" t="s">
        <v>1686</v>
      </c>
      <c r="M261" t="str">
        <f>IF(Table8[[#This Row],[Current Rt '#]] &lt;&gt;Table8[[#This Row],[New Rt]], "Yes", "No")</f>
        <v>No</v>
      </c>
      <c r="N261" t="str">
        <f>IF(Table8[[#This Row],[Current Delivery Day]] &lt;&gt; Table8[[#This Row],[New Delivery Day]],  "Yes", "No")</f>
        <v>No</v>
      </c>
      <c r="O261" t="str" cm="1">
        <f t="array" ref="O261">_xlfn.SWITCH(Table8[[#This Row],[New Rt]], 6, "Ryan", 12, "Greg", 47, "Aaron", 50, "Seth", 51, "Dana", 52, "Jamie", 56, "Greg", 8010, "Gary", 8040, "Jeff")</f>
        <v>Greg</v>
      </c>
      <c r="P261" t="s">
        <v>2</v>
      </c>
      <c r="W261" t="s">
        <v>2</v>
      </c>
      <c r="AD261" t="s">
        <v>2</v>
      </c>
      <c r="AH261" t="s">
        <v>2</v>
      </c>
      <c r="AM261" t="str">
        <f t="shared" si="9"/>
        <v>Happy Thanksgiving!</v>
      </c>
      <c r="AR261" t="s">
        <v>2</v>
      </c>
      <c r="AY261" t="s">
        <v>2</v>
      </c>
      <c r="BF261" t="s">
        <v>2</v>
      </c>
      <c r="BM261" t="s">
        <v>2</v>
      </c>
      <c r="BQ261" t="s">
        <v>4</v>
      </c>
      <c r="BR261" t="s">
        <v>3</v>
      </c>
      <c r="BT261" t="s">
        <v>2</v>
      </c>
      <c r="BX261" t="s">
        <v>1</v>
      </c>
      <c r="BY261" t="s">
        <v>0</v>
      </c>
    </row>
    <row r="262" spans="1:77" x14ac:dyDescent="0.3">
      <c r="A262">
        <v>6800</v>
      </c>
      <c r="C262">
        <v>15</v>
      </c>
      <c r="D262">
        <v>50</v>
      </c>
      <c r="E262" t="s">
        <v>1682</v>
      </c>
      <c r="F262">
        <v>12</v>
      </c>
      <c r="G262" t="s">
        <v>1680</v>
      </c>
      <c r="H262">
        <v>7</v>
      </c>
      <c r="I262">
        <v>99061</v>
      </c>
      <c r="J262">
        <v>314</v>
      </c>
      <c r="K262" t="s">
        <v>1361</v>
      </c>
      <c r="L262" t="s">
        <v>1686</v>
      </c>
      <c r="M262" t="str">
        <f>IF(Table8[[#This Row],[Current Rt '#]] &lt;&gt;Table8[[#This Row],[New Rt]], "Yes", "No")</f>
        <v>Yes</v>
      </c>
      <c r="N262" t="str">
        <f>IF(Table8[[#This Row],[Current Delivery Day]] &lt;&gt; Table8[[#This Row],[New Delivery Day]],  "Yes", "No")</f>
        <v>Yes</v>
      </c>
      <c r="O262" t="str" cm="1">
        <f t="array" ref="O262">_xlfn.SWITCH(Table8[[#This Row],[New Rt]], 6, "Ryan", 12, "Greg", 47, "Aaron", 50, "Seth", 51, "Dana", 52, "Jamie", 56, "Greg", 8010, "Gary", 8040, "Jeff")</f>
        <v>Greg</v>
      </c>
      <c r="Q262" t="s">
        <v>2</v>
      </c>
      <c r="X262" t="s">
        <v>2</v>
      </c>
      <c r="AD262" t="s">
        <v>2</v>
      </c>
      <c r="AJ262" t="s">
        <v>2</v>
      </c>
      <c r="AM262" t="str">
        <f t="shared" si="9"/>
        <v>Happy Thanksgiving!</v>
      </c>
      <c r="AS262" t="s">
        <v>2</v>
      </c>
      <c r="AX262" t="s">
        <v>2</v>
      </c>
      <c r="BE262" t="s">
        <v>2</v>
      </c>
      <c r="BL262" t="s">
        <v>2</v>
      </c>
      <c r="BQ262" t="s">
        <v>4</v>
      </c>
      <c r="BR262" t="s">
        <v>3</v>
      </c>
      <c r="BS262" t="s">
        <v>2</v>
      </c>
      <c r="BX262" t="s">
        <v>1</v>
      </c>
      <c r="BY262" t="s">
        <v>0</v>
      </c>
    </row>
    <row r="263" spans="1:77" x14ac:dyDescent="0.3">
      <c r="A263">
        <v>6795</v>
      </c>
      <c r="C263">
        <v>100</v>
      </c>
      <c r="D263">
        <v>12</v>
      </c>
      <c r="E263" t="s">
        <v>1681</v>
      </c>
      <c r="F263">
        <v>12</v>
      </c>
      <c r="G263" t="s">
        <v>1681</v>
      </c>
      <c r="H263">
        <v>7</v>
      </c>
      <c r="I263">
        <v>99061</v>
      </c>
      <c r="J263">
        <v>309</v>
      </c>
      <c r="K263" t="s">
        <v>1360</v>
      </c>
      <c r="L263" t="s">
        <v>1686</v>
      </c>
      <c r="M263" t="str">
        <f>IF(Table8[[#This Row],[Current Rt '#]] &lt;&gt;Table8[[#This Row],[New Rt]], "Yes", "No")</f>
        <v>No</v>
      </c>
      <c r="N263" t="str">
        <f>IF(Table8[[#This Row],[Current Delivery Day]] &lt;&gt; Table8[[#This Row],[New Delivery Day]],  "Yes", "No")</f>
        <v>No</v>
      </c>
      <c r="O263" t="str" cm="1">
        <f t="array" ref="O263">_xlfn.SWITCH(Table8[[#This Row],[New Rt]], 6, "Ryan", 12, "Greg", 47, "Aaron", 50, "Seth", 51, "Dana", 52, "Jamie", 56, "Greg", 8010, "Gary", 8040, "Jeff")</f>
        <v>Greg</v>
      </c>
      <c r="P263" t="s">
        <v>2</v>
      </c>
      <c r="W263" t="s">
        <v>2</v>
      </c>
      <c r="AD263" t="s">
        <v>2</v>
      </c>
      <c r="AH263" t="s">
        <v>2</v>
      </c>
      <c r="AM263" t="str">
        <f t="shared" si="9"/>
        <v>Happy Thanksgiving!</v>
      </c>
      <c r="AR263" t="s">
        <v>2</v>
      </c>
      <c r="AY263" t="s">
        <v>2</v>
      </c>
      <c r="BF263" t="s">
        <v>2</v>
      </c>
      <c r="BM263" t="s">
        <v>2</v>
      </c>
      <c r="BQ263" t="s">
        <v>4</v>
      </c>
      <c r="BR263" t="s">
        <v>3</v>
      </c>
      <c r="BT263" t="s">
        <v>2</v>
      </c>
      <c r="BX263" t="s">
        <v>1</v>
      </c>
      <c r="BY263" t="s">
        <v>0</v>
      </c>
    </row>
    <row r="264" spans="1:77" x14ac:dyDescent="0.3">
      <c r="A264">
        <v>6798</v>
      </c>
      <c r="C264">
        <v>18</v>
      </c>
      <c r="D264">
        <v>50</v>
      </c>
      <c r="E264" t="s">
        <v>1682</v>
      </c>
      <c r="F264">
        <v>12</v>
      </c>
      <c r="G264" t="s">
        <v>1680</v>
      </c>
      <c r="H264">
        <v>7</v>
      </c>
      <c r="I264">
        <v>99061</v>
      </c>
      <c r="J264">
        <v>312</v>
      </c>
      <c r="K264" t="s">
        <v>1359</v>
      </c>
      <c r="L264" t="s">
        <v>1686</v>
      </c>
      <c r="M264" t="str">
        <f>IF(Table8[[#This Row],[Current Rt '#]] &lt;&gt;Table8[[#This Row],[New Rt]], "Yes", "No")</f>
        <v>Yes</v>
      </c>
      <c r="N264" t="str">
        <f>IF(Table8[[#This Row],[Current Delivery Day]] &lt;&gt; Table8[[#This Row],[New Delivery Day]],  "Yes", "No")</f>
        <v>Yes</v>
      </c>
      <c r="O264" t="str" cm="1">
        <f t="array" ref="O264">_xlfn.SWITCH(Table8[[#This Row],[New Rt]], 6, "Ryan", 12, "Greg", 47, "Aaron", 50, "Seth", 51, "Dana", 52, "Jamie", 56, "Greg", 8010, "Gary", 8040, "Jeff")</f>
        <v>Greg</v>
      </c>
      <c r="Q264" t="s">
        <v>2</v>
      </c>
      <c r="X264" t="s">
        <v>2</v>
      </c>
      <c r="AD264" t="s">
        <v>2</v>
      </c>
      <c r="AJ264" t="s">
        <v>2</v>
      </c>
      <c r="AM264" t="str">
        <f t="shared" si="9"/>
        <v>Happy Thanksgiving!</v>
      </c>
      <c r="AS264" t="s">
        <v>2</v>
      </c>
      <c r="AX264" t="s">
        <v>2</v>
      </c>
      <c r="BE264" t="s">
        <v>2</v>
      </c>
      <c r="BL264" t="s">
        <v>2</v>
      </c>
      <c r="BQ264" t="s">
        <v>4</v>
      </c>
      <c r="BR264" t="s">
        <v>3</v>
      </c>
      <c r="BS264" t="s">
        <v>2</v>
      </c>
      <c r="BX264" t="s">
        <v>1</v>
      </c>
      <c r="BY264" t="s">
        <v>0</v>
      </c>
    </row>
    <row r="265" spans="1:77" x14ac:dyDescent="0.3">
      <c r="A265">
        <v>7070</v>
      </c>
      <c r="C265">
        <v>76</v>
      </c>
      <c r="D265">
        <v>12</v>
      </c>
      <c r="E265" t="s">
        <v>1681</v>
      </c>
      <c r="F265">
        <v>52</v>
      </c>
      <c r="G265" t="s">
        <v>1683</v>
      </c>
      <c r="H265">
        <v>7</v>
      </c>
      <c r="I265">
        <v>99061</v>
      </c>
      <c r="J265">
        <v>34</v>
      </c>
      <c r="K265" t="s">
        <v>1358</v>
      </c>
      <c r="L265" t="s">
        <v>1686</v>
      </c>
      <c r="M265" t="str">
        <f>IF(Table8[[#This Row],[Current Rt '#]] &lt;&gt;Table8[[#This Row],[New Rt]], "Yes", "No")</f>
        <v>Yes</v>
      </c>
      <c r="N265" t="str">
        <f>IF(Table8[[#This Row],[Current Delivery Day]] &lt;&gt; Table8[[#This Row],[New Delivery Day]],  "Yes", "No")</f>
        <v>Yes</v>
      </c>
      <c r="O265" t="str" cm="1">
        <f t="array" ref="O265">_xlfn.SWITCH(Table8[[#This Row],[New Rt]], 6, "Ryan", 12, "Greg", 47, "Aaron", 50, "Seth", 51, "Dana", 52, "Jamie", 56, "Greg", 8010, "Gary", 8040, "Jeff")</f>
        <v>Jamie</v>
      </c>
      <c r="P265" t="s">
        <v>2</v>
      </c>
      <c r="W265" t="s">
        <v>2</v>
      </c>
      <c r="AD265" t="s">
        <v>2</v>
      </c>
      <c r="AH265" t="s">
        <v>2</v>
      </c>
      <c r="AM265" t="str">
        <f t="shared" si="9"/>
        <v>Happy Thanksgiving!</v>
      </c>
      <c r="AR265" t="s">
        <v>2</v>
      </c>
      <c r="BA265" t="s">
        <v>2</v>
      </c>
      <c r="BH265" t="s">
        <v>2</v>
      </c>
      <c r="BO265" t="s">
        <v>2</v>
      </c>
      <c r="BQ265" t="s">
        <v>4</v>
      </c>
      <c r="BR265" t="s">
        <v>3</v>
      </c>
      <c r="BV265" t="s">
        <v>2</v>
      </c>
      <c r="BX265" t="s">
        <v>1</v>
      </c>
      <c r="BY265" t="s">
        <v>0</v>
      </c>
    </row>
    <row r="266" spans="1:77" x14ac:dyDescent="0.3">
      <c r="A266">
        <v>6799</v>
      </c>
      <c r="C266">
        <v>16</v>
      </c>
      <c r="D266">
        <v>50</v>
      </c>
      <c r="E266" t="s">
        <v>1682</v>
      </c>
      <c r="F266">
        <v>12</v>
      </c>
      <c r="G266" t="s">
        <v>1680</v>
      </c>
      <c r="H266">
        <v>7</v>
      </c>
      <c r="I266">
        <v>99061</v>
      </c>
      <c r="J266">
        <v>313</v>
      </c>
      <c r="K266" t="s">
        <v>1357</v>
      </c>
      <c r="L266" t="s">
        <v>1686</v>
      </c>
      <c r="M266" t="str">
        <f>IF(Table8[[#This Row],[Current Rt '#]] &lt;&gt;Table8[[#This Row],[New Rt]], "Yes", "No")</f>
        <v>Yes</v>
      </c>
      <c r="N266" t="str">
        <f>IF(Table8[[#This Row],[Current Delivery Day]] &lt;&gt; Table8[[#This Row],[New Delivery Day]],  "Yes", "No")</f>
        <v>Yes</v>
      </c>
      <c r="O266" t="str" cm="1">
        <f t="array" ref="O266">_xlfn.SWITCH(Table8[[#This Row],[New Rt]], 6, "Ryan", 12, "Greg", 47, "Aaron", 50, "Seth", 51, "Dana", 52, "Jamie", 56, "Greg", 8010, "Gary", 8040, "Jeff")</f>
        <v>Greg</v>
      </c>
      <c r="Q266" t="s">
        <v>2</v>
      </c>
      <c r="X266" t="s">
        <v>2</v>
      </c>
      <c r="AD266" t="s">
        <v>2</v>
      </c>
      <c r="AJ266" t="s">
        <v>2</v>
      </c>
      <c r="AM266" t="str">
        <f t="shared" si="9"/>
        <v>Happy Thanksgiving!</v>
      </c>
      <c r="AS266" t="s">
        <v>2</v>
      </c>
      <c r="AX266" t="s">
        <v>2</v>
      </c>
      <c r="BE266" t="s">
        <v>2</v>
      </c>
      <c r="BL266" t="s">
        <v>2</v>
      </c>
      <c r="BQ266" t="s">
        <v>4</v>
      </c>
      <c r="BR266" t="s">
        <v>3</v>
      </c>
      <c r="BS266" t="s">
        <v>2</v>
      </c>
      <c r="BX266" t="s">
        <v>1</v>
      </c>
      <c r="BY266" t="s">
        <v>0</v>
      </c>
    </row>
    <row r="267" spans="1:77" x14ac:dyDescent="0.3">
      <c r="A267">
        <v>7071</v>
      </c>
      <c r="C267">
        <v>73</v>
      </c>
      <c r="D267">
        <v>12</v>
      </c>
      <c r="E267" t="s">
        <v>1681</v>
      </c>
      <c r="F267">
        <v>52</v>
      </c>
      <c r="G267" t="s">
        <v>1683</v>
      </c>
      <c r="H267">
        <v>7</v>
      </c>
      <c r="I267">
        <v>99061</v>
      </c>
      <c r="J267">
        <v>35</v>
      </c>
      <c r="K267" t="s">
        <v>1356</v>
      </c>
      <c r="L267" t="s">
        <v>1686</v>
      </c>
      <c r="M267" t="str">
        <f>IF(Table8[[#This Row],[Current Rt '#]] &lt;&gt;Table8[[#This Row],[New Rt]], "Yes", "No")</f>
        <v>Yes</v>
      </c>
      <c r="N267" t="str">
        <f>IF(Table8[[#This Row],[Current Delivery Day]] &lt;&gt; Table8[[#This Row],[New Delivery Day]],  "Yes", "No")</f>
        <v>Yes</v>
      </c>
      <c r="O267" t="str" cm="1">
        <f t="array" ref="O267">_xlfn.SWITCH(Table8[[#This Row],[New Rt]], 6, "Ryan", 12, "Greg", 47, "Aaron", 50, "Seth", 51, "Dana", 52, "Jamie", 56, "Greg", 8010, "Gary", 8040, "Jeff")</f>
        <v>Jamie</v>
      </c>
      <c r="P267" t="s">
        <v>2</v>
      </c>
      <c r="W267" t="s">
        <v>2</v>
      </c>
      <c r="AD267" t="s">
        <v>2</v>
      </c>
      <c r="AH267" t="s">
        <v>2</v>
      </c>
      <c r="AM267" t="str">
        <f t="shared" si="9"/>
        <v>Happy Thanksgiving!</v>
      </c>
      <c r="AR267" t="s">
        <v>2</v>
      </c>
      <c r="BA267" t="s">
        <v>2</v>
      </c>
      <c r="BH267" t="s">
        <v>2</v>
      </c>
      <c r="BO267" t="s">
        <v>2</v>
      </c>
      <c r="BQ267" t="s">
        <v>4</v>
      </c>
      <c r="BR267" t="s">
        <v>3</v>
      </c>
      <c r="BV267" t="s">
        <v>2</v>
      </c>
      <c r="BX267" t="s">
        <v>1</v>
      </c>
      <c r="BY267" t="s">
        <v>0</v>
      </c>
    </row>
    <row r="268" spans="1:77" x14ac:dyDescent="0.3">
      <c r="A268">
        <v>6796</v>
      </c>
      <c r="C268">
        <v>17</v>
      </c>
      <c r="D268">
        <v>50</v>
      </c>
      <c r="E268" t="s">
        <v>1682</v>
      </c>
      <c r="F268">
        <v>12</v>
      </c>
      <c r="G268" t="s">
        <v>1680</v>
      </c>
      <c r="H268">
        <v>7</v>
      </c>
      <c r="I268">
        <v>99061</v>
      </c>
      <c r="J268">
        <v>310</v>
      </c>
      <c r="K268" t="s">
        <v>1355</v>
      </c>
      <c r="L268" t="s">
        <v>1686</v>
      </c>
      <c r="M268" t="str">
        <f>IF(Table8[[#This Row],[Current Rt '#]] &lt;&gt;Table8[[#This Row],[New Rt]], "Yes", "No")</f>
        <v>Yes</v>
      </c>
      <c r="N268" t="str">
        <f>IF(Table8[[#This Row],[Current Delivery Day]] &lt;&gt; Table8[[#This Row],[New Delivery Day]],  "Yes", "No")</f>
        <v>Yes</v>
      </c>
      <c r="O268" t="str" cm="1">
        <f t="array" ref="O268">_xlfn.SWITCH(Table8[[#This Row],[New Rt]], 6, "Ryan", 12, "Greg", 47, "Aaron", 50, "Seth", 51, "Dana", 52, "Jamie", 56, "Greg", 8010, "Gary", 8040, "Jeff")</f>
        <v>Greg</v>
      </c>
      <c r="Q268" t="s">
        <v>2</v>
      </c>
      <c r="X268" t="s">
        <v>2</v>
      </c>
      <c r="AD268" t="s">
        <v>2</v>
      </c>
      <c r="AJ268" t="s">
        <v>2</v>
      </c>
      <c r="AM268" t="str">
        <f t="shared" si="9"/>
        <v>Happy Thanksgiving!</v>
      </c>
      <c r="AS268" t="s">
        <v>2</v>
      </c>
      <c r="AX268" t="s">
        <v>2</v>
      </c>
      <c r="BE268" t="s">
        <v>2</v>
      </c>
      <c r="BL268" t="s">
        <v>2</v>
      </c>
      <c r="BQ268" t="s">
        <v>4</v>
      </c>
      <c r="BR268" t="s">
        <v>3</v>
      </c>
      <c r="BS268" t="s">
        <v>2</v>
      </c>
      <c r="BX268" t="s">
        <v>1</v>
      </c>
      <c r="BY268" t="s">
        <v>0</v>
      </c>
    </row>
    <row r="269" spans="1:77" x14ac:dyDescent="0.3">
      <c r="A269">
        <v>7072</v>
      </c>
      <c r="C269">
        <v>72</v>
      </c>
      <c r="D269">
        <v>12</v>
      </c>
      <c r="E269" t="s">
        <v>1681</v>
      </c>
      <c r="F269">
        <v>52</v>
      </c>
      <c r="G269" t="s">
        <v>1683</v>
      </c>
      <c r="H269">
        <v>7</v>
      </c>
      <c r="I269">
        <v>99061</v>
      </c>
      <c r="J269">
        <v>36</v>
      </c>
      <c r="K269" t="s">
        <v>1354</v>
      </c>
      <c r="L269" t="s">
        <v>1686</v>
      </c>
      <c r="M269" t="str">
        <f>IF(Table8[[#This Row],[Current Rt '#]] &lt;&gt;Table8[[#This Row],[New Rt]], "Yes", "No")</f>
        <v>Yes</v>
      </c>
      <c r="N269" t="str">
        <f>IF(Table8[[#This Row],[Current Delivery Day]] &lt;&gt; Table8[[#This Row],[New Delivery Day]],  "Yes", "No")</f>
        <v>Yes</v>
      </c>
      <c r="O269" t="str" cm="1">
        <f t="array" ref="O269">_xlfn.SWITCH(Table8[[#This Row],[New Rt]], 6, "Ryan", 12, "Greg", 47, "Aaron", 50, "Seth", 51, "Dana", 52, "Jamie", 56, "Greg", 8010, "Gary", 8040, "Jeff")</f>
        <v>Jamie</v>
      </c>
      <c r="P269" t="s">
        <v>2</v>
      </c>
      <c r="W269" t="s">
        <v>2</v>
      </c>
      <c r="AD269" t="s">
        <v>2</v>
      </c>
      <c r="AH269" t="s">
        <v>2</v>
      </c>
      <c r="AM269" t="str">
        <f t="shared" si="9"/>
        <v>Happy Thanksgiving!</v>
      </c>
      <c r="AR269" t="s">
        <v>2</v>
      </c>
      <c r="BA269" t="s">
        <v>2</v>
      </c>
      <c r="BH269" t="s">
        <v>2</v>
      </c>
      <c r="BO269" t="s">
        <v>2</v>
      </c>
      <c r="BQ269" t="s">
        <v>4</v>
      </c>
      <c r="BR269" t="s">
        <v>3</v>
      </c>
      <c r="BV269" t="s">
        <v>2</v>
      </c>
      <c r="BX269" t="s">
        <v>1</v>
      </c>
      <c r="BY269" t="s">
        <v>0</v>
      </c>
    </row>
    <row r="270" spans="1:77" x14ac:dyDescent="0.3">
      <c r="A270">
        <v>6797</v>
      </c>
      <c r="C270">
        <v>19</v>
      </c>
      <c r="D270">
        <v>50</v>
      </c>
      <c r="E270" t="s">
        <v>1682</v>
      </c>
      <c r="F270">
        <v>12</v>
      </c>
      <c r="G270" t="s">
        <v>1680</v>
      </c>
      <c r="H270">
        <v>7</v>
      </c>
      <c r="I270">
        <v>99061</v>
      </c>
      <c r="J270">
        <v>311</v>
      </c>
      <c r="K270" t="s">
        <v>1353</v>
      </c>
      <c r="L270" t="s">
        <v>1686</v>
      </c>
      <c r="M270" t="str">
        <f>IF(Table8[[#This Row],[Current Rt '#]] &lt;&gt;Table8[[#This Row],[New Rt]], "Yes", "No")</f>
        <v>Yes</v>
      </c>
      <c r="N270" t="str">
        <f>IF(Table8[[#This Row],[Current Delivery Day]] &lt;&gt; Table8[[#This Row],[New Delivery Day]],  "Yes", "No")</f>
        <v>Yes</v>
      </c>
      <c r="O270" t="str" cm="1">
        <f t="array" ref="O270">_xlfn.SWITCH(Table8[[#This Row],[New Rt]], 6, "Ryan", 12, "Greg", 47, "Aaron", 50, "Seth", 51, "Dana", 52, "Jamie", 56, "Greg", 8010, "Gary", 8040, "Jeff")</f>
        <v>Greg</v>
      </c>
      <c r="Q270" t="s">
        <v>2</v>
      </c>
      <c r="X270" t="s">
        <v>2</v>
      </c>
      <c r="AD270" t="s">
        <v>2</v>
      </c>
      <c r="AJ270" t="s">
        <v>2</v>
      </c>
      <c r="AM270" t="str">
        <f t="shared" si="9"/>
        <v>Happy Thanksgiving!</v>
      </c>
      <c r="AS270" t="s">
        <v>2</v>
      </c>
      <c r="AX270" t="s">
        <v>2</v>
      </c>
      <c r="BE270" t="s">
        <v>2</v>
      </c>
      <c r="BL270" t="s">
        <v>2</v>
      </c>
      <c r="BQ270" t="s">
        <v>4</v>
      </c>
      <c r="BR270" t="s">
        <v>3</v>
      </c>
      <c r="BS270" t="s">
        <v>2</v>
      </c>
      <c r="BX270" t="s">
        <v>1</v>
      </c>
      <c r="BY270" t="s">
        <v>0</v>
      </c>
    </row>
    <row r="271" spans="1:77" x14ac:dyDescent="0.3">
      <c r="A271">
        <v>7073</v>
      </c>
      <c r="C271">
        <v>71</v>
      </c>
      <c r="D271">
        <v>12</v>
      </c>
      <c r="E271" t="s">
        <v>1681</v>
      </c>
      <c r="F271">
        <v>52</v>
      </c>
      <c r="G271" t="s">
        <v>1683</v>
      </c>
      <c r="H271">
        <v>7</v>
      </c>
      <c r="I271">
        <v>99061</v>
      </c>
      <c r="J271">
        <v>37</v>
      </c>
      <c r="K271" t="s">
        <v>1352</v>
      </c>
      <c r="L271" t="s">
        <v>1686</v>
      </c>
      <c r="M271" t="str">
        <f>IF(Table8[[#This Row],[Current Rt '#]] &lt;&gt;Table8[[#This Row],[New Rt]], "Yes", "No")</f>
        <v>Yes</v>
      </c>
      <c r="N271" t="str">
        <f>IF(Table8[[#This Row],[Current Delivery Day]] &lt;&gt; Table8[[#This Row],[New Delivery Day]],  "Yes", "No")</f>
        <v>Yes</v>
      </c>
      <c r="O271" t="str" cm="1">
        <f t="array" ref="O271">_xlfn.SWITCH(Table8[[#This Row],[New Rt]], 6, "Ryan", 12, "Greg", 47, "Aaron", 50, "Seth", 51, "Dana", 52, "Jamie", 56, "Greg", 8010, "Gary", 8040, "Jeff")</f>
        <v>Jamie</v>
      </c>
      <c r="P271" t="s">
        <v>2</v>
      </c>
      <c r="W271" t="s">
        <v>2</v>
      </c>
      <c r="AD271" t="s">
        <v>2</v>
      </c>
      <c r="AH271" t="s">
        <v>2</v>
      </c>
      <c r="AM271" t="str">
        <f t="shared" si="9"/>
        <v>Happy Thanksgiving!</v>
      </c>
      <c r="AR271" t="s">
        <v>2</v>
      </c>
      <c r="BA271" t="s">
        <v>2</v>
      </c>
      <c r="BH271" t="s">
        <v>2</v>
      </c>
      <c r="BO271" t="s">
        <v>2</v>
      </c>
      <c r="BQ271" t="s">
        <v>4</v>
      </c>
      <c r="BR271" t="s">
        <v>3</v>
      </c>
      <c r="BV271" t="s">
        <v>2</v>
      </c>
      <c r="BX271" t="s">
        <v>1</v>
      </c>
      <c r="BY271" t="s">
        <v>0</v>
      </c>
    </row>
    <row r="272" spans="1:77" x14ac:dyDescent="0.3">
      <c r="A272">
        <v>13496</v>
      </c>
      <c r="C272">
        <v>1</v>
      </c>
      <c r="D272">
        <v>51</v>
      </c>
      <c r="E272" t="s">
        <v>1684</v>
      </c>
      <c r="F272">
        <v>12</v>
      </c>
      <c r="G272" t="s">
        <v>1680</v>
      </c>
      <c r="H272">
        <v>7</v>
      </c>
      <c r="I272">
        <v>99161</v>
      </c>
      <c r="J272">
        <v>485</v>
      </c>
      <c r="K272" t="s">
        <v>1351</v>
      </c>
      <c r="L272" t="s">
        <v>1686</v>
      </c>
      <c r="M272" t="str">
        <f>IF(Table8[[#This Row],[Current Rt '#]] &lt;&gt;Table8[[#This Row],[New Rt]], "Yes", "No")</f>
        <v>Yes</v>
      </c>
      <c r="N272" t="str">
        <f>IF(Table8[[#This Row],[Current Delivery Day]] &lt;&gt; Table8[[#This Row],[New Delivery Day]],  "Yes", "No")</f>
        <v>Yes</v>
      </c>
      <c r="O272" t="str" cm="1">
        <f t="array" ref="O272">_xlfn.SWITCH(Table8[[#This Row],[New Rt]], 6, "Ryan", 12, "Greg", 47, "Aaron", 50, "Seth", 51, "Dana", 52, "Jamie", 56, "Greg", 8010, "Gary", 8040, "Jeff")</f>
        <v>Greg</v>
      </c>
      <c r="S272" t="s">
        <v>2</v>
      </c>
      <c r="Z272" t="s">
        <v>2</v>
      </c>
      <c r="AG272" t="s">
        <v>2</v>
      </c>
      <c r="AL272" t="s">
        <v>2</v>
      </c>
      <c r="AM272" t="str">
        <f t="shared" si="9"/>
        <v>Happy Thanksgiving!</v>
      </c>
      <c r="AU272" t="s">
        <v>2</v>
      </c>
      <c r="AX272" t="s">
        <v>2</v>
      </c>
      <c r="BE272" t="s">
        <v>2</v>
      </c>
      <c r="BL272" t="s">
        <v>2</v>
      </c>
      <c r="BQ272" t="s">
        <v>4</v>
      </c>
      <c r="BR272" t="s">
        <v>3</v>
      </c>
      <c r="BS272" t="s">
        <v>2</v>
      </c>
      <c r="BX272" t="s">
        <v>1</v>
      </c>
      <c r="BY272" t="s">
        <v>0</v>
      </c>
    </row>
    <row r="273" spans="1:77" x14ac:dyDescent="0.3">
      <c r="A273">
        <v>7074</v>
      </c>
      <c r="C273">
        <v>75</v>
      </c>
      <c r="D273">
        <v>12</v>
      </c>
      <c r="E273" t="s">
        <v>1681</v>
      </c>
      <c r="F273">
        <v>52</v>
      </c>
      <c r="G273" t="s">
        <v>1683</v>
      </c>
      <c r="H273">
        <v>7</v>
      </c>
      <c r="I273">
        <v>99061</v>
      </c>
      <c r="J273">
        <v>38</v>
      </c>
      <c r="K273" t="s">
        <v>1350</v>
      </c>
      <c r="L273" t="s">
        <v>1686</v>
      </c>
      <c r="M273" t="str">
        <f>IF(Table8[[#This Row],[Current Rt '#]] &lt;&gt;Table8[[#This Row],[New Rt]], "Yes", "No")</f>
        <v>Yes</v>
      </c>
      <c r="N273" t="str">
        <f>IF(Table8[[#This Row],[Current Delivery Day]] &lt;&gt; Table8[[#This Row],[New Delivery Day]],  "Yes", "No")</f>
        <v>Yes</v>
      </c>
      <c r="O273" t="str" cm="1">
        <f t="array" ref="O273">_xlfn.SWITCH(Table8[[#This Row],[New Rt]], 6, "Ryan", 12, "Greg", 47, "Aaron", 50, "Seth", 51, "Dana", 52, "Jamie", 56, "Greg", 8010, "Gary", 8040, "Jeff")</f>
        <v>Jamie</v>
      </c>
      <c r="P273" t="s">
        <v>2</v>
      </c>
      <c r="W273" t="s">
        <v>2</v>
      </c>
      <c r="AD273" t="s">
        <v>2</v>
      </c>
      <c r="AH273" t="s">
        <v>2</v>
      </c>
      <c r="AM273" t="str">
        <f t="shared" si="9"/>
        <v>Happy Thanksgiving!</v>
      </c>
      <c r="AR273" t="s">
        <v>2</v>
      </c>
      <c r="BA273" t="s">
        <v>2</v>
      </c>
      <c r="BH273" t="s">
        <v>2</v>
      </c>
      <c r="BO273" t="s">
        <v>2</v>
      </c>
      <c r="BQ273" t="s">
        <v>4</v>
      </c>
      <c r="BR273" t="s">
        <v>3</v>
      </c>
      <c r="BV273" t="s">
        <v>2</v>
      </c>
      <c r="BX273" t="s">
        <v>1</v>
      </c>
      <c r="BY273" t="s">
        <v>0</v>
      </c>
    </row>
    <row r="274" spans="1:77" x14ac:dyDescent="0.3">
      <c r="A274">
        <v>1258</v>
      </c>
      <c r="C274">
        <v>35</v>
      </c>
      <c r="D274">
        <v>50</v>
      </c>
      <c r="E274" t="s">
        <v>1682</v>
      </c>
      <c r="F274">
        <v>12</v>
      </c>
      <c r="G274" t="s">
        <v>1680</v>
      </c>
      <c r="H274">
        <v>7</v>
      </c>
      <c r="I274">
        <v>27828</v>
      </c>
      <c r="J274">
        <v>5</v>
      </c>
      <c r="K274" t="s">
        <v>1349</v>
      </c>
      <c r="L274" t="s">
        <v>1686</v>
      </c>
      <c r="M274" t="str">
        <f>IF(Table8[[#This Row],[Current Rt '#]] &lt;&gt;Table8[[#This Row],[New Rt]], "Yes", "No")</f>
        <v>Yes</v>
      </c>
      <c r="N274" t="str">
        <f>IF(Table8[[#This Row],[Current Delivery Day]] &lt;&gt; Table8[[#This Row],[New Delivery Day]],  "Yes", "No")</f>
        <v>Yes</v>
      </c>
      <c r="O274" t="str" cm="1">
        <f t="array" ref="O274">_xlfn.SWITCH(Table8[[#This Row],[New Rt]], 6, "Ryan", 12, "Greg", 47, "Aaron", 50, "Seth", 51, "Dana", 52, "Jamie", 56, "Greg", 8010, "Gary", 8040, "Jeff")</f>
        <v>Greg</v>
      </c>
      <c r="Q274" t="s">
        <v>2</v>
      </c>
      <c r="X274" t="s">
        <v>2</v>
      </c>
      <c r="AD274" t="s">
        <v>2</v>
      </c>
      <c r="AJ274" t="s">
        <v>2</v>
      </c>
      <c r="AM274" t="str">
        <f t="shared" si="9"/>
        <v>Happy Thanksgiving!</v>
      </c>
      <c r="AS274" t="s">
        <v>2</v>
      </c>
      <c r="AX274" t="s">
        <v>2</v>
      </c>
      <c r="BE274" t="s">
        <v>2</v>
      </c>
      <c r="BL274" t="s">
        <v>2</v>
      </c>
      <c r="BQ274" t="s">
        <v>4</v>
      </c>
      <c r="BR274" t="s">
        <v>3</v>
      </c>
      <c r="BS274" t="s">
        <v>2</v>
      </c>
      <c r="BX274" t="s">
        <v>1</v>
      </c>
      <c r="BY274" t="s">
        <v>0</v>
      </c>
    </row>
    <row r="275" spans="1:77" x14ac:dyDescent="0.3">
      <c r="A275">
        <v>7106</v>
      </c>
      <c r="C275">
        <v>74</v>
      </c>
      <c r="D275">
        <v>12</v>
      </c>
      <c r="E275" t="s">
        <v>1681</v>
      </c>
      <c r="F275">
        <v>52</v>
      </c>
      <c r="G275" t="s">
        <v>1683</v>
      </c>
      <c r="H275">
        <v>7</v>
      </c>
      <c r="I275">
        <v>99061</v>
      </c>
      <c r="J275">
        <v>69</v>
      </c>
      <c r="K275" t="s">
        <v>1348</v>
      </c>
      <c r="L275" t="s">
        <v>1686</v>
      </c>
      <c r="M275" t="str">
        <f>IF(Table8[[#This Row],[Current Rt '#]] &lt;&gt;Table8[[#This Row],[New Rt]], "Yes", "No")</f>
        <v>Yes</v>
      </c>
      <c r="N275" t="str">
        <f>IF(Table8[[#This Row],[Current Delivery Day]] &lt;&gt; Table8[[#This Row],[New Delivery Day]],  "Yes", "No")</f>
        <v>Yes</v>
      </c>
      <c r="O275" t="str" cm="1">
        <f t="array" ref="O275">_xlfn.SWITCH(Table8[[#This Row],[New Rt]], 6, "Ryan", 12, "Greg", 47, "Aaron", 50, "Seth", 51, "Dana", 52, "Jamie", 56, "Greg", 8010, "Gary", 8040, "Jeff")</f>
        <v>Jamie</v>
      </c>
      <c r="P275" t="s">
        <v>2</v>
      </c>
      <c r="W275" t="s">
        <v>2</v>
      </c>
      <c r="AD275" t="s">
        <v>2</v>
      </c>
      <c r="AH275" t="s">
        <v>2</v>
      </c>
      <c r="AM275" t="str">
        <f t="shared" si="9"/>
        <v>Happy Thanksgiving!</v>
      </c>
      <c r="AR275" t="s">
        <v>2</v>
      </c>
      <c r="BA275" t="s">
        <v>2</v>
      </c>
      <c r="BH275" t="s">
        <v>2</v>
      </c>
      <c r="BO275" t="s">
        <v>2</v>
      </c>
      <c r="BQ275" t="s">
        <v>4</v>
      </c>
      <c r="BR275" t="s">
        <v>3</v>
      </c>
      <c r="BV275" t="s">
        <v>2</v>
      </c>
      <c r="BX275" t="s">
        <v>1</v>
      </c>
      <c r="BY275" t="s">
        <v>0</v>
      </c>
    </row>
    <row r="276" spans="1:77" x14ac:dyDescent="0.3">
      <c r="A276">
        <v>12829</v>
      </c>
      <c r="C276">
        <v>155</v>
      </c>
      <c r="D276">
        <v>51</v>
      </c>
      <c r="E276" t="s">
        <v>1684</v>
      </c>
      <c r="F276">
        <v>12</v>
      </c>
      <c r="G276" t="s">
        <v>1680</v>
      </c>
      <c r="H276">
        <v>6</v>
      </c>
      <c r="I276">
        <v>99094</v>
      </c>
      <c r="J276">
        <v>10</v>
      </c>
      <c r="K276" t="s">
        <v>1347</v>
      </c>
      <c r="L276" t="s">
        <v>1688</v>
      </c>
      <c r="M276" t="str">
        <f>IF(Table8[[#This Row],[Current Rt '#]] &lt;&gt;Table8[[#This Row],[New Rt]], "Yes", "No")</f>
        <v>Yes</v>
      </c>
      <c r="N276" t="str">
        <f>IF(Table8[[#This Row],[Current Delivery Day]] &lt;&gt; Table8[[#This Row],[New Delivery Day]],  "Yes", "No")</f>
        <v>Yes</v>
      </c>
      <c r="O276" t="str" cm="1">
        <f t="array" ref="O276">_xlfn.SWITCH(Table8[[#This Row],[New Rt]], 6, "Ryan", 12, "Greg", 47, "Aaron", 50, "Seth", 51, "Dana", 52, "Jamie", 56, "Greg", 8010, "Gary", 8040, "Jeff")</f>
        <v>Greg</v>
      </c>
      <c r="S276" t="s">
        <v>2</v>
      </c>
      <c r="AG276" t="s">
        <v>2</v>
      </c>
      <c r="AM276" t="str">
        <f t="shared" si="9"/>
        <v>Happy Thanksgiving!</v>
      </c>
      <c r="AU276" t="s">
        <v>2</v>
      </c>
      <c r="BE276" t="s">
        <v>2</v>
      </c>
      <c r="BQ276" t="s">
        <v>4</v>
      </c>
      <c r="BR276" t="s">
        <v>3</v>
      </c>
      <c r="BS276" t="s">
        <v>2</v>
      </c>
      <c r="BX276" t="s">
        <v>1</v>
      </c>
      <c r="BY276" t="s">
        <v>0</v>
      </c>
    </row>
    <row r="277" spans="1:77" x14ac:dyDescent="0.3">
      <c r="A277">
        <v>7148</v>
      </c>
      <c r="C277">
        <v>60</v>
      </c>
      <c r="D277">
        <v>12</v>
      </c>
      <c r="E277" t="s">
        <v>1681</v>
      </c>
      <c r="F277">
        <v>52</v>
      </c>
      <c r="G277" t="s">
        <v>1683</v>
      </c>
      <c r="H277">
        <v>7</v>
      </c>
      <c r="I277">
        <v>99061</v>
      </c>
      <c r="J277">
        <v>191</v>
      </c>
      <c r="K277" t="s">
        <v>1346</v>
      </c>
      <c r="L277" t="s">
        <v>1686</v>
      </c>
      <c r="M277" t="str">
        <f>IF(Table8[[#This Row],[Current Rt '#]] &lt;&gt;Table8[[#This Row],[New Rt]], "Yes", "No")</f>
        <v>Yes</v>
      </c>
      <c r="N277" t="str">
        <f>IF(Table8[[#This Row],[Current Delivery Day]] &lt;&gt; Table8[[#This Row],[New Delivery Day]],  "Yes", "No")</f>
        <v>Yes</v>
      </c>
      <c r="O277" t="str" cm="1">
        <f t="array" ref="O277">_xlfn.SWITCH(Table8[[#This Row],[New Rt]], 6, "Ryan", 12, "Greg", 47, "Aaron", 50, "Seth", 51, "Dana", 52, "Jamie", 56, "Greg", 8010, "Gary", 8040, "Jeff")</f>
        <v>Jamie</v>
      </c>
      <c r="P277" t="s">
        <v>2</v>
      </c>
      <c r="W277" t="s">
        <v>2</v>
      </c>
      <c r="AD277" t="s">
        <v>2</v>
      </c>
      <c r="AH277" t="s">
        <v>2</v>
      </c>
      <c r="AM277" t="str">
        <f t="shared" si="9"/>
        <v>Happy Thanksgiving!</v>
      </c>
      <c r="AR277" t="s">
        <v>2</v>
      </c>
      <c r="BA277" t="s">
        <v>2</v>
      </c>
      <c r="BH277" t="s">
        <v>2</v>
      </c>
      <c r="BO277" t="s">
        <v>2</v>
      </c>
      <c r="BQ277" t="s">
        <v>4</v>
      </c>
      <c r="BR277" t="s">
        <v>3</v>
      </c>
      <c r="BV277" t="s">
        <v>2</v>
      </c>
      <c r="BX277" t="s">
        <v>1</v>
      </c>
      <c r="BY277" t="s">
        <v>0</v>
      </c>
    </row>
    <row r="278" spans="1:77" x14ac:dyDescent="0.3">
      <c r="A278">
        <v>15734</v>
      </c>
      <c r="C278">
        <v>25</v>
      </c>
      <c r="D278">
        <v>50</v>
      </c>
      <c r="E278" t="s">
        <v>1682</v>
      </c>
      <c r="F278">
        <v>12</v>
      </c>
      <c r="G278" t="s">
        <v>1680</v>
      </c>
      <c r="H278">
        <v>7</v>
      </c>
      <c r="I278">
        <v>533489</v>
      </c>
      <c r="J278">
        <v>0</v>
      </c>
      <c r="K278" t="s">
        <v>1345</v>
      </c>
      <c r="L278" t="s">
        <v>1686</v>
      </c>
      <c r="M278" t="str">
        <f>IF(Table8[[#This Row],[Current Rt '#]] &lt;&gt;Table8[[#This Row],[New Rt]], "Yes", "No")</f>
        <v>Yes</v>
      </c>
      <c r="N278" t="str">
        <f>IF(Table8[[#This Row],[Current Delivery Day]] &lt;&gt; Table8[[#This Row],[New Delivery Day]],  "Yes", "No")</f>
        <v>Yes</v>
      </c>
      <c r="O278" t="str" cm="1">
        <f t="array" ref="O278">_xlfn.SWITCH(Table8[[#This Row],[New Rt]], 6, "Ryan", 12, "Greg", 47, "Aaron", 50, "Seth", 51, "Dana", 52, "Jamie", 56, "Greg", 8010, "Gary", 8040, "Jeff")</f>
        <v>Greg</v>
      </c>
      <c r="Q278" t="s">
        <v>2</v>
      </c>
      <c r="X278" t="s">
        <v>2</v>
      </c>
      <c r="AD278" t="s">
        <v>2</v>
      </c>
      <c r="AJ278" t="s">
        <v>2</v>
      </c>
      <c r="AM278" t="str">
        <f t="shared" si="9"/>
        <v>Happy Thanksgiving!</v>
      </c>
      <c r="AS278" t="s">
        <v>2</v>
      </c>
      <c r="AX278" t="s">
        <v>2</v>
      </c>
      <c r="BE278" t="s">
        <v>2</v>
      </c>
      <c r="BL278" t="s">
        <v>2</v>
      </c>
      <c r="BQ278" t="s">
        <v>4</v>
      </c>
      <c r="BR278" t="s">
        <v>3</v>
      </c>
      <c r="BS278" t="s">
        <v>2</v>
      </c>
      <c r="BX278" t="s">
        <v>1</v>
      </c>
      <c r="BY278" t="s">
        <v>0</v>
      </c>
    </row>
    <row r="279" spans="1:77" x14ac:dyDescent="0.3">
      <c r="A279">
        <v>13200</v>
      </c>
      <c r="C279">
        <v>10</v>
      </c>
      <c r="D279">
        <v>12</v>
      </c>
      <c r="E279" t="s">
        <v>1681</v>
      </c>
      <c r="F279">
        <v>52</v>
      </c>
      <c r="G279" t="s">
        <v>1683</v>
      </c>
      <c r="H279">
        <v>7</v>
      </c>
      <c r="I279">
        <v>99097</v>
      </c>
      <c r="J279">
        <v>40</v>
      </c>
      <c r="K279" t="s">
        <v>1344</v>
      </c>
      <c r="L279" t="s">
        <v>1686</v>
      </c>
      <c r="M279" t="str">
        <f>IF(Table8[[#This Row],[Current Rt '#]] &lt;&gt;Table8[[#This Row],[New Rt]], "Yes", "No")</f>
        <v>Yes</v>
      </c>
      <c r="N279" t="str">
        <f>IF(Table8[[#This Row],[Current Delivery Day]] &lt;&gt; Table8[[#This Row],[New Delivery Day]],  "Yes", "No")</f>
        <v>Yes</v>
      </c>
      <c r="O279" t="str" cm="1">
        <f t="array" ref="O279">_xlfn.SWITCH(Table8[[#This Row],[New Rt]], 6, "Ryan", 12, "Greg", 47, "Aaron", 50, "Seth", 51, "Dana", 52, "Jamie", 56, "Greg", 8010, "Gary", 8040, "Jeff")</f>
        <v>Jamie</v>
      </c>
      <c r="P279" t="s">
        <v>2</v>
      </c>
      <c r="W279" t="s">
        <v>2</v>
      </c>
      <c r="AD279" t="s">
        <v>2</v>
      </c>
      <c r="AH279" t="s">
        <v>2</v>
      </c>
      <c r="AM279" t="str">
        <f t="shared" si="9"/>
        <v>Happy Thanksgiving!</v>
      </c>
      <c r="AR279" t="s">
        <v>2</v>
      </c>
      <c r="BA279" t="s">
        <v>2</v>
      </c>
      <c r="BH279" t="s">
        <v>2</v>
      </c>
      <c r="BO279" t="s">
        <v>2</v>
      </c>
      <c r="BQ279" t="s">
        <v>4</v>
      </c>
      <c r="BR279" t="s">
        <v>3</v>
      </c>
      <c r="BV279" t="s">
        <v>2</v>
      </c>
      <c r="BX279" t="s">
        <v>1</v>
      </c>
      <c r="BY279" t="s">
        <v>0</v>
      </c>
    </row>
    <row r="280" spans="1:77" x14ac:dyDescent="0.3">
      <c r="A280">
        <v>12844</v>
      </c>
      <c r="C280">
        <v>75</v>
      </c>
      <c r="D280">
        <v>50</v>
      </c>
      <c r="E280" t="s">
        <v>1682</v>
      </c>
      <c r="F280">
        <v>12</v>
      </c>
      <c r="G280" t="s">
        <v>1680</v>
      </c>
      <c r="H280">
        <v>5</v>
      </c>
      <c r="I280">
        <v>99094</v>
      </c>
      <c r="J280">
        <v>25</v>
      </c>
      <c r="K280" t="s">
        <v>1343</v>
      </c>
      <c r="L280" t="s">
        <v>1687</v>
      </c>
      <c r="M280" t="str">
        <f>IF(Table8[[#This Row],[Current Rt '#]] &lt;&gt;Table8[[#This Row],[New Rt]], "Yes", "No")</f>
        <v>Yes</v>
      </c>
      <c r="N280" t="str">
        <f>IF(Table8[[#This Row],[Current Delivery Day]] &lt;&gt; Table8[[#This Row],[New Delivery Day]],  "Yes", "No")</f>
        <v>Yes</v>
      </c>
      <c r="O280" t="str" cm="1">
        <f t="array" ref="O280">_xlfn.SWITCH(Table8[[#This Row],[New Rt]], 6, "Ryan", 12, "Greg", 47, "Aaron", 50, "Seth", 51, "Dana", 52, "Jamie", 56, "Greg", 8010, "Gary", 8040, "Jeff")</f>
        <v>Greg</v>
      </c>
      <c r="X280" t="s">
        <v>2</v>
      </c>
      <c r="AJ280" t="s">
        <v>2</v>
      </c>
      <c r="AM280" t="str">
        <f t="shared" si="9"/>
        <v>Happy Thanksgiving!</v>
      </c>
      <c r="AX280" t="s">
        <v>2</v>
      </c>
      <c r="BL280" t="s">
        <v>2</v>
      </c>
      <c r="BQ280" t="s">
        <v>4</v>
      </c>
      <c r="BR280" t="s">
        <v>3</v>
      </c>
      <c r="BX280" t="s">
        <v>1</v>
      </c>
      <c r="BY280" t="s">
        <v>0</v>
      </c>
    </row>
    <row r="281" spans="1:77" x14ac:dyDescent="0.3">
      <c r="A281">
        <v>13212</v>
      </c>
      <c r="C281">
        <v>80</v>
      </c>
      <c r="D281">
        <v>12</v>
      </c>
      <c r="E281" t="s">
        <v>1681</v>
      </c>
      <c r="F281">
        <v>12</v>
      </c>
      <c r="G281" t="s">
        <v>1682</v>
      </c>
      <c r="H281">
        <v>7</v>
      </c>
      <c r="I281">
        <v>99097</v>
      </c>
      <c r="J281">
        <v>60</v>
      </c>
      <c r="K281" t="s">
        <v>1342</v>
      </c>
      <c r="L281" t="s">
        <v>1686</v>
      </c>
      <c r="M281" t="str">
        <f>IF(Table8[[#This Row],[Current Rt '#]] &lt;&gt;Table8[[#This Row],[New Rt]], "Yes", "No")</f>
        <v>No</v>
      </c>
      <c r="N281" t="str">
        <f>IF(Table8[[#This Row],[Current Delivery Day]] &lt;&gt; Table8[[#This Row],[New Delivery Day]],  "Yes", "No")</f>
        <v>Yes</v>
      </c>
      <c r="O281" t="str" cm="1">
        <f t="array" ref="O281">_xlfn.SWITCH(Table8[[#This Row],[New Rt]], 6, "Ryan", 12, "Greg", 47, "Aaron", 50, "Seth", 51, "Dana", 52, "Jamie", 56, "Greg", 8010, "Gary", 8040, "Jeff")</f>
        <v>Greg</v>
      </c>
      <c r="P281" t="s">
        <v>2</v>
      </c>
      <c r="W281" t="s">
        <v>2</v>
      </c>
      <c r="AD281" t="s">
        <v>2</v>
      </c>
      <c r="AH281" t="s">
        <v>2</v>
      </c>
      <c r="AM281" t="str">
        <f t="shared" si="9"/>
        <v>Happy Thanksgiving!</v>
      </c>
      <c r="AR281" t="s">
        <v>2</v>
      </c>
      <c r="AZ281" t="s">
        <v>2</v>
      </c>
      <c r="BG281" t="s">
        <v>2</v>
      </c>
      <c r="BN281" t="s">
        <v>2</v>
      </c>
      <c r="BQ281" t="s">
        <v>4</v>
      </c>
      <c r="BR281" t="s">
        <v>3</v>
      </c>
      <c r="BU281" t="s">
        <v>2</v>
      </c>
      <c r="BX281" t="s">
        <v>1</v>
      </c>
      <c r="BY281" t="s">
        <v>0</v>
      </c>
    </row>
    <row r="282" spans="1:77" x14ac:dyDescent="0.3">
      <c r="A282">
        <v>12836</v>
      </c>
      <c r="C282">
        <v>65</v>
      </c>
      <c r="D282">
        <v>50</v>
      </c>
      <c r="E282" t="s">
        <v>1682</v>
      </c>
      <c r="F282">
        <v>12</v>
      </c>
      <c r="G282" t="s">
        <v>1680</v>
      </c>
      <c r="H282">
        <v>5</v>
      </c>
      <c r="I282">
        <v>99094</v>
      </c>
      <c r="J282">
        <v>17</v>
      </c>
      <c r="K282" t="s">
        <v>1341</v>
      </c>
      <c r="L282" t="s">
        <v>1687</v>
      </c>
      <c r="M282" t="str">
        <f>IF(Table8[[#This Row],[Current Rt '#]] &lt;&gt;Table8[[#This Row],[New Rt]], "Yes", "No")</f>
        <v>Yes</v>
      </c>
      <c r="N282" t="str">
        <f>IF(Table8[[#This Row],[Current Delivery Day]] &lt;&gt; Table8[[#This Row],[New Delivery Day]],  "Yes", "No")</f>
        <v>Yes</v>
      </c>
      <c r="O282" t="str" cm="1">
        <f t="array" ref="O282">_xlfn.SWITCH(Table8[[#This Row],[New Rt]], 6, "Ryan", 12, "Greg", 47, "Aaron", 50, "Seth", 51, "Dana", 52, "Jamie", 56, "Greg", 8010, "Gary", 8040, "Jeff")</f>
        <v>Greg</v>
      </c>
      <c r="X282" t="s">
        <v>2</v>
      </c>
      <c r="AJ282" t="s">
        <v>2</v>
      </c>
      <c r="AM282" t="str">
        <f t="shared" si="9"/>
        <v>Happy Thanksgiving!</v>
      </c>
      <c r="AX282" t="s">
        <v>2</v>
      </c>
      <c r="BL282" t="s">
        <v>2</v>
      </c>
      <c r="BQ282" t="s">
        <v>4</v>
      </c>
      <c r="BR282" t="s">
        <v>3</v>
      </c>
      <c r="BX282" t="s">
        <v>1</v>
      </c>
      <c r="BY282" t="s">
        <v>0</v>
      </c>
    </row>
    <row r="283" spans="1:77" x14ac:dyDescent="0.3">
      <c r="A283">
        <v>13341</v>
      </c>
      <c r="C283">
        <v>3</v>
      </c>
      <c r="D283">
        <v>12</v>
      </c>
      <c r="E283" t="s">
        <v>1681</v>
      </c>
      <c r="F283">
        <v>12</v>
      </c>
      <c r="G283" t="s">
        <v>1681</v>
      </c>
      <c r="H283">
        <v>7</v>
      </c>
      <c r="I283">
        <v>99098</v>
      </c>
      <c r="J283">
        <v>3</v>
      </c>
      <c r="K283" t="s">
        <v>1340</v>
      </c>
      <c r="L283" t="s">
        <v>1686</v>
      </c>
      <c r="M283" t="str">
        <f>IF(Table8[[#This Row],[Current Rt '#]] &lt;&gt;Table8[[#This Row],[New Rt]], "Yes", "No")</f>
        <v>No</v>
      </c>
      <c r="N283" t="str">
        <f>IF(Table8[[#This Row],[Current Delivery Day]] &lt;&gt; Table8[[#This Row],[New Delivery Day]],  "Yes", "No")</f>
        <v>No</v>
      </c>
      <c r="O283" t="str" cm="1">
        <f t="array" ref="O283">_xlfn.SWITCH(Table8[[#This Row],[New Rt]], 6, "Ryan", 12, "Greg", 47, "Aaron", 50, "Seth", 51, "Dana", 52, "Jamie", 56, "Greg", 8010, "Gary", 8040, "Jeff")</f>
        <v>Greg</v>
      </c>
      <c r="P283" t="s">
        <v>2</v>
      </c>
      <c r="W283" t="s">
        <v>2</v>
      </c>
      <c r="AD283" t="s">
        <v>2</v>
      </c>
      <c r="AH283" t="s">
        <v>2</v>
      </c>
      <c r="AM283" t="str">
        <f t="shared" si="9"/>
        <v>Happy Thanksgiving!</v>
      </c>
      <c r="AR283" t="s">
        <v>2</v>
      </c>
      <c r="AY283" t="s">
        <v>2</v>
      </c>
      <c r="BF283" t="s">
        <v>2</v>
      </c>
      <c r="BM283" t="s">
        <v>2</v>
      </c>
      <c r="BQ283" t="s">
        <v>4</v>
      </c>
      <c r="BR283" t="s">
        <v>3</v>
      </c>
      <c r="BT283" t="s">
        <v>2</v>
      </c>
      <c r="BX283" t="s">
        <v>1</v>
      </c>
      <c r="BY283" t="s">
        <v>0</v>
      </c>
    </row>
    <row r="284" spans="1:77" x14ac:dyDescent="0.3">
      <c r="A284">
        <v>10300</v>
      </c>
      <c r="C284">
        <v>70</v>
      </c>
      <c r="D284">
        <v>50</v>
      </c>
      <c r="E284" t="s">
        <v>1682</v>
      </c>
      <c r="F284">
        <v>12</v>
      </c>
      <c r="G284" t="s">
        <v>1680</v>
      </c>
      <c r="H284">
        <v>5</v>
      </c>
      <c r="I284">
        <v>531293</v>
      </c>
      <c r="J284">
        <v>0</v>
      </c>
      <c r="K284" t="s">
        <v>1339</v>
      </c>
      <c r="L284" t="s">
        <v>1687</v>
      </c>
      <c r="M284" t="str">
        <f>IF(Table8[[#This Row],[Current Rt '#]] &lt;&gt;Table8[[#This Row],[New Rt]], "Yes", "No")</f>
        <v>Yes</v>
      </c>
      <c r="N284" t="str">
        <f>IF(Table8[[#This Row],[Current Delivery Day]] &lt;&gt; Table8[[#This Row],[New Delivery Day]],  "Yes", "No")</f>
        <v>Yes</v>
      </c>
      <c r="O284" t="str" cm="1">
        <f t="array" ref="O284">_xlfn.SWITCH(Table8[[#This Row],[New Rt]], 6, "Ryan", 12, "Greg", 47, "Aaron", 50, "Seth", 51, "Dana", 52, "Jamie", 56, "Greg", 8010, "Gary", 8040, "Jeff")</f>
        <v>Greg</v>
      </c>
      <c r="X284" t="s">
        <v>2</v>
      </c>
      <c r="AJ284" t="s">
        <v>2</v>
      </c>
      <c r="AM284" t="str">
        <f t="shared" si="9"/>
        <v>Happy Thanksgiving!</v>
      </c>
      <c r="AX284" t="s">
        <v>2</v>
      </c>
      <c r="BL284" t="s">
        <v>2</v>
      </c>
      <c r="BQ284" t="s">
        <v>4</v>
      </c>
      <c r="BR284" t="s">
        <v>3</v>
      </c>
      <c r="BX284" t="s">
        <v>1</v>
      </c>
      <c r="BY284" t="s">
        <v>0</v>
      </c>
    </row>
    <row r="285" spans="1:77" x14ac:dyDescent="0.3">
      <c r="A285">
        <v>13076</v>
      </c>
      <c r="C285">
        <v>1</v>
      </c>
      <c r="D285">
        <v>12</v>
      </c>
      <c r="E285" t="s">
        <v>1681</v>
      </c>
      <c r="F285">
        <v>52</v>
      </c>
      <c r="G285" t="s">
        <v>1683</v>
      </c>
      <c r="H285">
        <v>7</v>
      </c>
      <c r="I285">
        <v>99161</v>
      </c>
      <c r="J285">
        <v>34</v>
      </c>
      <c r="K285" t="s">
        <v>1338</v>
      </c>
      <c r="L285" t="s">
        <v>1686</v>
      </c>
      <c r="M285" t="str">
        <f>IF(Table8[[#This Row],[Current Rt '#]] &lt;&gt;Table8[[#This Row],[New Rt]], "Yes", "No")</f>
        <v>Yes</v>
      </c>
      <c r="N285" t="str">
        <f>IF(Table8[[#This Row],[Current Delivery Day]] &lt;&gt; Table8[[#This Row],[New Delivery Day]],  "Yes", "No")</f>
        <v>Yes</v>
      </c>
      <c r="O285" t="str" cm="1">
        <f t="array" ref="O285">_xlfn.SWITCH(Table8[[#This Row],[New Rt]], 6, "Ryan", 12, "Greg", 47, "Aaron", 50, "Seth", 51, "Dana", 52, "Jamie", 56, "Greg", 8010, "Gary", 8040, "Jeff")</f>
        <v>Jamie</v>
      </c>
      <c r="P285" t="s">
        <v>2</v>
      </c>
      <c r="W285" t="s">
        <v>2</v>
      </c>
      <c r="AD285" t="s">
        <v>2</v>
      </c>
      <c r="AH285" t="s">
        <v>2</v>
      </c>
      <c r="AM285" t="str">
        <f t="shared" si="9"/>
        <v>Happy Thanksgiving!</v>
      </c>
      <c r="AR285" t="s">
        <v>2</v>
      </c>
      <c r="BA285" t="s">
        <v>2</v>
      </c>
      <c r="BH285" t="s">
        <v>2</v>
      </c>
      <c r="BO285" t="s">
        <v>2</v>
      </c>
      <c r="BQ285" t="s">
        <v>4</v>
      </c>
      <c r="BR285" t="s">
        <v>3</v>
      </c>
      <c r="BV285" t="s">
        <v>2</v>
      </c>
      <c r="BX285" t="s">
        <v>1</v>
      </c>
      <c r="BY285" t="s">
        <v>0</v>
      </c>
    </row>
    <row r="286" spans="1:77" x14ac:dyDescent="0.3">
      <c r="A286">
        <v>13126</v>
      </c>
      <c r="C286">
        <v>1</v>
      </c>
      <c r="D286">
        <v>12</v>
      </c>
      <c r="E286" t="s">
        <v>1681</v>
      </c>
      <c r="F286">
        <v>12</v>
      </c>
      <c r="G286" t="s">
        <v>1681</v>
      </c>
      <c r="H286">
        <v>7</v>
      </c>
      <c r="I286">
        <v>99161</v>
      </c>
      <c r="J286">
        <v>309</v>
      </c>
      <c r="K286" t="s">
        <v>1337</v>
      </c>
      <c r="L286" t="s">
        <v>1686</v>
      </c>
      <c r="M286" t="str">
        <f>IF(Table8[[#This Row],[Current Rt '#]] &lt;&gt;Table8[[#This Row],[New Rt]], "Yes", "No")</f>
        <v>No</v>
      </c>
      <c r="N286" t="str">
        <f>IF(Table8[[#This Row],[Current Delivery Day]] &lt;&gt; Table8[[#This Row],[New Delivery Day]],  "Yes", "No")</f>
        <v>No</v>
      </c>
      <c r="O286" t="str" cm="1">
        <f t="array" ref="O286">_xlfn.SWITCH(Table8[[#This Row],[New Rt]], 6, "Ryan", 12, "Greg", 47, "Aaron", 50, "Seth", 51, "Dana", 52, "Jamie", 56, "Greg", 8010, "Gary", 8040, "Jeff")</f>
        <v>Greg</v>
      </c>
      <c r="P286" t="s">
        <v>2</v>
      </c>
      <c r="W286" t="s">
        <v>2</v>
      </c>
      <c r="AD286" t="s">
        <v>2</v>
      </c>
      <c r="AH286" t="s">
        <v>2</v>
      </c>
      <c r="AM286" t="str">
        <f t="shared" si="9"/>
        <v>Happy Thanksgiving!</v>
      </c>
      <c r="AR286" t="s">
        <v>2</v>
      </c>
      <c r="AY286" t="s">
        <v>2</v>
      </c>
      <c r="BF286" t="s">
        <v>2</v>
      </c>
      <c r="BM286" t="s">
        <v>2</v>
      </c>
      <c r="BQ286" t="s">
        <v>4</v>
      </c>
      <c r="BR286" t="s">
        <v>3</v>
      </c>
      <c r="BT286" t="s">
        <v>2</v>
      </c>
      <c r="BX286" t="s">
        <v>1</v>
      </c>
      <c r="BY286" t="s">
        <v>0</v>
      </c>
    </row>
    <row r="287" spans="1:77" x14ac:dyDescent="0.3">
      <c r="A287">
        <v>15948</v>
      </c>
      <c r="C287">
        <v>1</v>
      </c>
      <c r="D287">
        <v>12</v>
      </c>
      <c r="E287" t="s">
        <v>1681</v>
      </c>
      <c r="F287">
        <v>12</v>
      </c>
      <c r="G287" t="s">
        <v>1681</v>
      </c>
      <c r="H287">
        <v>7</v>
      </c>
      <c r="I287">
        <v>99169</v>
      </c>
      <c r="J287">
        <v>2</v>
      </c>
      <c r="K287" t="s">
        <v>718</v>
      </c>
      <c r="L287" t="s">
        <v>1686</v>
      </c>
      <c r="M287" t="str">
        <f>IF(Table8[[#This Row],[Current Rt '#]] &lt;&gt;Table8[[#This Row],[New Rt]], "Yes", "No")</f>
        <v>No</v>
      </c>
      <c r="N287" t="str">
        <f>IF(Table8[[#This Row],[Current Delivery Day]] &lt;&gt; Table8[[#This Row],[New Delivery Day]],  "Yes", "No")</f>
        <v>No</v>
      </c>
      <c r="O287" t="str" cm="1">
        <f t="array" ref="O287">_xlfn.SWITCH(Table8[[#This Row],[New Rt]], 6, "Ryan", 12, "Greg", 47, "Aaron", 50, "Seth", 51, "Dana", 52, "Jamie", 56, "Greg", 8010, "Gary", 8040, "Jeff")</f>
        <v>Greg</v>
      </c>
      <c r="P287" t="s">
        <v>2</v>
      </c>
      <c r="W287" t="s">
        <v>2</v>
      </c>
      <c r="AD287" t="s">
        <v>2</v>
      </c>
      <c r="AH287" t="s">
        <v>2</v>
      </c>
      <c r="AM287" t="str">
        <f t="shared" si="9"/>
        <v>Happy Thanksgiving!</v>
      </c>
      <c r="AR287" t="s">
        <v>2</v>
      </c>
      <c r="AY287" t="s">
        <v>2</v>
      </c>
      <c r="BF287" t="s">
        <v>2</v>
      </c>
      <c r="BM287" t="s">
        <v>2</v>
      </c>
      <c r="BQ287" t="s">
        <v>4</v>
      </c>
      <c r="BR287" t="s">
        <v>3</v>
      </c>
      <c r="BT287" t="s">
        <v>2</v>
      </c>
      <c r="BX287" t="s">
        <v>1</v>
      </c>
      <c r="BY287" t="s">
        <v>0</v>
      </c>
    </row>
    <row r="288" spans="1:77" x14ac:dyDescent="0.3">
      <c r="A288">
        <v>13717</v>
      </c>
      <c r="C288">
        <v>95</v>
      </c>
      <c r="D288">
        <v>50</v>
      </c>
      <c r="E288" t="s">
        <v>1682</v>
      </c>
      <c r="F288">
        <v>12</v>
      </c>
      <c r="G288" t="s">
        <v>1680</v>
      </c>
      <c r="H288">
        <v>2</v>
      </c>
      <c r="I288">
        <v>99104</v>
      </c>
      <c r="J288">
        <v>10</v>
      </c>
      <c r="K288" t="s">
        <v>1336</v>
      </c>
      <c r="L288" t="s">
        <v>1693</v>
      </c>
      <c r="M288" t="str">
        <f>IF(Table8[[#This Row],[Current Rt '#]] &lt;&gt;Table8[[#This Row],[New Rt]], "Yes", "No")</f>
        <v>Yes</v>
      </c>
      <c r="N288" t="str">
        <f>IF(Table8[[#This Row],[Current Delivery Day]] &lt;&gt; Table8[[#This Row],[New Delivery Day]],  "Yes", "No")</f>
        <v>Yes</v>
      </c>
      <c r="O288" t="str" cm="1">
        <f t="array" ref="O288">_xlfn.SWITCH(Table8[[#This Row],[New Rt]], 6, "Ryan", 12, "Greg", 47, "Aaron", 50, "Seth", 51, "Dana", 52, "Jamie", 56, "Greg", 8010, "Gary", 8040, "Jeff")</f>
        <v>Greg</v>
      </c>
      <c r="Q288" t="s">
        <v>2</v>
      </c>
      <c r="AM288" t="str">
        <f t="shared" si="9"/>
        <v>Happy Thanksgiving!</v>
      </c>
      <c r="AS288" t="s">
        <v>2</v>
      </c>
      <c r="BQ288" t="s">
        <v>4</v>
      </c>
      <c r="BR288" t="s">
        <v>3</v>
      </c>
      <c r="BS288" t="s">
        <v>2</v>
      </c>
      <c r="BX288" t="s">
        <v>1</v>
      </c>
      <c r="BY288" t="s">
        <v>0</v>
      </c>
    </row>
    <row r="289" spans="1:77" x14ac:dyDescent="0.3">
      <c r="A289">
        <v>6972</v>
      </c>
      <c r="C289">
        <v>40</v>
      </c>
      <c r="D289">
        <v>12</v>
      </c>
      <c r="E289" t="s">
        <v>1681</v>
      </c>
      <c r="F289">
        <v>52</v>
      </c>
      <c r="G289" t="s">
        <v>1683</v>
      </c>
      <c r="H289">
        <v>7</v>
      </c>
      <c r="I289">
        <v>524327</v>
      </c>
      <c r="J289">
        <v>4</v>
      </c>
      <c r="K289" t="s">
        <v>1335</v>
      </c>
      <c r="L289" t="s">
        <v>1686</v>
      </c>
      <c r="M289" t="str">
        <f>IF(Table8[[#This Row],[Current Rt '#]] &lt;&gt;Table8[[#This Row],[New Rt]], "Yes", "No")</f>
        <v>Yes</v>
      </c>
      <c r="N289" t="str">
        <f>IF(Table8[[#This Row],[Current Delivery Day]] &lt;&gt; Table8[[#This Row],[New Delivery Day]],  "Yes", "No")</f>
        <v>Yes</v>
      </c>
      <c r="O289" t="str" cm="1">
        <f t="array" ref="O289">_xlfn.SWITCH(Table8[[#This Row],[New Rt]], 6, "Ryan", 12, "Greg", 47, "Aaron", 50, "Seth", 51, "Dana", 52, "Jamie", 56, "Greg", 8010, "Gary", 8040, "Jeff")</f>
        <v>Jamie</v>
      </c>
      <c r="P289" t="s">
        <v>2</v>
      </c>
      <c r="W289" t="s">
        <v>2</v>
      </c>
      <c r="AD289" t="s">
        <v>2</v>
      </c>
      <c r="AH289" t="s">
        <v>2</v>
      </c>
      <c r="AM289" t="str">
        <f t="shared" si="9"/>
        <v>Happy Thanksgiving!</v>
      </c>
      <c r="AR289" t="s">
        <v>2</v>
      </c>
      <c r="BA289" t="s">
        <v>2</v>
      </c>
      <c r="BH289" t="s">
        <v>2</v>
      </c>
      <c r="BO289" t="s">
        <v>2</v>
      </c>
      <c r="BQ289" t="s">
        <v>4</v>
      </c>
      <c r="BR289" t="s">
        <v>3</v>
      </c>
      <c r="BV289" t="s">
        <v>2</v>
      </c>
      <c r="BX289" t="s">
        <v>1</v>
      </c>
      <c r="BY289" t="s">
        <v>0</v>
      </c>
    </row>
    <row r="290" spans="1:77" x14ac:dyDescent="0.3">
      <c r="A290">
        <v>8384</v>
      </c>
      <c r="C290">
        <v>95</v>
      </c>
      <c r="D290">
        <v>12</v>
      </c>
      <c r="E290" t="s">
        <v>1681</v>
      </c>
      <c r="F290">
        <v>12</v>
      </c>
      <c r="G290" t="s">
        <v>1681</v>
      </c>
      <c r="H290">
        <v>7</v>
      </c>
      <c r="I290">
        <v>529736</v>
      </c>
      <c r="J290">
        <v>0</v>
      </c>
      <c r="K290" t="s">
        <v>1334</v>
      </c>
      <c r="L290" t="s">
        <v>1686</v>
      </c>
      <c r="M290" t="str">
        <f>IF(Table8[[#This Row],[Current Rt '#]] &lt;&gt;Table8[[#This Row],[New Rt]], "Yes", "No")</f>
        <v>No</v>
      </c>
      <c r="N290" t="str">
        <f>IF(Table8[[#This Row],[Current Delivery Day]] &lt;&gt; Table8[[#This Row],[New Delivery Day]],  "Yes", "No")</f>
        <v>No</v>
      </c>
      <c r="O290" t="str" cm="1">
        <f t="array" ref="O290">_xlfn.SWITCH(Table8[[#This Row],[New Rt]], 6, "Ryan", 12, "Greg", 47, "Aaron", 50, "Seth", 51, "Dana", 52, "Jamie", 56, "Greg", 8010, "Gary", 8040, "Jeff")</f>
        <v>Greg</v>
      </c>
      <c r="P290" t="s">
        <v>2</v>
      </c>
      <c r="W290" t="s">
        <v>2</v>
      </c>
      <c r="AD290" t="s">
        <v>2</v>
      </c>
      <c r="AH290" t="s">
        <v>2</v>
      </c>
      <c r="AM290" t="str">
        <f t="shared" si="9"/>
        <v>Happy Thanksgiving!</v>
      </c>
      <c r="AR290" t="s">
        <v>2</v>
      </c>
      <c r="AY290" t="s">
        <v>2</v>
      </c>
      <c r="BF290" t="s">
        <v>2</v>
      </c>
      <c r="BM290" t="s">
        <v>2</v>
      </c>
      <c r="BQ290" t="s">
        <v>4</v>
      </c>
      <c r="BR290" t="s">
        <v>3</v>
      </c>
      <c r="BT290" t="s">
        <v>2</v>
      </c>
      <c r="BX290" t="s">
        <v>1</v>
      </c>
      <c r="BY290" t="s">
        <v>0</v>
      </c>
    </row>
    <row r="291" spans="1:77" x14ac:dyDescent="0.3">
      <c r="A291">
        <v>10509</v>
      </c>
      <c r="C291">
        <v>180</v>
      </c>
      <c r="D291">
        <v>12</v>
      </c>
      <c r="E291" t="s">
        <v>1681</v>
      </c>
      <c r="F291">
        <v>12</v>
      </c>
      <c r="G291" t="s">
        <v>1683</v>
      </c>
      <c r="H291">
        <v>7</v>
      </c>
      <c r="I291">
        <v>531450</v>
      </c>
      <c r="J291">
        <v>0</v>
      </c>
      <c r="K291" t="s">
        <v>1333</v>
      </c>
      <c r="L291" t="s">
        <v>1686</v>
      </c>
      <c r="M291" t="str">
        <f>IF(Table8[[#This Row],[Current Rt '#]] &lt;&gt;Table8[[#This Row],[New Rt]], "Yes", "No")</f>
        <v>No</v>
      </c>
      <c r="N291" t="str">
        <f>IF(Table8[[#This Row],[Current Delivery Day]] &lt;&gt; Table8[[#This Row],[New Delivery Day]],  "Yes", "No")</f>
        <v>Yes</v>
      </c>
      <c r="O291" t="str" cm="1">
        <f t="array" ref="O291">_xlfn.SWITCH(Table8[[#This Row],[New Rt]], 6, "Ryan", 12, "Greg", 47, "Aaron", 50, "Seth", 51, "Dana", 52, "Jamie", 56, "Greg", 8010, "Gary", 8040, "Jeff")</f>
        <v>Greg</v>
      </c>
      <c r="P291" t="s">
        <v>2</v>
      </c>
      <c r="W291" t="s">
        <v>2</v>
      </c>
      <c r="AD291" t="s">
        <v>2</v>
      </c>
      <c r="AH291" t="s">
        <v>2</v>
      </c>
      <c r="AM291" t="str">
        <f t="shared" si="9"/>
        <v>Happy Thanksgiving!</v>
      </c>
      <c r="AR291" t="s">
        <v>2</v>
      </c>
      <c r="BA291" t="s">
        <v>2</v>
      </c>
      <c r="BH291" t="s">
        <v>2</v>
      </c>
      <c r="BO291" t="s">
        <v>2</v>
      </c>
      <c r="BQ291" t="s">
        <v>4</v>
      </c>
      <c r="BR291" t="s">
        <v>3</v>
      </c>
      <c r="BV291" t="s">
        <v>2</v>
      </c>
      <c r="BX291" t="s">
        <v>1</v>
      </c>
      <c r="BY291" t="s">
        <v>0</v>
      </c>
    </row>
    <row r="292" spans="1:77" x14ac:dyDescent="0.3">
      <c r="A292">
        <v>13144</v>
      </c>
      <c r="C292">
        <v>1</v>
      </c>
      <c r="D292">
        <v>12</v>
      </c>
      <c r="E292" t="s">
        <v>1681</v>
      </c>
      <c r="F292">
        <v>52</v>
      </c>
      <c r="G292" t="s">
        <v>1683</v>
      </c>
      <c r="H292">
        <v>7</v>
      </c>
      <c r="I292">
        <v>99161</v>
      </c>
      <c r="J292">
        <v>191</v>
      </c>
      <c r="K292" t="s">
        <v>1332</v>
      </c>
      <c r="L292" t="s">
        <v>1686</v>
      </c>
      <c r="M292" t="str">
        <f>IF(Table8[[#This Row],[Current Rt '#]] &lt;&gt;Table8[[#This Row],[New Rt]], "Yes", "No")</f>
        <v>Yes</v>
      </c>
      <c r="N292" t="str">
        <f>IF(Table8[[#This Row],[Current Delivery Day]] &lt;&gt; Table8[[#This Row],[New Delivery Day]],  "Yes", "No")</f>
        <v>Yes</v>
      </c>
      <c r="O292" t="str" cm="1">
        <f t="array" ref="O292">_xlfn.SWITCH(Table8[[#This Row],[New Rt]], 6, "Ryan", 12, "Greg", 47, "Aaron", 50, "Seth", 51, "Dana", 52, "Jamie", 56, "Greg", 8010, "Gary", 8040, "Jeff")</f>
        <v>Jamie</v>
      </c>
      <c r="P292" t="s">
        <v>2</v>
      </c>
      <c r="W292" t="s">
        <v>2</v>
      </c>
      <c r="AD292" t="s">
        <v>2</v>
      </c>
      <c r="AH292" t="s">
        <v>2</v>
      </c>
      <c r="AM292" t="str">
        <f t="shared" si="9"/>
        <v>Happy Thanksgiving!</v>
      </c>
      <c r="AR292" t="s">
        <v>2</v>
      </c>
      <c r="BA292" t="s">
        <v>2</v>
      </c>
      <c r="BH292" t="s">
        <v>2</v>
      </c>
      <c r="BO292" t="s">
        <v>2</v>
      </c>
      <c r="BQ292" t="s">
        <v>4</v>
      </c>
      <c r="BR292" t="s">
        <v>3</v>
      </c>
      <c r="BV292" t="s">
        <v>2</v>
      </c>
      <c r="BX292" t="s">
        <v>1</v>
      </c>
      <c r="BY292" t="s">
        <v>0</v>
      </c>
    </row>
    <row r="293" spans="1:77" x14ac:dyDescent="0.3">
      <c r="A293" t="s">
        <v>1331</v>
      </c>
      <c r="C293">
        <v>1</v>
      </c>
      <c r="D293">
        <v>12</v>
      </c>
      <c r="E293" t="s">
        <v>1681</v>
      </c>
      <c r="F293">
        <v>12</v>
      </c>
      <c r="G293" t="s">
        <v>1683</v>
      </c>
      <c r="H293">
        <v>8</v>
      </c>
      <c r="I293">
        <v>533298</v>
      </c>
      <c r="J293">
        <v>0</v>
      </c>
      <c r="K293" t="s">
        <v>1277</v>
      </c>
      <c r="L293" t="s">
        <v>1689</v>
      </c>
      <c r="M293" t="str">
        <f>IF(Table8[[#This Row],[Current Rt '#]] &lt;&gt;Table8[[#This Row],[New Rt]], "Yes", "No")</f>
        <v>No</v>
      </c>
      <c r="N293" t="str">
        <f>IF(Table8[[#This Row],[Current Delivery Day]] &lt;&gt; Table8[[#This Row],[New Delivery Day]],  "Yes", "No")</f>
        <v>Yes</v>
      </c>
      <c r="O293" t="str" cm="1">
        <f t="array" ref="O293">_xlfn.SWITCH(Table8[[#This Row],[New Rt]], 6, "Ryan", 12, "Greg", 47, "Aaron", 50, "Seth", 51, "Dana", 52, "Jamie", 56, "Greg", 8010, "Gary", 8040, "Jeff")</f>
        <v>Greg</v>
      </c>
      <c r="P293" t="s">
        <v>2</v>
      </c>
      <c r="W293" t="s">
        <v>2</v>
      </c>
      <c r="AD293" t="s">
        <v>2</v>
      </c>
      <c r="AH293" t="s">
        <v>2</v>
      </c>
      <c r="AM293" t="str">
        <f t="shared" si="9"/>
        <v>Happy Thanksgiving!</v>
      </c>
      <c r="AR293" t="s">
        <v>2</v>
      </c>
      <c r="BA293" t="s">
        <v>2</v>
      </c>
      <c r="BH293" t="s">
        <v>2</v>
      </c>
      <c r="BO293" t="s">
        <v>2</v>
      </c>
      <c r="BQ293" t="s">
        <v>4</v>
      </c>
      <c r="BR293" t="s">
        <v>3</v>
      </c>
      <c r="BV293" t="s">
        <v>2</v>
      </c>
      <c r="BX293" t="s">
        <v>1</v>
      </c>
      <c r="BY293" t="s">
        <v>0</v>
      </c>
    </row>
    <row r="294" spans="1:77" x14ac:dyDescent="0.3">
      <c r="A294">
        <v>16064</v>
      </c>
      <c r="C294">
        <v>1</v>
      </c>
      <c r="D294">
        <v>12</v>
      </c>
      <c r="E294" t="s">
        <v>1682</v>
      </c>
      <c r="F294">
        <v>12</v>
      </c>
      <c r="G294" t="s">
        <v>1682</v>
      </c>
      <c r="H294">
        <v>7</v>
      </c>
      <c r="I294">
        <v>533650</v>
      </c>
      <c r="J294">
        <v>0</v>
      </c>
      <c r="K294" t="s">
        <v>1330</v>
      </c>
      <c r="L294">
        <v>7</v>
      </c>
      <c r="M294" t="str">
        <f>IF(Table8[[#This Row],[Current Rt '#]] &lt;&gt;Table8[[#This Row],[New Rt]], "Yes", "No")</f>
        <v>No</v>
      </c>
      <c r="N294" t="str">
        <f>IF(Table8[[#This Row],[Current Delivery Day]] &lt;&gt; Table8[[#This Row],[New Delivery Day]],  "Yes", "No")</f>
        <v>No</v>
      </c>
      <c r="O294" t="str" cm="1">
        <f t="array" ref="O294">_xlfn.SWITCH(Table8[[#This Row],[New Rt]], 6, "Ryan", 12, "Greg", 47, "Aaron", 50, "Seth", 51, "Dana", 52, "Jamie", 56, "Greg", 8010, "Gary", 8040, "Jeff")</f>
        <v>Greg</v>
      </c>
      <c r="Q294" t="s">
        <v>2</v>
      </c>
      <c r="X294" t="s">
        <v>2</v>
      </c>
      <c r="AE294" t="s">
        <v>2</v>
      </c>
      <c r="AJ294" t="s">
        <v>2</v>
      </c>
      <c r="AM294" t="str">
        <f t="shared" si="9"/>
        <v>Happy Thanksgiving!</v>
      </c>
      <c r="AS294" t="s">
        <v>2</v>
      </c>
      <c r="AZ294" t="s">
        <v>2</v>
      </c>
      <c r="BG294" t="s">
        <v>2</v>
      </c>
      <c r="BN294" t="s">
        <v>2</v>
      </c>
      <c r="BQ294" t="s">
        <v>4</v>
      </c>
      <c r="BR294" t="s">
        <v>3</v>
      </c>
      <c r="BU294" t="s">
        <v>2</v>
      </c>
      <c r="BX294" t="s">
        <v>1</v>
      </c>
      <c r="BY294" t="s">
        <v>0</v>
      </c>
    </row>
    <row r="295" spans="1:77" x14ac:dyDescent="0.3">
      <c r="A295">
        <v>14711</v>
      </c>
      <c r="C295">
        <v>20</v>
      </c>
      <c r="D295">
        <v>12</v>
      </c>
      <c r="E295" t="s">
        <v>1683</v>
      </c>
      <c r="F295">
        <v>12</v>
      </c>
      <c r="G295" t="s">
        <v>1683</v>
      </c>
      <c r="H295">
        <v>7</v>
      </c>
      <c r="I295">
        <v>99146</v>
      </c>
      <c r="J295">
        <v>0</v>
      </c>
      <c r="K295" t="s">
        <v>1329</v>
      </c>
      <c r="L295" t="s">
        <v>1686</v>
      </c>
      <c r="M295" t="str">
        <f>IF(Table8[[#This Row],[Current Rt '#]] &lt;&gt;Table8[[#This Row],[New Rt]], "Yes", "No")</f>
        <v>No</v>
      </c>
      <c r="N295" t="str">
        <f>IF(Table8[[#This Row],[Current Delivery Day]] &lt;&gt; Table8[[#This Row],[New Delivery Day]],  "Yes", "No")</f>
        <v>No</v>
      </c>
      <c r="O295" t="str" cm="1">
        <f t="array" ref="O295">_xlfn.SWITCH(Table8[[#This Row],[New Rt]], 6, "Ryan", 12, "Greg", 47, "Aaron", 50, "Seth", 51, "Dana", 52, "Jamie", 56, "Greg", 8010, "Gary", 8040, "Jeff")</f>
        <v>Greg</v>
      </c>
      <c r="R295" t="s">
        <v>2</v>
      </c>
      <c r="Y295" t="s">
        <v>2</v>
      </c>
      <c r="AF295" t="s">
        <v>2</v>
      </c>
      <c r="AK295" t="s">
        <v>2</v>
      </c>
      <c r="AM295" t="str">
        <f t="shared" si="9"/>
        <v>Happy Thanksgiving!</v>
      </c>
      <c r="AT295" t="s">
        <v>2</v>
      </c>
      <c r="BA295" t="s">
        <v>2</v>
      </c>
      <c r="BH295" t="s">
        <v>2</v>
      </c>
      <c r="BO295" t="s">
        <v>2</v>
      </c>
      <c r="BQ295" t="s">
        <v>4</v>
      </c>
      <c r="BR295" t="s">
        <v>3</v>
      </c>
      <c r="BV295" t="s">
        <v>2</v>
      </c>
      <c r="BX295" t="s">
        <v>1</v>
      </c>
      <c r="BY295" t="s">
        <v>0</v>
      </c>
    </row>
    <row r="296" spans="1:77" x14ac:dyDescent="0.3">
      <c r="A296">
        <v>3186</v>
      </c>
      <c r="C296">
        <v>112</v>
      </c>
      <c r="D296">
        <v>12</v>
      </c>
      <c r="E296" t="s">
        <v>1682</v>
      </c>
      <c r="F296">
        <v>12</v>
      </c>
      <c r="G296" t="s">
        <v>1682</v>
      </c>
      <c r="H296">
        <v>1</v>
      </c>
      <c r="I296">
        <v>518856</v>
      </c>
      <c r="J296">
        <v>0</v>
      </c>
      <c r="K296" t="s">
        <v>1328</v>
      </c>
      <c r="L296" t="s">
        <v>1691</v>
      </c>
      <c r="M296" t="str">
        <f>IF(Table8[[#This Row],[Current Rt '#]] &lt;&gt;Table8[[#This Row],[New Rt]], "Yes", "No")</f>
        <v>No</v>
      </c>
      <c r="N296" t="str">
        <f>IF(Table8[[#This Row],[Current Delivery Day]] &lt;&gt; Table8[[#This Row],[New Delivery Day]],  "Yes", "No")</f>
        <v>No</v>
      </c>
      <c r="O296" t="str" cm="1">
        <f t="array" ref="O296">_xlfn.SWITCH(Table8[[#This Row],[New Rt]], 6, "Ryan", 12, "Greg", 47, "Aaron", 50, "Seth", 51, "Dana", 52, "Jamie", 56, "Greg", 8010, "Gary", 8040, "Jeff")</f>
        <v>Greg</v>
      </c>
      <c r="AJ296" t="s">
        <v>2</v>
      </c>
      <c r="AM296" t="str">
        <f t="shared" si="9"/>
        <v>Happy Thanksgiving!</v>
      </c>
      <c r="BN296" t="s">
        <v>2</v>
      </c>
      <c r="BQ296" t="s">
        <v>4</v>
      </c>
      <c r="BR296" t="s">
        <v>3</v>
      </c>
      <c r="BX296" t="s">
        <v>1</v>
      </c>
      <c r="BY296" t="s">
        <v>0</v>
      </c>
    </row>
    <row r="297" spans="1:77" x14ac:dyDescent="0.3">
      <c r="A297">
        <v>14713</v>
      </c>
      <c r="C297">
        <v>30</v>
      </c>
      <c r="D297">
        <v>12</v>
      </c>
      <c r="E297" t="s">
        <v>1683</v>
      </c>
      <c r="F297">
        <v>12</v>
      </c>
      <c r="G297" t="s">
        <v>1683</v>
      </c>
      <c r="H297">
        <v>7</v>
      </c>
      <c r="I297">
        <v>99146</v>
      </c>
      <c r="J297">
        <v>1</v>
      </c>
      <c r="K297" t="s">
        <v>1327</v>
      </c>
      <c r="L297" t="s">
        <v>1686</v>
      </c>
      <c r="M297" t="str">
        <f>IF(Table8[[#This Row],[Current Rt '#]] &lt;&gt;Table8[[#This Row],[New Rt]], "Yes", "No")</f>
        <v>No</v>
      </c>
      <c r="N297" t="str">
        <f>IF(Table8[[#This Row],[Current Delivery Day]] &lt;&gt; Table8[[#This Row],[New Delivery Day]],  "Yes", "No")</f>
        <v>No</v>
      </c>
      <c r="O297" t="str" cm="1">
        <f t="array" ref="O297">_xlfn.SWITCH(Table8[[#This Row],[New Rt]], 6, "Ryan", 12, "Greg", 47, "Aaron", 50, "Seth", 51, "Dana", 52, "Jamie", 56, "Greg", 8010, "Gary", 8040, "Jeff")</f>
        <v>Greg</v>
      </c>
      <c r="R297" t="s">
        <v>2</v>
      </c>
      <c r="Y297" t="s">
        <v>2</v>
      </c>
      <c r="AF297" t="s">
        <v>2</v>
      </c>
      <c r="AK297" t="s">
        <v>2</v>
      </c>
      <c r="AM297" t="str">
        <f t="shared" si="9"/>
        <v>Happy Thanksgiving!</v>
      </c>
      <c r="AT297" t="s">
        <v>2</v>
      </c>
      <c r="BA297" t="s">
        <v>2</v>
      </c>
      <c r="BH297" t="s">
        <v>2</v>
      </c>
      <c r="BO297" t="s">
        <v>2</v>
      </c>
      <c r="BQ297" t="s">
        <v>4</v>
      </c>
      <c r="BR297" t="s">
        <v>3</v>
      </c>
      <c r="BV297" t="s">
        <v>2</v>
      </c>
      <c r="BX297" t="s">
        <v>1</v>
      </c>
      <c r="BY297" t="s">
        <v>0</v>
      </c>
    </row>
    <row r="298" spans="1:77" x14ac:dyDescent="0.3">
      <c r="A298">
        <v>6865</v>
      </c>
      <c r="C298">
        <v>142</v>
      </c>
      <c r="D298">
        <v>12</v>
      </c>
      <c r="E298" t="s">
        <v>1682</v>
      </c>
      <c r="F298">
        <v>12</v>
      </c>
      <c r="G298" t="s">
        <v>1682</v>
      </c>
      <c r="H298">
        <v>1</v>
      </c>
      <c r="I298">
        <v>521644</v>
      </c>
      <c r="J298">
        <v>0</v>
      </c>
      <c r="K298" t="s">
        <v>1326</v>
      </c>
      <c r="L298" t="s">
        <v>1691</v>
      </c>
      <c r="M298" t="str">
        <f>IF(Table8[[#This Row],[Current Rt '#]] &lt;&gt;Table8[[#This Row],[New Rt]], "Yes", "No")</f>
        <v>No</v>
      </c>
      <c r="N298" t="str">
        <f>IF(Table8[[#This Row],[Current Delivery Day]] &lt;&gt; Table8[[#This Row],[New Delivery Day]],  "Yes", "No")</f>
        <v>No</v>
      </c>
      <c r="O298" t="str" cm="1">
        <f t="array" ref="O298">_xlfn.SWITCH(Table8[[#This Row],[New Rt]], 6, "Ryan", 12, "Greg", 47, "Aaron", 50, "Seth", 51, "Dana", 52, "Jamie", 56, "Greg", 8010, "Gary", 8040, "Jeff")</f>
        <v>Greg</v>
      </c>
      <c r="AJ298" t="s">
        <v>2</v>
      </c>
      <c r="AM298" t="str">
        <f t="shared" si="9"/>
        <v>Happy Thanksgiving!</v>
      </c>
      <c r="BN298" t="s">
        <v>2</v>
      </c>
      <c r="BQ298" t="s">
        <v>4</v>
      </c>
      <c r="BR298" t="s">
        <v>3</v>
      </c>
      <c r="BX298" t="s">
        <v>1</v>
      </c>
      <c r="BY298" t="s">
        <v>0</v>
      </c>
    </row>
    <row r="299" spans="1:77" x14ac:dyDescent="0.3">
      <c r="A299">
        <v>7247</v>
      </c>
      <c r="C299">
        <v>40</v>
      </c>
      <c r="D299">
        <v>12</v>
      </c>
      <c r="E299" t="s">
        <v>1683</v>
      </c>
      <c r="F299">
        <v>12</v>
      </c>
      <c r="G299" t="s">
        <v>1683</v>
      </c>
      <c r="H299">
        <v>7</v>
      </c>
      <c r="I299">
        <v>528207</v>
      </c>
      <c r="J299">
        <v>0</v>
      </c>
      <c r="K299" t="s">
        <v>1325</v>
      </c>
      <c r="L299" t="s">
        <v>1686</v>
      </c>
      <c r="M299" t="str">
        <f>IF(Table8[[#This Row],[Current Rt '#]] &lt;&gt;Table8[[#This Row],[New Rt]], "Yes", "No")</f>
        <v>No</v>
      </c>
      <c r="N299" t="str">
        <f>IF(Table8[[#This Row],[Current Delivery Day]] &lt;&gt; Table8[[#This Row],[New Delivery Day]],  "Yes", "No")</f>
        <v>No</v>
      </c>
      <c r="O299" t="str" cm="1">
        <f t="array" ref="O299">_xlfn.SWITCH(Table8[[#This Row],[New Rt]], 6, "Ryan", 12, "Greg", 47, "Aaron", 50, "Seth", 51, "Dana", 52, "Jamie", 56, "Greg", 8010, "Gary", 8040, "Jeff")</f>
        <v>Greg</v>
      </c>
      <c r="R299" t="s">
        <v>2</v>
      </c>
      <c r="Y299" t="s">
        <v>2</v>
      </c>
      <c r="AF299" t="s">
        <v>2</v>
      </c>
      <c r="AK299" t="s">
        <v>2</v>
      </c>
      <c r="AM299" t="str">
        <f t="shared" si="9"/>
        <v>Happy Thanksgiving!</v>
      </c>
      <c r="AT299" t="s">
        <v>2</v>
      </c>
      <c r="BA299" t="s">
        <v>2</v>
      </c>
      <c r="BH299" t="s">
        <v>2</v>
      </c>
      <c r="BO299" t="s">
        <v>2</v>
      </c>
      <c r="BQ299" t="s">
        <v>4</v>
      </c>
      <c r="BR299" t="s">
        <v>3</v>
      </c>
      <c r="BV299" t="s">
        <v>2</v>
      </c>
      <c r="BX299" t="s">
        <v>1</v>
      </c>
      <c r="BY299" t="s">
        <v>0</v>
      </c>
    </row>
    <row r="300" spans="1:77" x14ac:dyDescent="0.3">
      <c r="A300">
        <v>7336</v>
      </c>
      <c r="C300">
        <v>113</v>
      </c>
      <c r="D300">
        <v>12</v>
      </c>
      <c r="E300" t="s">
        <v>1682</v>
      </c>
      <c r="F300">
        <v>12</v>
      </c>
      <c r="G300" t="s">
        <v>1682</v>
      </c>
      <c r="H300">
        <v>1</v>
      </c>
      <c r="I300">
        <v>528927</v>
      </c>
      <c r="J300">
        <v>0</v>
      </c>
      <c r="K300" t="s">
        <v>1324</v>
      </c>
      <c r="L300" t="s">
        <v>1691</v>
      </c>
      <c r="M300" t="str">
        <f>IF(Table8[[#This Row],[Current Rt '#]] &lt;&gt;Table8[[#This Row],[New Rt]], "Yes", "No")</f>
        <v>No</v>
      </c>
      <c r="N300" t="str">
        <f>IF(Table8[[#This Row],[Current Delivery Day]] &lt;&gt; Table8[[#This Row],[New Delivery Day]],  "Yes", "No")</f>
        <v>No</v>
      </c>
      <c r="O300" t="str" cm="1">
        <f t="array" ref="O300">_xlfn.SWITCH(Table8[[#This Row],[New Rt]], 6, "Ryan", 12, "Greg", 47, "Aaron", 50, "Seth", 51, "Dana", 52, "Jamie", 56, "Greg", 8010, "Gary", 8040, "Jeff")</f>
        <v>Greg</v>
      </c>
      <c r="AJ300" t="s">
        <v>2</v>
      </c>
      <c r="AM300" t="str">
        <f t="shared" si="9"/>
        <v>Happy Thanksgiving!</v>
      </c>
      <c r="BN300" t="s">
        <v>2</v>
      </c>
      <c r="BQ300" t="s">
        <v>4</v>
      </c>
      <c r="BR300" t="s">
        <v>3</v>
      </c>
      <c r="BX300" t="s">
        <v>1</v>
      </c>
      <c r="BY300" t="s">
        <v>0</v>
      </c>
    </row>
    <row r="301" spans="1:77" x14ac:dyDescent="0.3">
      <c r="A301">
        <v>7052</v>
      </c>
      <c r="C301">
        <v>40</v>
      </c>
      <c r="D301">
        <v>12</v>
      </c>
      <c r="E301" t="s">
        <v>1683</v>
      </c>
      <c r="F301">
        <v>12</v>
      </c>
      <c r="G301" t="s">
        <v>1683</v>
      </c>
      <c r="H301">
        <v>7</v>
      </c>
      <c r="I301">
        <v>526302</v>
      </c>
      <c r="J301">
        <v>0</v>
      </c>
      <c r="K301" t="s">
        <v>1323</v>
      </c>
      <c r="L301" t="s">
        <v>1686</v>
      </c>
      <c r="M301" t="str">
        <f>IF(Table8[[#This Row],[Current Rt '#]] &lt;&gt;Table8[[#This Row],[New Rt]], "Yes", "No")</f>
        <v>No</v>
      </c>
      <c r="N301" t="str">
        <f>IF(Table8[[#This Row],[Current Delivery Day]] &lt;&gt; Table8[[#This Row],[New Delivery Day]],  "Yes", "No")</f>
        <v>No</v>
      </c>
      <c r="O301" t="str" cm="1">
        <f t="array" ref="O301">_xlfn.SWITCH(Table8[[#This Row],[New Rt]], 6, "Ryan", 12, "Greg", 47, "Aaron", 50, "Seth", 51, "Dana", 52, "Jamie", 56, "Greg", 8010, "Gary", 8040, "Jeff")</f>
        <v>Greg</v>
      </c>
      <c r="R301" t="s">
        <v>2</v>
      </c>
      <c r="Y301" t="s">
        <v>2</v>
      </c>
      <c r="AF301" t="s">
        <v>2</v>
      </c>
      <c r="AK301" t="s">
        <v>2</v>
      </c>
      <c r="AM301" t="str">
        <f t="shared" si="9"/>
        <v>Happy Thanksgiving!</v>
      </c>
      <c r="AT301" t="s">
        <v>2</v>
      </c>
      <c r="BA301" t="s">
        <v>2</v>
      </c>
      <c r="BH301" t="s">
        <v>2</v>
      </c>
      <c r="BO301" t="s">
        <v>2</v>
      </c>
      <c r="BQ301" t="s">
        <v>4</v>
      </c>
      <c r="BR301" t="s">
        <v>3</v>
      </c>
      <c r="BV301" t="s">
        <v>2</v>
      </c>
      <c r="BX301" t="s">
        <v>1</v>
      </c>
      <c r="BY301" t="s">
        <v>0</v>
      </c>
    </row>
    <row r="302" spans="1:77" x14ac:dyDescent="0.3">
      <c r="A302">
        <v>6955</v>
      </c>
      <c r="C302">
        <v>40</v>
      </c>
      <c r="D302">
        <v>12</v>
      </c>
      <c r="E302" t="s">
        <v>1682</v>
      </c>
      <c r="F302">
        <v>12</v>
      </c>
      <c r="G302" t="s">
        <v>1682</v>
      </c>
      <c r="H302">
        <v>2</v>
      </c>
      <c r="I302">
        <v>524057</v>
      </c>
      <c r="J302">
        <v>0</v>
      </c>
      <c r="K302" t="s">
        <v>1322</v>
      </c>
      <c r="L302" t="s">
        <v>1693</v>
      </c>
      <c r="M302" t="str">
        <f>IF(Table8[[#This Row],[Current Rt '#]] &lt;&gt;Table8[[#This Row],[New Rt]], "Yes", "No")</f>
        <v>No</v>
      </c>
      <c r="N302" t="str">
        <f>IF(Table8[[#This Row],[Current Delivery Day]] &lt;&gt; Table8[[#This Row],[New Delivery Day]],  "Yes", "No")</f>
        <v>No</v>
      </c>
      <c r="O302" t="str" cm="1">
        <f t="array" ref="O302">_xlfn.SWITCH(Table8[[#This Row],[New Rt]], 6, "Ryan", 12, "Greg", 47, "Aaron", 50, "Seth", 51, "Dana", 52, "Jamie", 56, "Greg", 8010, "Gary", 8040, "Jeff")</f>
        <v>Greg</v>
      </c>
      <c r="Q302" t="s">
        <v>2</v>
      </c>
      <c r="AM302" t="str">
        <f t="shared" si="9"/>
        <v>Happy Thanksgiving!</v>
      </c>
      <c r="AS302" t="s">
        <v>2</v>
      </c>
      <c r="BQ302" t="s">
        <v>4</v>
      </c>
      <c r="BR302" t="s">
        <v>3</v>
      </c>
      <c r="BU302" t="s">
        <v>2</v>
      </c>
      <c r="BX302" t="s">
        <v>1</v>
      </c>
      <c r="BY302" t="s">
        <v>0</v>
      </c>
    </row>
    <row r="303" spans="1:77" x14ac:dyDescent="0.3">
      <c r="A303">
        <v>9562</v>
      </c>
      <c r="C303">
        <v>50</v>
      </c>
      <c r="D303">
        <v>12</v>
      </c>
      <c r="E303" t="s">
        <v>1682</v>
      </c>
      <c r="F303">
        <v>12</v>
      </c>
      <c r="G303" t="s">
        <v>1682</v>
      </c>
      <c r="H303">
        <v>2</v>
      </c>
      <c r="I303">
        <v>530662</v>
      </c>
      <c r="J303">
        <v>0</v>
      </c>
      <c r="K303" t="s">
        <v>1321</v>
      </c>
      <c r="L303" t="s">
        <v>1693</v>
      </c>
      <c r="M303" t="str">
        <f>IF(Table8[[#This Row],[Current Rt '#]] &lt;&gt;Table8[[#This Row],[New Rt]], "Yes", "No")</f>
        <v>No</v>
      </c>
      <c r="N303" t="str">
        <f>IF(Table8[[#This Row],[Current Delivery Day]] &lt;&gt; Table8[[#This Row],[New Delivery Day]],  "Yes", "No")</f>
        <v>No</v>
      </c>
      <c r="O303" t="str" cm="1">
        <f t="array" ref="O303">_xlfn.SWITCH(Table8[[#This Row],[New Rt]], 6, "Ryan", 12, "Greg", 47, "Aaron", 50, "Seth", 51, "Dana", 52, "Jamie", 56, "Greg", 8010, "Gary", 8040, "Jeff")</f>
        <v>Greg</v>
      </c>
      <c r="Q303" t="s">
        <v>2</v>
      </c>
      <c r="AM303" t="str">
        <f t="shared" si="9"/>
        <v>Happy Thanksgiving!</v>
      </c>
      <c r="AS303" t="s">
        <v>2</v>
      </c>
      <c r="BQ303" t="s">
        <v>4</v>
      </c>
      <c r="BR303" t="s">
        <v>3</v>
      </c>
      <c r="BU303" t="s">
        <v>2</v>
      </c>
      <c r="BX303" t="s">
        <v>1</v>
      </c>
      <c r="BY303" t="s">
        <v>0</v>
      </c>
    </row>
    <row r="304" spans="1:77" x14ac:dyDescent="0.3">
      <c r="A304">
        <v>6564</v>
      </c>
      <c r="C304">
        <v>50</v>
      </c>
      <c r="D304">
        <v>12</v>
      </c>
      <c r="E304" t="s">
        <v>1682</v>
      </c>
      <c r="F304">
        <v>12</v>
      </c>
      <c r="G304" t="s">
        <v>1682</v>
      </c>
      <c r="H304">
        <v>3</v>
      </c>
      <c r="I304">
        <v>499014</v>
      </c>
      <c r="J304">
        <v>19</v>
      </c>
      <c r="K304" t="s">
        <v>315</v>
      </c>
      <c r="L304" t="s">
        <v>1694</v>
      </c>
      <c r="M304" t="str">
        <f>IF(Table8[[#This Row],[Current Rt '#]] &lt;&gt;Table8[[#This Row],[New Rt]], "Yes", "No")</f>
        <v>No</v>
      </c>
      <c r="N304" t="str">
        <f>IF(Table8[[#This Row],[Current Delivery Day]] &lt;&gt; Table8[[#This Row],[New Delivery Day]],  "Yes", "No")</f>
        <v>No</v>
      </c>
      <c r="O304" t="str" cm="1">
        <f t="array" ref="O304">_xlfn.SWITCH(Table8[[#This Row],[New Rt]], 6, "Ryan", 12, "Greg", 47, "Aaron", 50, "Seth", 51, "Dana", 52, "Jamie", 56, "Greg", 8010, "Gary", 8040, "Jeff")</f>
        <v>Greg</v>
      </c>
      <c r="X304" t="s">
        <v>2</v>
      </c>
      <c r="AM304" t="str">
        <f t="shared" si="9"/>
        <v>Happy Thanksgiving!</v>
      </c>
      <c r="AZ304" t="s">
        <v>2</v>
      </c>
      <c r="BQ304" t="s">
        <v>4</v>
      </c>
      <c r="BR304" t="s">
        <v>3</v>
      </c>
      <c r="BX304" t="s">
        <v>1</v>
      </c>
      <c r="BY304" t="s">
        <v>0</v>
      </c>
    </row>
    <row r="305" spans="1:77" x14ac:dyDescent="0.3">
      <c r="A305">
        <v>6571</v>
      </c>
      <c r="C305">
        <v>105</v>
      </c>
      <c r="D305">
        <v>12</v>
      </c>
      <c r="E305" t="s">
        <v>1682</v>
      </c>
      <c r="F305">
        <v>12</v>
      </c>
      <c r="G305" t="s">
        <v>1682</v>
      </c>
      <c r="H305">
        <v>3</v>
      </c>
      <c r="I305">
        <v>499014</v>
      </c>
      <c r="J305">
        <v>26</v>
      </c>
      <c r="K305" t="s">
        <v>1320</v>
      </c>
      <c r="L305" t="s">
        <v>1694</v>
      </c>
      <c r="M305" t="str">
        <f>IF(Table8[[#This Row],[Current Rt '#]] &lt;&gt;Table8[[#This Row],[New Rt]], "Yes", "No")</f>
        <v>No</v>
      </c>
      <c r="N305" t="str">
        <f>IF(Table8[[#This Row],[Current Delivery Day]] &lt;&gt; Table8[[#This Row],[New Delivery Day]],  "Yes", "No")</f>
        <v>No</v>
      </c>
      <c r="O305" t="str" cm="1">
        <f t="array" ref="O305">_xlfn.SWITCH(Table8[[#This Row],[New Rt]], 6, "Ryan", 12, "Greg", 47, "Aaron", 50, "Seth", 51, "Dana", 52, "Jamie", 56, "Greg", 8010, "Gary", 8040, "Jeff")</f>
        <v>Greg</v>
      </c>
      <c r="X305" t="s">
        <v>2</v>
      </c>
      <c r="AM305" t="str">
        <f t="shared" si="9"/>
        <v>Happy Thanksgiving!</v>
      </c>
      <c r="AZ305" t="s">
        <v>2</v>
      </c>
      <c r="BQ305" t="s">
        <v>4</v>
      </c>
      <c r="BR305" t="s">
        <v>3</v>
      </c>
      <c r="BX305" t="s">
        <v>1</v>
      </c>
      <c r="BY305" t="s">
        <v>0</v>
      </c>
    </row>
    <row r="306" spans="1:77" x14ac:dyDescent="0.3">
      <c r="A306">
        <v>14256</v>
      </c>
      <c r="C306">
        <v>152</v>
      </c>
      <c r="D306">
        <v>12</v>
      </c>
      <c r="E306" t="s">
        <v>1682</v>
      </c>
      <c r="F306">
        <v>12</v>
      </c>
      <c r="G306" t="s">
        <v>1682</v>
      </c>
      <c r="H306">
        <v>3</v>
      </c>
      <c r="I306">
        <v>533124</v>
      </c>
      <c r="J306">
        <v>0</v>
      </c>
      <c r="K306" t="s">
        <v>1319</v>
      </c>
      <c r="L306" t="s">
        <v>1694</v>
      </c>
      <c r="M306" t="str">
        <f>IF(Table8[[#This Row],[Current Rt '#]] &lt;&gt;Table8[[#This Row],[New Rt]], "Yes", "No")</f>
        <v>No</v>
      </c>
      <c r="N306" t="str">
        <f>IF(Table8[[#This Row],[Current Delivery Day]] &lt;&gt; Table8[[#This Row],[New Delivery Day]],  "Yes", "No")</f>
        <v>No</v>
      </c>
      <c r="O306" t="str" cm="1">
        <f t="array" ref="O306">_xlfn.SWITCH(Table8[[#This Row],[New Rt]], 6, "Ryan", 12, "Greg", 47, "Aaron", 50, "Seth", 51, "Dana", 52, "Jamie", 56, "Greg", 8010, "Gary", 8040, "Jeff")</f>
        <v>Greg</v>
      </c>
      <c r="X306" t="s">
        <v>2</v>
      </c>
      <c r="AM306" t="str">
        <f t="shared" si="9"/>
        <v>Happy Thanksgiving!</v>
      </c>
      <c r="AZ306" t="s">
        <v>2</v>
      </c>
      <c r="BQ306" t="s">
        <v>4</v>
      </c>
      <c r="BR306" t="s">
        <v>3</v>
      </c>
      <c r="BX306" t="s">
        <v>1</v>
      </c>
      <c r="BY306" t="s">
        <v>0</v>
      </c>
    </row>
    <row r="307" spans="1:77" x14ac:dyDescent="0.3">
      <c r="A307">
        <v>12823</v>
      </c>
      <c r="C307">
        <v>45</v>
      </c>
      <c r="D307">
        <v>12</v>
      </c>
      <c r="E307" t="s">
        <v>1683</v>
      </c>
      <c r="F307">
        <v>12</v>
      </c>
      <c r="G307" t="s">
        <v>1683</v>
      </c>
      <c r="H307">
        <v>7</v>
      </c>
      <c r="I307">
        <v>99094</v>
      </c>
      <c r="J307">
        <v>4</v>
      </c>
      <c r="K307" t="s">
        <v>1318</v>
      </c>
      <c r="L307" t="s">
        <v>1686</v>
      </c>
      <c r="M307" t="str">
        <f>IF(Table8[[#This Row],[Current Rt '#]] &lt;&gt;Table8[[#This Row],[New Rt]], "Yes", "No")</f>
        <v>No</v>
      </c>
      <c r="N307" t="str">
        <f>IF(Table8[[#This Row],[Current Delivery Day]] &lt;&gt; Table8[[#This Row],[New Delivery Day]],  "Yes", "No")</f>
        <v>No</v>
      </c>
      <c r="O307" t="str" cm="1">
        <f t="array" ref="O307">_xlfn.SWITCH(Table8[[#This Row],[New Rt]], 6, "Ryan", 12, "Greg", 47, "Aaron", 50, "Seth", 51, "Dana", 52, "Jamie", 56, "Greg", 8010, "Gary", 8040, "Jeff")</f>
        <v>Greg</v>
      </c>
      <c r="R307" t="s">
        <v>2</v>
      </c>
      <c r="Y307" t="s">
        <v>2</v>
      </c>
      <c r="AF307" t="s">
        <v>2</v>
      </c>
      <c r="AK307" t="s">
        <v>2</v>
      </c>
      <c r="AM307" t="str">
        <f t="shared" si="9"/>
        <v>Happy Thanksgiving!</v>
      </c>
      <c r="AT307" t="s">
        <v>2</v>
      </c>
      <c r="BA307" t="s">
        <v>2</v>
      </c>
      <c r="BH307" t="s">
        <v>2</v>
      </c>
      <c r="BO307" t="s">
        <v>2</v>
      </c>
      <c r="BQ307" t="s">
        <v>4</v>
      </c>
      <c r="BR307" t="s">
        <v>3</v>
      </c>
      <c r="BV307" t="s">
        <v>2</v>
      </c>
      <c r="BX307" t="s">
        <v>1</v>
      </c>
      <c r="BY307" t="s">
        <v>0</v>
      </c>
    </row>
    <row r="308" spans="1:77" x14ac:dyDescent="0.3">
      <c r="A308">
        <v>12882</v>
      </c>
      <c r="C308">
        <v>165</v>
      </c>
      <c r="D308">
        <v>12</v>
      </c>
      <c r="E308" t="s">
        <v>1682</v>
      </c>
      <c r="F308">
        <v>12</v>
      </c>
      <c r="G308" t="s">
        <v>1682</v>
      </c>
      <c r="H308">
        <v>5</v>
      </c>
      <c r="I308">
        <v>523798</v>
      </c>
      <c r="J308">
        <v>0</v>
      </c>
      <c r="K308" t="s">
        <v>1317</v>
      </c>
      <c r="L308" t="s">
        <v>1687</v>
      </c>
      <c r="M308" t="str">
        <f>IF(Table8[[#This Row],[Current Rt '#]] &lt;&gt;Table8[[#This Row],[New Rt]], "Yes", "No")</f>
        <v>No</v>
      </c>
      <c r="N308" t="str">
        <f>IF(Table8[[#This Row],[Current Delivery Day]] &lt;&gt; Table8[[#This Row],[New Delivery Day]],  "Yes", "No")</f>
        <v>No</v>
      </c>
      <c r="O308" t="str" cm="1">
        <f t="array" ref="O308">_xlfn.SWITCH(Table8[[#This Row],[New Rt]], 6, "Ryan", 12, "Greg", 47, "Aaron", 50, "Seth", 51, "Dana", 52, "Jamie", 56, "Greg", 8010, "Gary", 8040, "Jeff")</f>
        <v>Greg</v>
      </c>
      <c r="X308" t="s">
        <v>2</v>
      </c>
      <c r="AJ308" t="s">
        <v>2</v>
      </c>
      <c r="AM308" t="str">
        <f t="shared" si="9"/>
        <v>Happy Thanksgiving!</v>
      </c>
      <c r="AZ308" t="s">
        <v>2</v>
      </c>
      <c r="BN308" t="s">
        <v>2</v>
      </c>
      <c r="BQ308" t="s">
        <v>4</v>
      </c>
      <c r="BR308" t="s">
        <v>3</v>
      </c>
      <c r="BX308" t="s">
        <v>1</v>
      </c>
      <c r="BY308" t="s">
        <v>0</v>
      </c>
    </row>
    <row r="309" spans="1:77" x14ac:dyDescent="0.3">
      <c r="A309">
        <v>9468</v>
      </c>
      <c r="C309">
        <v>148</v>
      </c>
      <c r="D309">
        <v>12</v>
      </c>
      <c r="E309" t="s">
        <v>1682</v>
      </c>
      <c r="F309">
        <v>12</v>
      </c>
      <c r="G309" t="s">
        <v>1682</v>
      </c>
      <c r="H309">
        <v>5</v>
      </c>
      <c r="I309">
        <v>530609</v>
      </c>
      <c r="J309">
        <v>0</v>
      </c>
      <c r="K309" t="s">
        <v>1316</v>
      </c>
      <c r="L309" t="s">
        <v>1687</v>
      </c>
      <c r="M309" t="str">
        <f>IF(Table8[[#This Row],[Current Rt '#]] &lt;&gt;Table8[[#This Row],[New Rt]], "Yes", "No")</f>
        <v>No</v>
      </c>
      <c r="N309" t="str">
        <f>IF(Table8[[#This Row],[Current Delivery Day]] &lt;&gt; Table8[[#This Row],[New Delivery Day]],  "Yes", "No")</f>
        <v>No</v>
      </c>
      <c r="O309" t="str" cm="1">
        <f t="array" ref="O309">_xlfn.SWITCH(Table8[[#This Row],[New Rt]], 6, "Ryan", 12, "Greg", 47, "Aaron", 50, "Seth", 51, "Dana", 52, "Jamie", 56, "Greg", 8010, "Gary", 8040, "Jeff")</f>
        <v>Greg</v>
      </c>
      <c r="X309" t="s">
        <v>2</v>
      </c>
      <c r="AJ309" t="s">
        <v>2</v>
      </c>
      <c r="AM309" t="str">
        <f t="shared" si="9"/>
        <v>Happy Thanksgiving!</v>
      </c>
      <c r="AZ309" t="s">
        <v>2</v>
      </c>
      <c r="BN309" t="s">
        <v>2</v>
      </c>
      <c r="BQ309" t="s">
        <v>4</v>
      </c>
      <c r="BR309" t="s">
        <v>3</v>
      </c>
      <c r="BX309" t="s">
        <v>1</v>
      </c>
      <c r="BY309" t="s">
        <v>0</v>
      </c>
    </row>
    <row r="310" spans="1:77" x14ac:dyDescent="0.3">
      <c r="A310">
        <v>12414</v>
      </c>
      <c r="C310">
        <v>50</v>
      </c>
      <c r="D310">
        <v>12</v>
      </c>
      <c r="E310" t="s">
        <v>1683</v>
      </c>
      <c r="F310">
        <v>12</v>
      </c>
      <c r="G310" t="s">
        <v>1683</v>
      </c>
      <c r="H310">
        <v>5</v>
      </c>
      <c r="I310">
        <v>99033</v>
      </c>
      <c r="J310">
        <v>211</v>
      </c>
      <c r="K310" t="s">
        <v>1315</v>
      </c>
      <c r="L310" t="s">
        <v>1687</v>
      </c>
      <c r="M310" t="str">
        <f>IF(Table8[[#This Row],[Current Rt '#]] &lt;&gt;Table8[[#This Row],[New Rt]], "Yes", "No")</f>
        <v>No</v>
      </c>
      <c r="N310" t="str">
        <f>IF(Table8[[#This Row],[Current Delivery Day]] &lt;&gt; Table8[[#This Row],[New Delivery Day]],  "Yes", "No")</f>
        <v>No</v>
      </c>
      <c r="O310" t="str" cm="1">
        <f t="array" ref="O310">_xlfn.SWITCH(Table8[[#This Row],[New Rt]], 6, "Ryan", 12, "Greg", 47, "Aaron", 50, "Seth", 51, "Dana", 52, "Jamie", 56, "Greg", 8010, "Gary", 8040, "Jeff")</f>
        <v>Greg</v>
      </c>
      <c r="Y310" t="s">
        <v>2</v>
      </c>
      <c r="AK310" t="s">
        <v>2</v>
      </c>
      <c r="AM310" t="str">
        <f t="shared" si="9"/>
        <v>Happy Thanksgiving!</v>
      </c>
      <c r="BA310" t="s">
        <v>2</v>
      </c>
      <c r="BO310" t="s">
        <v>2</v>
      </c>
      <c r="BQ310" t="s">
        <v>4</v>
      </c>
      <c r="BR310" t="s">
        <v>3</v>
      </c>
      <c r="BX310" t="s">
        <v>1</v>
      </c>
      <c r="BY310" t="s">
        <v>0</v>
      </c>
    </row>
    <row r="311" spans="1:77" x14ac:dyDescent="0.3">
      <c r="A311">
        <v>11724</v>
      </c>
      <c r="C311">
        <v>115</v>
      </c>
      <c r="D311">
        <v>12</v>
      </c>
      <c r="E311" t="s">
        <v>1682</v>
      </c>
      <c r="F311">
        <v>12</v>
      </c>
      <c r="G311" t="s">
        <v>1682</v>
      </c>
      <c r="H311">
        <v>5</v>
      </c>
      <c r="I311">
        <v>532187</v>
      </c>
      <c r="J311">
        <v>0</v>
      </c>
      <c r="K311" t="s">
        <v>1314</v>
      </c>
      <c r="L311" t="s">
        <v>1687</v>
      </c>
      <c r="M311" t="str">
        <f>IF(Table8[[#This Row],[Current Rt '#]] &lt;&gt;Table8[[#This Row],[New Rt]], "Yes", "No")</f>
        <v>No</v>
      </c>
      <c r="N311" t="str">
        <f>IF(Table8[[#This Row],[Current Delivery Day]] &lt;&gt; Table8[[#This Row],[New Delivery Day]],  "Yes", "No")</f>
        <v>No</v>
      </c>
      <c r="O311" t="str" cm="1">
        <f t="array" ref="O311">_xlfn.SWITCH(Table8[[#This Row],[New Rt]], 6, "Ryan", 12, "Greg", 47, "Aaron", 50, "Seth", 51, "Dana", 52, "Jamie", 56, "Greg", 8010, "Gary", 8040, "Jeff")</f>
        <v>Greg</v>
      </c>
      <c r="X311" t="s">
        <v>2</v>
      </c>
      <c r="AJ311" t="s">
        <v>2</v>
      </c>
      <c r="AM311" t="str">
        <f t="shared" si="9"/>
        <v>Happy Thanksgiving!</v>
      </c>
      <c r="AZ311" t="s">
        <v>2</v>
      </c>
      <c r="BN311" t="s">
        <v>2</v>
      </c>
      <c r="BQ311" t="s">
        <v>4</v>
      </c>
      <c r="BR311" t="s">
        <v>3</v>
      </c>
      <c r="BX311" t="s">
        <v>1</v>
      </c>
      <c r="BY311" t="s">
        <v>0</v>
      </c>
    </row>
    <row r="312" spans="1:77" x14ac:dyDescent="0.3">
      <c r="A312">
        <v>7216</v>
      </c>
      <c r="C312">
        <v>200</v>
      </c>
      <c r="D312">
        <v>12</v>
      </c>
      <c r="E312" t="s">
        <v>1683</v>
      </c>
      <c r="F312">
        <v>12</v>
      </c>
      <c r="G312" t="s">
        <v>1683</v>
      </c>
      <c r="H312">
        <v>6</v>
      </c>
      <c r="I312">
        <v>527989</v>
      </c>
      <c r="J312">
        <v>0</v>
      </c>
      <c r="K312" t="s">
        <v>1313</v>
      </c>
      <c r="L312" t="s">
        <v>1688</v>
      </c>
      <c r="M312" t="str">
        <f>IF(Table8[[#This Row],[Current Rt '#]] &lt;&gt;Table8[[#This Row],[New Rt]], "Yes", "No")</f>
        <v>No</v>
      </c>
      <c r="N312" t="str">
        <f>IF(Table8[[#This Row],[Current Delivery Day]] &lt;&gt; Table8[[#This Row],[New Delivery Day]],  "Yes", "No")</f>
        <v>No</v>
      </c>
      <c r="O312" t="str" cm="1">
        <f t="array" ref="O312">_xlfn.SWITCH(Table8[[#This Row],[New Rt]], 6, "Ryan", 12, "Greg", 47, "Aaron", 50, "Seth", 51, "Dana", 52, "Jamie", 56, "Greg", 8010, "Gary", 8040, "Jeff")</f>
        <v>Greg</v>
      </c>
      <c r="R312" t="s">
        <v>2</v>
      </c>
      <c r="AF312" t="s">
        <v>2</v>
      </c>
      <c r="AM312" t="str">
        <f t="shared" si="9"/>
        <v>Happy Thanksgiving!</v>
      </c>
      <c r="AT312" t="s">
        <v>2</v>
      </c>
      <c r="BH312" t="s">
        <v>2</v>
      </c>
      <c r="BQ312" t="s">
        <v>4</v>
      </c>
      <c r="BR312" t="s">
        <v>3</v>
      </c>
      <c r="BV312" t="s">
        <v>2</v>
      </c>
      <c r="BX312" t="s">
        <v>1</v>
      </c>
      <c r="BY312" t="s">
        <v>0</v>
      </c>
    </row>
    <row r="313" spans="1:77" x14ac:dyDescent="0.3">
      <c r="A313">
        <v>14156</v>
      </c>
      <c r="C313">
        <v>105</v>
      </c>
      <c r="D313">
        <v>12</v>
      </c>
      <c r="E313" t="s">
        <v>1682</v>
      </c>
      <c r="F313">
        <v>12</v>
      </c>
      <c r="G313" t="s">
        <v>1682</v>
      </c>
      <c r="H313">
        <v>6</v>
      </c>
      <c r="I313">
        <v>533100</v>
      </c>
      <c r="J313">
        <v>0</v>
      </c>
      <c r="K313" t="s">
        <v>1312</v>
      </c>
      <c r="L313" t="s">
        <v>1688</v>
      </c>
      <c r="M313" t="str">
        <f>IF(Table8[[#This Row],[Current Rt '#]] &lt;&gt;Table8[[#This Row],[New Rt]], "Yes", "No")</f>
        <v>No</v>
      </c>
      <c r="N313" t="str">
        <f>IF(Table8[[#This Row],[Current Delivery Day]] &lt;&gt; Table8[[#This Row],[New Delivery Day]],  "Yes", "No")</f>
        <v>No</v>
      </c>
      <c r="O313" t="str" cm="1">
        <f t="array" ref="O313">_xlfn.SWITCH(Table8[[#This Row],[New Rt]], 6, "Ryan", 12, "Greg", 47, "Aaron", 50, "Seth", 51, "Dana", 52, "Jamie", 56, "Greg", 8010, "Gary", 8040, "Jeff")</f>
        <v>Greg</v>
      </c>
      <c r="Q313" t="s">
        <v>2</v>
      </c>
      <c r="AE313" t="s">
        <v>2</v>
      </c>
      <c r="AM313" t="str">
        <f t="shared" si="9"/>
        <v>Happy Thanksgiving!</v>
      </c>
      <c r="AS313" t="s">
        <v>2</v>
      </c>
      <c r="BG313" t="s">
        <v>2</v>
      </c>
      <c r="BQ313" t="s">
        <v>4</v>
      </c>
      <c r="BR313" t="s">
        <v>3</v>
      </c>
      <c r="BU313" t="s">
        <v>2</v>
      </c>
      <c r="BX313" t="s">
        <v>1</v>
      </c>
      <c r="BY313" t="s">
        <v>0</v>
      </c>
    </row>
    <row r="314" spans="1:77" x14ac:dyDescent="0.3">
      <c r="A314">
        <v>11159</v>
      </c>
      <c r="C314">
        <v>152</v>
      </c>
      <c r="D314">
        <v>12</v>
      </c>
      <c r="E314" t="s">
        <v>1683</v>
      </c>
      <c r="F314">
        <v>12</v>
      </c>
      <c r="G314" t="s">
        <v>1683</v>
      </c>
      <c r="H314">
        <v>5</v>
      </c>
      <c r="I314">
        <v>531805</v>
      </c>
      <c r="J314">
        <v>0</v>
      </c>
      <c r="K314" t="s">
        <v>1311</v>
      </c>
      <c r="L314" t="s">
        <v>1687</v>
      </c>
      <c r="M314" t="str">
        <f>IF(Table8[[#This Row],[Current Rt '#]] &lt;&gt;Table8[[#This Row],[New Rt]], "Yes", "No")</f>
        <v>No</v>
      </c>
      <c r="N314" t="str">
        <f>IF(Table8[[#This Row],[Current Delivery Day]] &lt;&gt; Table8[[#This Row],[New Delivery Day]],  "Yes", "No")</f>
        <v>No</v>
      </c>
      <c r="O314" t="str" cm="1">
        <f t="array" ref="O314">_xlfn.SWITCH(Table8[[#This Row],[New Rt]], 6, "Ryan", 12, "Greg", 47, "Aaron", 50, "Seth", 51, "Dana", 52, "Jamie", 56, "Greg", 8010, "Gary", 8040, "Jeff")</f>
        <v>Greg</v>
      </c>
      <c r="Y314" t="s">
        <v>2</v>
      </c>
      <c r="AK314" t="s">
        <v>2</v>
      </c>
      <c r="AM314" t="str">
        <f t="shared" si="9"/>
        <v>Happy Thanksgiving!</v>
      </c>
      <c r="BA314" t="s">
        <v>2</v>
      </c>
      <c r="BO314" t="s">
        <v>2</v>
      </c>
      <c r="BQ314" t="s">
        <v>4</v>
      </c>
      <c r="BR314" t="s">
        <v>3</v>
      </c>
      <c r="BX314" t="s">
        <v>1</v>
      </c>
      <c r="BY314" t="s">
        <v>0</v>
      </c>
    </row>
    <row r="315" spans="1:77" x14ac:dyDescent="0.3">
      <c r="A315">
        <v>14894</v>
      </c>
      <c r="C315">
        <v>153</v>
      </c>
      <c r="D315">
        <v>12</v>
      </c>
      <c r="E315" t="s">
        <v>1683</v>
      </c>
      <c r="F315">
        <v>12</v>
      </c>
      <c r="G315" t="s">
        <v>1683</v>
      </c>
      <c r="H315">
        <v>7</v>
      </c>
      <c r="I315">
        <v>533394</v>
      </c>
      <c r="J315">
        <v>0</v>
      </c>
      <c r="K315" t="s">
        <v>1310</v>
      </c>
      <c r="L315" t="s">
        <v>1686</v>
      </c>
      <c r="M315" t="str">
        <f>IF(Table8[[#This Row],[Current Rt '#]] &lt;&gt;Table8[[#This Row],[New Rt]], "Yes", "No")</f>
        <v>No</v>
      </c>
      <c r="N315" t="str">
        <f>IF(Table8[[#This Row],[Current Delivery Day]] &lt;&gt; Table8[[#This Row],[New Delivery Day]],  "Yes", "No")</f>
        <v>No</v>
      </c>
      <c r="O315" t="str" cm="1">
        <f t="array" ref="O315">_xlfn.SWITCH(Table8[[#This Row],[New Rt]], 6, "Ryan", 12, "Greg", 47, "Aaron", 50, "Seth", 51, "Dana", 52, "Jamie", 56, "Greg", 8010, "Gary", 8040, "Jeff")</f>
        <v>Greg</v>
      </c>
      <c r="R315" t="s">
        <v>2</v>
      </c>
      <c r="Y315" t="s">
        <v>2</v>
      </c>
      <c r="AF315" t="s">
        <v>2</v>
      </c>
      <c r="AK315" t="s">
        <v>2</v>
      </c>
      <c r="AM315" t="str">
        <f t="shared" si="9"/>
        <v>Happy Thanksgiving!</v>
      </c>
      <c r="AT315" t="s">
        <v>2</v>
      </c>
      <c r="BA315" t="s">
        <v>2</v>
      </c>
      <c r="BH315" t="s">
        <v>2</v>
      </c>
      <c r="BO315" t="s">
        <v>2</v>
      </c>
      <c r="BQ315" t="s">
        <v>4</v>
      </c>
      <c r="BR315" t="s">
        <v>3</v>
      </c>
      <c r="BV315" t="s">
        <v>2</v>
      </c>
      <c r="BX315" t="s">
        <v>1</v>
      </c>
      <c r="BY315" t="s">
        <v>0</v>
      </c>
    </row>
    <row r="316" spans="1:77" x14ac:dyDescent="0.3">
      <c r="A316">
        <v>11512</v>
      </c>
      <c r="C316">
        <v>150</v>
      </c>
      <c r="D316">
        <v>12</v>
      </c>
      <c r="E316" t="s">
        <v>1683</v>
      </c>
      <c r="F316">
        <v>12</v>
      </c>
      <c r="G316" t="s">
        <v>1683</v>
      </c>
      <c r="H316">
        <v>7</v>
      </c>
      <c r="I316">
        <v>532062</v>
      </c>
      <c r="J316">
        <v>0</v>
      </c>
      <c r="K316" t="s">
        <v>1309</v>
      </c>
      <c r="L316" t="s">
        <v>1686</v>
      </c>
      <c r="M316" t="str">
        <f>IF(Table8[[#This Row],[Current Rt '#]] &lt;&gt;Table8[[#This Row],[New Rt]], "Yes", "No")</f>
        <v>No</v>
      </c>
      <c r="N316" t="str">
        <f>IF(Table8[[#This Row],[Current Delivery Day]] &lt;&gt; Table8[[#This Row],[New Delivery Day]],  "Yes", "No")</f>
        <v>No</v>
      </c>
      <c r="O316" t="str" cm="1">
        <f t="array" ref="O316">_xlfn.SWITCH(Table8[[#This Row],[New Rt]], 6, "Ryan", 12, "Greg", 47, "Aaron", 50, "Seth", 51, "Dana", 52, "Jamie", 56, "Greg", 8010, "Gary", 8040, "Jeff")</f>
        <v>Greg</v>
      </c>
      <c r="R316" t="s">
        <v>2</v>
      </c>
      <c r="Y316" t="s">
        <v>2</v>
      </c>
      <c r="AF316" t="s">
        <v>2</v>
      </c>
      <c r="AK316" t="s">
        <v>2</v>
      </c>
      <c r="AM316" t="str">
        <f t="shared" si="9"/>
        <v>Happy Thanksgiving!</v>
      </c>
      <c r="AT316" t="s">
        <v>2</v>
      </c>
      <c r="BA316" t="s">
        <v>2</v>
      </c>
      <c r="BH316" t="s">
        <v>2</v>
      </c>
      <c r="BO316" t="s">
        <v>2</v>
      </c>
      <c r="BQ316" t="s">
        <v>4</v>
      </c>
      <c r="BR316" t="s">
        <v>3</v>
      </c>
      <c r="BV316" t="s">
        <v>2</v>
      </c>
      <c r="BX316" t="s">
        <v>1</v>
      </c>
      <c r="BY316" t="s">
        <v>0</v>
      </c>
    </row>
    <row r="317" spans="1:77" x14ac:dyDescent="0.3">
      <c r="A317">
        <v>7276</v>
      </c>
      <c r="C317">
        <v>150</v>
      </c>
      <c r="D317">
        <v>12</v>
      </c>
      <c r="E317" t="s">
        <v>1682</v>
      </c>
      <c r="F317">
        <v>12</v>
      </c>
      <c r="G317" t="s">
        <v>1682</v>
      </c>
      <c r="H317">
        <v>7</v>
      </c>
      <c r="I317">
        <v>99059</v>
      </c>
      <c r="J317">
        <v>4</v>
      </c>
      <c r="K317" t="s">
        <v>1308</v>
      </c>
      <c r="L317" t="s">
        <v>1686</v>
      </c>
      <c r="M317" t="str">
        <f>IF(Table8[[#This Row],[Current Rt '#]] &lt;&gt;Table8[[#This Row],[New Rt]], "Yes", "No")</f>
        <v>No</v>
      </c>
      <c r="N317" t="str">
        <f>IF(Table8[[#This Row],[Current Delivery Day]] &lt;&gt; Table8[[#This Row],[New Delivery Day]],  "Yes", "No")</f>
        <v>No</v>
      </c>
      <c r="O317" t="str" cm="1">
        <f t="array" ref="O317">_xlfn.SWITCH(Table8[[#This Row],[New Rt]], 6, "Ryan", 12, "Greg", 47, "Aaron", 50, "Seth", 51, "Dana", 52, "Jamie", 56, "Greg", 8010, "Gary", 8040, "Jeff")</f>
        <v>Greg</v>
      </c>
      <c r="Q317" t="s">
        <v>2</v>
      </c>
      <c r="X317" t="s">
        <v>2</v>
      </c>
      <c r="AE317" t="s">
        <v>2</v>
      </c>
      <c r="AJ317" t="s">
        <v>2</v>
      </c>
      <c r="AM317" t="str">
        <f t="shared" si="9"/>
        <v>Happy Thanksgiving!</v>
      </c>
      <c r="AS317" t="s">
        <v>2</v>
      </c>
      <c r="AZ317" t="s">
        <v>2</v>
      </c>
      <c r="BG317" t="s">
        <v>2</v>
      </c>
      <c r="BN317" t="s">
        <v>2</v>
      </c>
      <c r="BQ317" t="s">
        <v>4</v>
      </c>
      <c r="BR317" t="s">
        <v>3</v>
      </c>
      <c r="BU317" t="s">
        <v>2</v>
      </c>
      <c r="BX317" t="s">
        <v>1</v>
      </c>
      <c r="BY317" t="s">
        <v>0</v>
      </c>
    </row>
    <row r="318" spans="1:77" x14ac:dyDescent="0.3">
      <c r="A318">
        <v>11149</v>
      </c>
      <c r="C318">
        <v>245</v>
      </c>
      <c r="D318">
        <v>12</v>
      </c>
      <c r="E318" t="s">
        <v>1683</v>
      </c>
      <c r="F318">
        <v>12</v>
      </c>
      <c r="G318" t="s">
        <v>1683</v>
      </c>
      <c r="H318">
        <v>3</v>
      </c>
      <c r="I318">
        <v>531798</v>
      </c>
      <c r="J318">
        <v>0</v>
      </c>
      <c r="K318" t="s">
        <v>1307</v>
      </c>
      <c r="L318" t="s">
        <v>1694</v>
      </c>
      <c r="M318" t="str">
        <f>IF(Table8[[#This Row],[Current Rt '#]] &lt;&gt;Table8[[#This Row],[New Rt]], "Yes", "No")</f>
        <v>No</v>
      </c>
      <c r="N318" t="str">
        <f>IF(Table8[[#This Row],[Current Delivery Day]] &lt;&gt; Table8[[#This Row],[New Delivery Day]],  "Yes", "No")</f>
        <v>No</v>
      </c>
      <c r="O318" t="str" cm="1">
        <f t="array" ref="O318">_xlfn.SWITCH(Table8[[#This Row],[New Rt]], 6, "Ryan", 12, "Greg", 47, "Aaron", 50, "Seth", 51, "Dana", 52, "Jamie", 56, "Greg", 8010, "Gary", 8040, "Jeff")</f>
        <v>Greg</v>
      </c>
      <c r="Y318" t="s">
        <v>2</v>
      </c>
      <c r="AM318" t="str">
        <f t="shared" si="9"/>
        <v>Happy Thanksgiving!</v>
      </c>
      <c r="BA318" t="s">
        <v>2</v>
      </c>
      <c r="BQ318" t="s">
        <v>4</v>
      </c>
      <c r="BR318" t="s">
        <v>3</v>
      </c>
      <c r="BX318" t="s">
        <v>1</v>
      </c>
      <c r="BY318" t="s">
        <v>0</v>
      </c>
    </row>
    <row r="319" spans="1:77" x14ac:dyDescent="0.3">
      <c r="A319">
        <v>7112</v>
      </c>
      <c r="C319">
        <v>40</v>
      </c>
      <c r="D319">
        <v>12</v>
      </c>
      <c r="E319" t="s">
        <v>1682</v>
      </c>
      <c r="F319">
        <v>12</v>
      </c>
      <c r="G319" t="s">
        <v>1682</v>
      </c>
      <c r="H319">
        <v>7</v>
      </c>
      <c r="I319">
        <v>99079</v>
      </c>
      <c r="J319">
        <v>16</v>
      </c>
      <c r="K319" t="s">
        <v>1306</v>
      </c>
      <c r="L319" t="s">
        <v>1686</v>
      </c>
      <c r="M319" t="str">
        <f>IF(Table8[[#This Row],[Current Rt '#]] &lt;&gt;Table8[[#This Row],[New Rt]], "Yes", "No")</f>
        <v>No</v>
      </c>
      <c r="N319" t="str">
        <f>IF(Table8[[#This Row],[Current Delivery Day]] &lt;&gt; Table8[[#This Row],[New Delivery Day]],  "Yes", "No")</f>
        <v>No</v>
      </c>
      <c r="O319" t="str" cm="1">
        <f t="array" ref="O319">_xlfn.SWITCH(Table8[[#This Row],[New Rt]], 6, "Ryan", 12, "Greg", 47, "Aaron", 50, "Seth", 51, "Dana", 52, "Jamie", 56, "Greg", 8010, "Gary", 8040, "Jeff")</f>
        <v>Greg</v>
      </c>
      <c r="Q319" t="s">
        <v>2</v>
      </c>
      <c r="X319" t="s">
        <v>2</v>
      </c>
      <c r="AE319" t="s">
        <v>2</v>
      </c>
      <c r="AJ319" t="s">
        <v>2</v>
      </c>
      <c r="AM319" t="str">
        <f t="shared" si="9"/>
        <v>Happy Thanksgiving!</v>
      </c>
      <c r="AS319" t="s">
        <v>2</v>
      </c>
      <c r="AZ319" t="s">
        <v>2</v>
      </c>
      <c r="BG319" t="s">
        <v>2</v>
      </c>
      <c r="BN319" t="s">
        <v>2</v>
      </c>
      <c r="BQ319" t="s">
        <v>4</v>
      </c>
      <c r="BR319" t="s">
        <v>3</v>
      </c>
      <c r="BU319" t="s">
        <v>2</v>
      </c>
      <c r="BX319" t="s">
        <v>1</v>
      </c>
      <c r="BY319" t="s">
        <v>0</v>
      </c>
    </row>
    <row r="320" spans="1:77" x14ac:dyDescent="0.3">
      <c r="A320">
        <v>12513</v>
      </c>
      <c r="C320">
        <v>245</v>
      </c>
      <c r="D320">
        <v>12</v>
      </c>
      <c r="E320" t="s">
        <v>1683</v>
      </c>
      <c r="F320">
        <v>12</v>
      </c>
      <c r="G320" t="s">
        <v>1683</v>
      </c>
      <c r="H320">
        <v>3</v>
      </c>
      <c r="I320">
        <v>532591</v>
      </c>
      <c r="J320">
        <v>0</v>
      </c>
      <c r="K320" t="s">
        <v>1305</v>
      </c>
      <c r="L320" t="s">
        <v>1694</v>
      </c>
      <c r="M320" t="str">
        <f>IF(Table8[[#This Row],[Current Rt '#]] &lt;&gt;Table8[[#This Row],[New Rt]], "Yes", "No")</f>
        <v>No</v>
      </c>
      <c r="N320" t="str">
        <f>IF(Table8[[#This Row],[Current Delivery Day]] &lt;&gt; Table8[[#This Row],[New Delivery Day]],  "Yes", "No")</f>
        <v>No</v>
      </c>
      <c r="O320" t="str" cm="1">
        <f t="array" ref="O320">_xlfn.SWITCH(Table8[[#This Row],[New Rt]], 6, "Ryan", 12, "Greg", 47, "Aaron", 50, "Seth", 51, "Dana", 52, "Jamie", 56, "Greg", 8010, "Gary", 8040, "Jeff")</f>
        <v>Greg</v>
      </c>
      <c r="Y320" t="s">
        <v>2</v>
      </c>
      <c r="AM320" t="str">
        <f t="shared" si="9"/>
        <v>Happy Thanksgiving!</v>
      </c>
      <c r="BA320" t="s">
        <v>2</v>
      </c>
      <c r="BQ320" t="s">
        <v>4</v>
      </c>
      <c r="BR320" t="s">
        <v>3</v>
      </c>
      <c r="BX320" t="s">
        <v>1</v>
      </c>
      <c r="BY320" t="s">
        <v>0</v>
      </c>
    </row>
    <row r="321" spans="1:77" x14ac:dyDescent="0.3">
      <c r="A321">
        <v>13198</v>
      </c>
      <c r="C321">
        <v>60</v>
      </c>
      <c r="D321">
        <v>12</v>
      </c>
      <c r="E321" t="s">
        <v>1682</v>
      </c>
      <c r="F321">
        <v>12</v>
      </c>
      <c r="G321" t="s">
        <v>1682</v>
      </c>
      <c r="H321">
        <v>7</v>
      </c>
      <c r="I321">
        <v>99097</v>
      </c>
      <c r="J321">
        <v>38</v>
      </c>
      <c r="K321" t="s">
        <v>1304</v>
      </c>
      <c r="L321" t="s">
        <v>1686</v>
      </c>
      <c r="M321" t="str">
        <f>IF(Table8[[#This Row],[Current Rt '#]] &lt;&gt;Table8[[#This Row],[New Rt]], "Yes", "No")</f>
        <v>No</v>
      </c>
      <c r="N321" t="str">
        <f>IF(Table8[[#This Row],[Current Delivery Day]] &lt;&gt; Table8[[#This Row],[New Delivery Day]],  "Yes", "No")</f>
        <v>No</v>
      </c>
      <c r="O321" t="str" cm="1">
        <f t="array" ref="O321">_xlfn.SWITCH(Table8[[#This Row],[New Rt]], 6, "Ryan", 12, "Greg", 47, "Aaron", 50, "Seth", 51, "Dana", 52, "Jamie", 56, "Greg", 8010, "Gary", 8040, "Jeff")</f>
        <v>Greg</v>
      </c>
      <c r="Q321" t="s">
        <v>2</v>
      </c>
      <c r="X321" t="s">
        <v>2</v>
      </c>
      <c r="AE321" t="s">
        <v>2</v>
      </c>
      <c r="AJ321" t="s">
        <v>2</v>
      </c>
      <c r="AM321" t="str">
        <f t="shared" ref="AM321:AM384" si="10">"Happy Thanksgiving!"</f>
        <v>Happy Thanksgiving!</v>
      </c>
      <c r="AS321" t="s">
        <v>2</v>
      </c>
      <c r="AZ321" t="s">
        <v>2</v>
      </c>
      <c r="BG321" t="s">
        <v>2</v>
      </c>
      <c r="BN321" t="s">
        <v>2</v>
      </c>
      <c r="BQ321" t="s">
        <v>4</v>
      </c>
      <c r="BR321" t="s">
        <v>3</v>
      </c>
      <c r="BU321" t="s">
        <v>2</v>
      </c>
      <c r="BX321" t="s">
        <v>1</v>
      </c>
      <c r="BY321" t="s">
        <v>0</v>
      </c>
    </row>
    <row r="322" spans="1:77" x14ac:dyDescent="0.3">
      <c r="A322">
        <v>13204</v>
      </c>
      <c r="C322">
        <v>130</v>
      </c>
      <c r="D322">
        <v>12</v>
      </c>
      <c r="E322" t="s">
        <v>1682</v>
      </c>
      <c r="F322">
        <v>12</v>
      </c>
      <c r="G322" t="s">
        <v>1682</v>
      </c>
      <c r="H322">
        <v>7</v>
      </c>
      <c r="I322">
        <v>99097</v>
      </c>
      <c r="J322">
        <v>43</v>
      </c>
      <c r="K322" t="s">
        <v>1303</v>
      </c>
      <c r="L322" t="s">
        <v>1686</v>
      </c>
      <c r="M322" t="str">
        <f>IF(Table8[[#This Row],[Current Rt '#]] &lt;&gt;Table8[[#This Row],[New Rt]], "Yes", "No")</f>
        <v>No</v>
      </c>
      <c r="N322" t="str">
        <f>IF(Table8[[#This Row],[Current Delivery Day]] &lt;&gt; Table8[[#This Row],[New Delivery Day]],  "Yes", "No")</f>
        <v>No</v>
      </c>
      <c r="O322" t="str" cm="1">
        <f t="array" ref="O322">_xlfn.SWITCH(Table8[[#This Row],[New Rt]], 6, "Ryan", 12, "Greg", 47, "Aaron", 50, "Seth", 51, "Dana", 52, "Jamie", 56, "Greg", 8010, "Gary", 8040, "Jeff")</f>
        <v>Greg</v>
      </c>
      <c r="Q322" t="s">
        <v>2</v>
      </c>
      <c r="X322" t="s">
        <v>2</v>
      </c>
      <c r="AE322" t="s">
        <v>2</v>
      </c>
      <c r="AJ322" t="s">
        <v>2</v>
      </c>
      <c r="AM322" t="str">
        <f t="shared" si="10"/>
        <v>Happy Thanksgiving!</v>
      </c>
      <c r="AS322" t="s">
        <v>2</v>
      </c>
      <c r="AZ322" t="s">
        <v>2</v>
      </c>
      <c r="BG322" t="s">
        <v>2</v>
      </c>
      <c r="BN322" t="s">
        <v>2</v>
      </c>
      <c r="BQ322" t="s">
        <v>4</v>
      </c>
      <c r="BR322" t="s">
        <v>3</v>
      </c>
      <c r="BU322" t="s">
        <v>2</v>
      </c>
      <c r="BX322" t="s">
        <v>1</v>
      </c>
      <c r="BY322" t="s">
        <v>0</v>
      </c>
    </row>
    <row r="323" spans="1:77" x14ac:dyDescent="0.3">
      <c r="A323">
        <v>15561</v>
      </c>
      <c r="C323">
        <v>170</v>
      </c>
      <c r="D323">
        <v>12</v>
      </c>
      <c r="E323" t="s">
        <v>1683</v>
      </c>
      <c r="F323">
        <v>12</v>
      </c>
      <c r="G323" t="s">
        <v>1683</v>
      </c>
      <c r="H323">
        <v>6</v>
      </c>
      <c r="I323">
        <v>533429</v>
      </c>
      <c r="J323">
        <v>0</v>
      </c>
      <c r="K323" t="s">
        <v>1302</v>
      </c>
      <c r="L323" t="s">
        <v>1688</v>
      </c>
      <c r="M323" t="str">
        <f>IF(Table8[[#This Row],[Current Rt '#]] &lt;&gt;Table8[[#This Row],[New Rt]], "Yes", "No")</f>
        <v>No</v>
      </c>
      <c r="N323" t="str">
        <f>IF(Table8[[#This Row],[Current Delivery Day]] &lt;&gt; Table8[[#This Row],[New Delivery Day]],  "Yes", "No")</f>
        <v>No</v>
      </c>
      <c r="O323" t="str" cm="1">
        <f t="array" ref="O323">_xlfn.SWITCH(Table8[[#This Row],[New Rt]], 6, "Ryan", 12, "Greg", 47, "Aaron", 50, "Seth", 51, "Dana", 52, "Jamie", 56, "Greg", 8010, "Gary", 8040, "Jeff")</f>
        <v>Greg</v>
      </c>
      <c r="R323" t="s">
        <v>2</v>
      </c>
      <c r="AF323" t="s">
        <v>2</v>
      </c>
      <c r="AM323" t="str">
        <f t="shared" si="10"/>
        <v>Happy Thanksgiving!</v>
      </c>
      <c r="AT323" t="s">
        <v>2</v>
      </c>
      <c r="BH323" t="s">
        <v>2</v>
      </c>
      <c r="BQ323" t="s">
        <v>4</v>
      </c>
      <c r="BR323" t="s">
        <v>3</v>
      </c>
      <c r="BV323" t="s">
        <v>2</v>
      </c>
      <c r="BX323" t="s">
        <v>1</v>
      </c>
      <c r="BY323" t="s">
        <v>0</v>
      </c>
    </row>
    <row r="324" spans="1:77" x14ac:dyDescent="0.3">
      <c r="A324">
        <v>6956</v>
      </c>
      <c r="C324">
        <v>21</v>
      </c>
      <c r="D324">
        <v>12</v>
      </c>
      <c r="E324" t="s">
        <v>1682</v>
      </c>
      <c r="F324">
        <v>12</v>
      </c>
      <c r="G324" t="s">
        <v>1682</v>
      </c>
      <c r="H324">
        <v>7</v>
      </c>
      <c r="I324">
        <v>524079</v>
      </c>
      <c r="J324">
        <v>0</v>
      </c>
      <c r="K324" t="s">
        <v>1278</v>
      </c>
      <c r="L324" t="s">
        <v>1686</v>
      </c>
      <c r="M324" t="str">
        <f>IF(Table8[[#This Row],[Current Rt '#]] &lt;&gt;Table8[[#This Row],[New Rt]], "Yes", "No")</f>
        <v>No</v>
      </c>
      <c r="N324" t="str">
        <f>IF(Table8[[#This Row],[Current Delivery Day]] &lt;&gt; Table8[[#This Row],[New Delivery Day]],  "Yes", "No")</f>
        <v>No</v>
      </c>
      <c r="O324" t="str" cm="1">
        <f t="array" ref="O324">_xlfn.SWITCH(Table8[[#This Row],[New Rt]], 6, "Ryan", 12, "Greg", 47, "Aaron", 50, "Seth", 51, "Dana", 52, "Jamie", 56, "Greg", 8010, "Gary", 8040, "Jeff")</f>
        <v>Greg</v>
      </c>
      <c r="Q324" t="s">
        <v>2</v>
      </c>
      <c r="X324" t="s">
        <v>2</v>
      </c>
      <c r="AE324" t="s">
        <v>2</v>
      </c>
      <c r="AJ324" t="s">
        <v>2</v>
      </c>
      <c r="AM324" t="str">
        <f t="shared" si="10"/>
        <v>Happy Thanksgiving!</v>
      </c>
      <c r="AS324" t="s">
        <v>2</v>
      </c>
      <c r="BQ324" t="s">
        <v>4</v>
      </c>
      <c r="BR324" t="s">
        <v>3</v>
      </c>
      <c r="BX324" t="s">
        <v>1</v>
      </c>
      <c r="BY324" t="s">
        <v>0</v>
      </c>
    </row>
    <row r="325" spans="1:77" x14ac:dyDescent="0.3">
      <c r="A325">
        <v>14742</v>
      </c>
      <c r="C325">
        <v>180</v>
      </c>
      <c r="D325">
        <v>12</v>
      </c>
      <c r="E325" t="s">
        <v>1683</v>
      </c>
      <c r="F325">
        <v>12</v>
      </c>
      <c r="G325" t="s">
        <v>1683</v>
      </c>
      <c r="H325">
        <v>5</v>
      </c>
      <c r="I325">
        <v>533328</v>
      </c>
      <c r="J325">
        <v>0</v>
      </c>
      <c r="K325" t="s">
        <v>1301</v>
      </c>
      <c r="L325">
        <v>5</v>
      </c>
      <c r="M325" t="str">
        <f>IF(Table8[[#This Row],[Current Rt '#]] &lt;&gt;Table8[[#This Row],[New Rt]], "Yes", "No")</f>
        <v>No</v>
      </c>
      <c r="N325" t="str">
        <f>IF(Table8[[#This Row],[Current Delivery Day]] &lt;&gt; Table8[[#This Row],[New Delivery Day]],  "Yes", "No")</f>
        <v>No</v>
      </c>
      <c r="O325" t="str" cm="1">
        <f t="array" ref="O325">_xlfn.SWITCH(Table8[[#This Row],[New Rt]], 6, "Ryan", 12, "Greg", 47, "Aaron", 50, "Seth", 51, "Dana", 52, "Jamie", 56, "Greg", 8010, "Gary", 8040, "Jeff")</f>
        <v>Greg</v>
      </c>
      <c r="Y325" t="s">
        <v>2</v>
      </c>
      <c r="AK325" t="s">
        <v>2</v>
      </c>
      <c r="AM325" t="str">
        <f t="shared" si="10"/>
        <v>Happy Thanksgiving!</v>
      </c>
      <c r="BA325" t="s">
        <v>2</v>
      </c>
      <c r="BO325" t="s">
        <v>2</v>
      </c>
      <c r="BQ325" t="s">
        <v>4</v>
      </c>
      <c r="BR325" t="s">
        <v>3</v>
      </c>
      <c r="BX325" t="s">
        <v>1</v>
      </c>
      <c r="BY325" t="s">
        <v>0</v>
      </c>
    </row>
    <row r="326" spans="1:77" x14ac:dyDescent="0.3">
      <c r="A326">
        <v>8007</v>
      </c>
      <c r="C326">
        <v>60</v>
      </c>
      <c r="D326">
        <v>12</v>
      </c>
      <c r="E326" t="s">
        <v>1683</v>
      </c>
      <c r="F326">
        <v>12</v>
      </c>
      <c r="G326" t="s">
        <v>1683</v>
      </c>
      <c r="H326">
        <v>7</v>
      </c>
      <c r="I326">
        <v>529525</v>
      </c>
      <c r="J326">
        <v>0</v>
      </c>
      <c r="K326" t="s">
        <v>1300</v>
      </c>
      <c r="L326" t="s">
        <v>1686</v>
      </c>
      <c r="M326" t="str">
        <f>IF(Table8[[#This Row],[Current Rt '#]] &lt;&gt;Table8[[#This Row],[New Rt]], "Yes", "No")</f>
        <v>No</v>
      </c>
      <c r="N326" t="str">
        <f>IF(Table8[[#This Row],[Current Delivery Day]] &lt;&gt; Table8[[#This Row],[New Delivery Day]],  "Yes", "No")</f>
        <v>No</v>
      </c>
      <c r="O326" t="str" cm="1">
        <f t="array" ref="O326">_xlfn.SWITCH(Table8[[#This Row],[New Rt]], 6, "Ryan", 12, "Greg", 47, "Aaron", 50, "Seth", 51, "Dana", 52, "Jamie", 56, "Greg", 8010, "Gary", 8040, "Jeff")</f>
        <v>Greg</v>
      </c>
      <c r="R326" t="s">
        <v>2</v>
      </c>
      <c r="Y326" t="s">
        <v>2</v>
      </c>
      <c r="AF326" t="s">
        <v>2</v>
      </c>
      <c r="AK326" t="s">
        <v>2</v>
      </c>
      <c r="AM326" t="str">
        <f t="shared" si="10"/>
        <v>Happy Thanksgiving!</v>
      </c>
      <c r="AT326" t="s">
        <v>2</v>
      </c>
      <c r="BA326" t="s">
        <v>2</v>
      </c>
      <c r="BH326" t="s">
        <v>2</v>
      </c>
      <c r="BO326" t="s">
        <v>2</v>
      </c>
      <c r="BQ326" t="s">
        <v>4</v>
      </c>
      <c r="BR326" t="s">
        <v>3</v>
      </c>
      <c r="BV326" t="s">
        <v>2</v>
      </c>
      <c r="BX326" t="s">
        <v>1</v>
      </c>
      <c r="BY326" t="s">
        <v>0</v>
      </c>
    </row>
    <row r="327" spans="1:77" x14ac:dyDescent="0.3">
      <c r="A327">
        <v>6991</v>
      </c>
      <c r="C327">
        <v>170</v>
      </c>
      <c r="D327">
        <v>12</v>
      </c>
      <c r="E327" t="s">
        <v>1682</v>
      </c>
      <c r="F327">
        <v>12</v>
      </c>
      <c r="G327" t="s">
        <v>1682</v>
      </c>
      <c r="H327">
        <v>7</v>
      </c>
      <c r="I327">
        <v>525341</v>
      </c>
      <c r="J327">
        <v>0</v>
      </c>
      <c r="K327" t="s">
        <v>1299</v>
      </c>
      <c r="L327" t="s">
        <v>1686</v>
      </c>
      <c r="M327" t="str">
        <f>IF(Table8[[#This Row],[Current Rt '#]] &lt;&gt;Table8[[#This Row],[New Rt]], "Yes", "No")</f>
        <v>No</v>
      </c>
      <c r="N327" t="str">
        <f>IF(Table8[[#This Row],[Current Delivery Day]] &lt;&gt; Table8[[#This Row],[New Delivery Day]],  "Yes", "No")</f>
        <v>No</v>
      </c>
      <c r="O327" t="str" cm="1">
        <f t="array" ref="O327">_xlfn.SWITCH(Table8[[#This Row],[New Rt]], 6, "Ryan", 12, "Greg", 47, "Aaron", 50, "Seth", 51, "Dana", 52, "Jamie", 56, "Greg", 8010, "Gary", 8040, "Jeff")</f>
        <v>Greg</v>
      </c>
      <c r="Q327" t="s">
        <v>2</v>
      </c>
      <c r="X327" t="s">
        <v>2</v>
      </c>
      <c r="AE327" t="s">
        <v>2</v>
      </c>
      <c r="AJ327" t="s">
        <v>2</v>
      </c>
      <c r="AM327" t="str">
        <f t="shared" si="10"/>
        <v>Happy Thanksgiving!</v>
      </c>
      <c r="AS327" t="s">
        <v>2</v>
      </c>
      <c r="AZ327" t="s">
        <v>2</v>
      </c>
      <c r="BG327" t="s">
        <v>2</v>
      </c>
      <c r="BN327" t="s">
        <v>2</v>
      </c>
      <c r="BQ327" t="s">
        <v>4</v>
      </c>
      <c r="BR327" t="s">
        <v>3</v>
      </c>
      <c r="BU327" t="s">
        <v>2</v>
      </c>
      <c r="BX327" t="s">
        <v>1</v>
      </c>
      <c r="BY327" t="s">
        <v>0</v>
      </c>
    </row>
    <row r="328" spans="1:77" x14ac:dyDescent="0.3">
      <c r="A328">
        <v>11469</v>
      </c>
      <c r="C328">
        <v>210</v>
      </c>
      <c r="D328">
        <v>12</v>
      </c>
      <c r="E328" t="s">
        <v>1683</v>
      </c>
      <c r="F328">
        <v>12</v>
      </c>
      <c r="G328" t="s">
        <v>1683</v>
      </c>
      <c r="H328">
        <v>7</v>
      </c>
      <c r="I328">
        <v>532029</v>
      </c>
      <c r="J328">
        <v>0</v>
      </c>
      <c r="K328" t="s">
        <v>1298</v>
      </c>
      <c r="L328" t="s">
        <v>1686</v>
      </c>
      <c r="M328" t="str">
        <f>IF(Table8[[#This Row],[Current Rt '#]] &lt;&gt;Table8[[#This Row],[New Rt]], "Yes", "No")</f>
        <v>No</v>
      </c>
      <c r="N328" t="str">
        <f>IF(Table8[[#This Row],[Current Delivery Day]] &lt;&gt; Table8[[#This Row],[New Delivery Day]],  "Yes", "No")</f>
        <v>No</v>
      </c>
      <c r="O328" t="str" cm="1">
        <f t="array" ref="O328">_xlfn.SWITCH(Table8[[#This Row],[New Rt]], 6, "Ryan", 12, "Greg", 47, "Aaron", 50, "Seth", 51, "Dana", 52, "Jamie", 56, "Greg", 8010, "Gary", 8040, "Jeff")</f>
        <v>Greg</v>
      </c>
      <c r="R328" t="s">
        <v>2</v>
      </c>
      <c r="Y328" t="s">
        <v>2</v>
      </c>
      <c r="AF328" t="s">
        <v>2</v>
      </c>
      <c r="AK328" t="s">
        <v>2</v>
      </c>
      <c r="AM328" t="str">
        <f t="shared" si="10"/>
        <v>Happy Thanksgiving!</v>
      </c>
      <c r="AT328" t="s">
        <v>2</v>
      </c>
      <c r="BA328" t="s">
        <v>2</v>
      </c>
      <c r="BH328" t="s">
        <v>2</v>
      </c>
      <c r="BO328" t="s">
        <v>2</v>
      </c>
      <c r="BQ328" t="s">
        <v>4</v>
      </c>
      <c r="BR328" t="s">
        <v>3</v>
      </c>
      <c r="BV328" t="s">
        <v>2</v>
      </c>
      <c r="BX328" t="s">
        <v>1</v>
      </c>
      <c r="BY328" t="s">
        <v>0</v>
      </c>
    </row>
    <row r="329" spans="1:77" x14ac:dyDescent="0.3">
      <c r="A329">
        <v>7352</v>
      </c>
      <c r="C329">
        <v>110</v>
      </c>
      <c r="D329">
        <v>12</v>
      </c>
      <c r="E329" t="s">
        <v>1682</v>
      </c>
      <c r="F329">
        <v>12</v>
      </c>
      <c r="G329" t="s">
        <v>1682</v>
      </c>
      <c r="H329">
        <v>7</v>
      </c>
      <c r="I329">
        <v>529035</v>
      </c>
      <c r="J329">
        <v>0</v>
      </c>
      <c r="K329" t="s">
        <v>1297</v>
      </c>
      <c r="L329" t="s">
        <v>1686</v>
      </c>
      <c r="M329" t="str">
        <f>IF(Table8[[#This Row],[Current Rt '#]] &lt;&gt;Table8[[#This Row],[New Rt]], "Yes", "No")</f>
        <v>No</v>
      </c>
      <c r="N329" t="str">
        <f>IF(Table8[[#This Row],[Current Delivery Day]] &lt;&gt; Table8[[#This Row],[New Delivery Day]],  "Yes", "No")</f>
        <v>No</v>
      </c>
      <c r="O329" t="str" cm="1">
        <f t="array" ref="O329">_xlfn.SWITCH(Table8[[#This Row],[New Rt]], 6, "Ryan", 12, "Greg", 47, "Aaron", 50, "Seth", 51, "Dana", 52, "Jamie", 56, "Greg", 8010, "Gary", 8040, "Jeff")</f>
        <v>Greg</v>
      </c>
      <c r="Q329" t="s">
        <v>2</v>
      </c>
      <c r="X329" t="s">
        <v>2</v>
      </c>
      <c r="AE329" t="s">
        <v>2</v>
      </c>
      <c r="AJ329" t="s">
        <v>2</v>
      </c>
      <c r="AM329" t="str">
        <f t="shared" si="10"/>
        <v>Happy Thanksgiving!</v>
      </c>
      <c r="AS329" t="s">
        <v>2</v>
      </c>
      <c r="AZ329" t="s">
        <v>2</v>
      </c>
      <c r="BG329" t="s">
        <v>2</v>
      </c>
      <c r="BN329" t="s">
        <v>2</v>
      </c>
      <c r="BQ329" t="s">
        <v>4</v>
      </c>
      <c r="BR329" t="s">
        <v>3</v>
      </c>
      <c r="BU329" t="s">
        <v>2</v>
      </c>
      <c r="BX329" t="s">
        <v>1</v>
      </c>
      <c r="BY329" t="s">
        <v>0</v>
      </c>
    </row>
    <row r="330" spans="1:77" x14ac:dyDescent="0.3">
      <c r="A330">
        <v>11019</v>
      </c>
      <c r="C330">
        <v>70</v>
      </c>
      <c r="D330">
        <v>12</v>
      </c>
      <c r="E330" t="s">
        <v>1683</v>
      </c>
      <c r="F330">
        <v>12</v>
      </c>
      <c r="G330" t="s">
        <v>1683</v>
      </c>
      <c r="H330">
        <v>7</v>
      </c>
      <c r="I330">
        <v>531728</v>
      </c>
      <c r="J330">
        <v>0</v>
      </c>
      <c r="K330" t="s">
        <v>1296</v>
      </c>
      <c r="L330" t="s">
        <v>1686</v>
      </c>
      <c r="M330" t="str">
        <f>IF(Table8[[#This Row],[Current Rt '#]] &lt;&gt;Table8[[#This Row],[New Rt]], "Yes", "No")</f>
        <v>No</v>
      </c>
      <c r="N330" t="str">
        <f>IF(Table8[[#This Row],[Current Delivery Day]] &lt;&gt; Table8[[#This Row],[New Delivery Day]],  "Yes", "No")</f>
        <v>No</v>
      </c>
      <c r="O330" t="str" cm="1">
        <f t="array" ref="O330">_xlfn.SWITCH(Table8[[#This Row],[New Rt]], 6, "Ryan", 12, "Greg", 47, "Aaron", 50, "Seth", 51, "Dana", 52, "Jamie", 56, "Greg", 8010, "Gary", 8040, "Jeff")</f>
        <v>Greg</v>
      </c>
      <c r="R330" t="s">
        <v>2</v>
      </c>
      <c r="Y330" t="s">
        <v>2</v>
      </c>
      <c r="AF330" t="s">
        <v>2</v>
      </c>
      <c r="AK330" t="s">
        <v>2</v>
      </c>
      <c r="AM330" t="str">
        <f t="shared" si="10"/>
        <v>Happy Thanksgiving!</v>
      </c>
      <c r="AT330" t="s">
        <v>2</v>
      </c>
      <c r="BA330" t="s">
        <v>2</v>
      </c>
      <c r="BH330" t="s">
        <v>2</v>
      </c>
      <c r="BO330" t="s">
        <v>2</v>
      </c>
      <c r="BQ330" t="s">
        <v>4</v>
      </c>
      <c r="BR330" t="s">
        <v>3</v>
      </c>
      <c r="BV330" t="s">
        <v>2</v>
      </c>
      <c r="BX330" t="s">
        <v>1</v>
      </c>
      <c r="BY330" t="s">
        <v>0</v>
      </c>
    </row>
    <row r="331" spans="1:77" x14ac:dyDescent="0.3">
      <c r="A331">
        <v>9304</v>
      </c>
      <c r="C331">
        <v>100</v>
      </c>
      <c r="D331">
        <v>12</v>
      </c>
      <c r="E331" t="s">
        <v>1682</v>
      </c>
      <c r="F331">
        <v>12</v>
      </c>
      <c r="G331" t="s">
        <v>1682</v>
      </c>
      <c r="H331">
        <v>7</v>
      </c>
      <c r="I331">
        <v>530460</v>
      </c>
      <c r="J331">
        <v>0</v>
      </c>
      <c r="K331" t="s">
        <v>1295</v>
      </c>
      <c r="L331" t="s">
        <v>1686</v>
      </c>
      <c r="M331" t="str">
        <f>IF(Table8[[#This Row],[Current Rt '#]] &lt;&gt;Table8[[#This Row],[New Rt]], "Yes", "No")</f>
        <v>No</v>
      </c>
      <c r="N331" t="str">
        <f>IF(Table8[[#This Row],[Current Delivery Day]] &lt;&gt; Table8[[#This Row],[New Delivery Day]],  "Yes", "No")</f>
        <v>No</v>
      </c>
      <c r="O331" t="str" cm="1">
        <f t="array" ref="O331">_xlfn.SWITCH(Table8[[#This Row],[New Rt]], 6, "Ryan", 12, "Greg", 47, "Aaron", 50, "Seth", 51, "Dana", 52, "Jamie", 56, "Greg", 8010, "Gary", 8040, "Jeff")</f>
        <v>Greg</v>
      </c>
      <c r="Q331" t="s">
        <v>2</v>
      </c>
      <c r="X331" t="s">
        <v>2</v>
      </c>
      <c r="AE331" t="s">
        <v>2</v>
      </c>
      <c r="AJ331" t="s">
        <v>2</v>
      </c>
      <c r="AM331" t="str">
        <f t="shared" si="10"/>
        <v>Happy Thanksgiving!</v>
      </c>
      <c r="AS331" t="s">
        <v>2</v>
      </c>
      <c r="AZ331" t="s">
        <v>2</v>
      </c>
      <c r="BG331" t="s">
        <v>2</v>
      </c>
      <c r="BN331" t="s">
        <v>2</v>
      </c>
      <c r="BQ331" t="s">
        <v>4</v>
      </c>
      <c r="BR331" t="s">
        <v>3</v>
      </c>
      <c r="BU331" t="s">
        <v>2</v>
      </c>
      <c r="BX331" t="s">
        <v>1</v>
      </c>
      <c r="BY331" t="s">
        <v>0</v>
      </c>
    </row>
    <row r="332" spans="1:77" x14ac:dyDescent="0.3">
      <c r="A332">
        <v>12354</v>
      </c>
      <c r="C332">
        <v>81</v>
      </c>
      <c r="D332">
        <v>12</v>
      </c>
      <c r="E332" t="s">
        <v>1683</v>
      </c>
      <c r="F332">
        <v>12</v>
      </c>
      <c r="G332" t="s">
        <v>1683</v>
      </c>
      <c r="H332">
        <v>5</v>
      </c>
      <c r="I332">
        <v>532510</v>
      </c>
      <c r="J332">
        <v>0</v>
      </c>
      <c r="K332" t="s">
        <v>1294</v>
      </c>
      <c r="L332" t="s">
        <v>1687</v>
      </c>
      <c r="M332" t="str">
        <f>IF(Table8[[#This Row],[Current Rt '#]] &lt;&gt;Table8[[#This Row],[New Rt]], "Yes", "No")</f>
        <v>No</v>
      </c>
      <c r="N332" t="str">
        <f>IF(Table8[[#This Row],[Current Delivery Day]] &lt;&gt; Table8[[#This Row],[New Delivery Day]],  "Yes", "No")</f>
        <v>No</v>
      </c>
      <c r="O332" t="str" cm="1">
        <f t="array" ref="O332">_xlfn.SWITCH(Table8[[#This Row],[New Rt]], 6, "Ryan", 12, "Greg", 47, "Aaron", 50, "Seth", 51, "Dana", 52, "Jamie", 56, "Greg", 8010, "Gary", 8040, "Jeff")</f>
        <v>Greg</v>
      </c>
      <c r="Y332" t="s">
        <v>2</v>
      </c>
      <c r="AK332" t="s">
        <v>2</v>
      </c>
      <c r="AM332" t="str">
        <f t="shared" si="10"/>
        <v>Happy Thanksgiving!</v>
      </c>
      <c r="BA332" t="s">
        <v>2</v>
      </c>
      <c r="BO332" t="s">
        <v>2</v>
      </c>
      <c r="BQ332" t="s">
        <v>4</v>
      </c>
      <c r="BR332" t="s">
        <v>3</v>
      </c>
      <c r="BX332" t="s">
        <v>1</v>
      </c>
      <c r="BY332" t="s">
        <v>0</v>
      </c>
    </row>
    <row r="333" spans="1:77" x14ac:dyDescent="0.3">
      <c r="A333">
        <v>11442</v>
      </c>
      <c r="C333">
        <v>160</v>
      </c>
      <c r="D333">
        <v>12</v>
      </c>
      <c r="E333" t="s">
        <v>1682</v>
      </c>
      <c r="F333">
        <v>12</v>
      </c>
      <c r="G333" t="s">
        <v>1682</v>
      </c>
      <c r="H333">
        <v>7</v>
      </c>
      <c r="I333">
        <v>532009</v>
      </c>
      <c r="J333">
        <v>0</v>
      </c>
      <c r="K333" t="s">
        <v>1293</v>
      </c>
      <c r="L333" t="s">
        <v>1686</v>
      </c>
      <c r="M333" t="str">
        <f>IF(Table8[[#This Row],[Current Rt '#]] &lt;&gt;Table8[[#This Row],[New Rt]], "Yes", "No")</f>
        <v>No</v>
      </c>
      <c r="N333" t="str">
        <f>IF(Table8[[#This Row],[Current Delivery Day]] &lt;&gt; Table8[[#This Row],[New Delivery Day]],  "Yes", "No")</f>
        <v>No</v>
      </c>
      <c r="O333" t="str" cm="1">
        <f t="array" ref="O333">_xlfn.SWITCH(Table8[[#This Row],[New Rt]], 6, "Ryan", 12, "Greg", 47, "Aaron", 50, "Seth", 51, "Dana", 52, "Jamie", 56, "Greg", 8010, "Gary", 8040, "Jeff")</f>
        <v>Greg</v>
      </c>
      <c r="Q333" t="s">
        <v>2</v>
      </c>
      <c r="X333" t="s">
        <v>2</v>
      </c>
      <c r="AE333" t="s">
        <v>2</v>
      </c>
      <c r="AJ333" t="s">
        <v>2</v>
      </c>
      <c r="AM333" t="str">
        <f t="shared" si="10"/>
        <v>Happy Thanksgiving!</v>
      </c>
      <c r="AS333" t="s">
        <v>2</v>
      </c>
      <c r="AZ333" t="s">
        <v>2</v>
      </c>
      <c r="BG333" t="s">
        <v>2</v>
      </c>
      <c r="BN333" t="s">
        <v>2</v>
      </c>
      <c r="BQ333" t="s">
        <v>4</v>
      </c>
      <c r="BR333" t="s">
        <v>3</v>
      </c>
      <c r="BU333" t="s">
        <v>2</v>
      </c>
      <c r="BX333" t="s">
        <v>1</v>
      </c>
      <c r="BY333" t="s">
        <v>0</v>
      </c>
    </row>
    <row r="334" spans="1:77" x14ac:dyDescent="0.3">
      <c r="A334">
        <v>12022</v>
      </c>
      <c r="C334">
        <v>90</v>
      </c>
      <c r="D334">
        <v>12</v>
      </c>
      <c r="E334" t="s">
        <v>1683</v>
      </c>
      <c r="F334">
        <v>12</v>
      </c>
      <c r="G334" t="s">
        <v>1683</v>
      </c>
      <c r="H334">
        <v>7</v>
      </c>
      <c r="I334">
        <v>532325</v>
      </c>
      <c r="J334">
        <v>0</v>
      </c>
      <c r="K334" t="s">
        <v>1292</v>
      </c>
      <c r="L334" t="s">
        <v>1686</v>
      </c>
      <c r="M334" t="str">
        <f>IF(Table8[[#This Row],[Current Rt '#]] &lt;&gt;Table8[[#This Row],[New Rt]], "Yes", "No")</f>
        <v>No</v>
      </c>
      <c r="N334" t="str">
        <f>IF(Table8[[#This Row],[Current Delivery Day]] &lt;&gt; Table8[[#This Row],[New Delivery Day]],  "Yes", "No")</f>
        <v>No</v>
      </c>
      <c r="O334" t="str" cm="1">
        <f t="array" ref="O334">_xlfn.SWITCH(Table8[[#This Row],[New Rt]], 6, "Ryan", 12, "Greg", 47, "Aaron", 50, "Seth", 51, "Dana", 52, "Jamie", 56, "Greg", 8010, "Gary", 8040, "Jeff")</f>
        <v>Greg</v>
      </c>
      <c r="R334" t="s">
        <v>2</v>
      </c>
      <c r="Y334" t="s">
        <v>2</v>
      </c>
      <c r="AF334" t="s">
        <v>2</v>
      </c>
      <c r="AK334" t="s">
        <v>2</v>
      </c>
      <c r="AM334" t="str">
        <f t="shared" si="10"/>
        <v>Happy Thanksgiving!</v>
      </c>
      <c r="AT334" t="s">
        <v>2</v>
      </c>
      <c r="BA334" t="s">
        <v>2</v>
      </c>
      <c r="BH334" t="s">
        <v>2</v>
      </c>
      <c r="BO334" t="s">
        <v>2</v>
      </c>
      <c r="BQ334" t="s">
        <v>4</v>
      </c>
      <c r="BR334" t="s">
        <v>3</v>
      </c>
      <c r="BV334" t="s">
        <v>2</v>
      </c>
      <c r="BX334" t="s">
        <v>1</v>
      </c>
      <c r="BY334" t="s">
        <v>0</v>
      </c>
    </row>
    <row r="335" spans="1:77" x14ac:dyDescent="0.3">
      <c r="A335">
        <v>14869</v>
      </c>
      <c r="C335">
        <v>90</v>
      </c>
      <c r="D335">
        <v>12</v>
      </c>
      <c r="E335" t="s">
        <v>1682</v>
      </c>
      <c r="F335">
        <v>12</v>
      </c>
      <c r="G335" t="s">
        <v>1682</v>
      </c>
      <c r="H335">
        <v>7</v>
      </c>
      <c r="I335">
        <v>533384</v>
      </c>
      <c r="J335">
        <v>0</v>
      </c>
      <c r="K335" t="s">
        <v>1291</v>
      </c>
      <c r="L335" t="s">
        <v>1686</v>
      </c>
      <c r="M335" t="str">
        <f>IF(Table8[[#This Row],[Current Rt '#]] &lt;&gt;Table8[[#This Row],[New Rt]], "Yes", "No")</f>
        <v>No</v>
      </c>
      <c r="N335" t="str">
        <f>IF(Table8[[#This Row],[Current Delivery Day]] &lt;&gt; Table8[[#This Row],[New Delivery Day]],  "Yes", "No")</f>
        <v>No</v>
      </c>
      <c r="O335" t="str" cm="1">
        <f t="array" ref="O335">_xlfn.SWITCH(Table8[[#This Row],[New Rt]], 6, "Ryan", 12, "Greg", 47, "Aaron", 50, "Seth", 51, "Dana", 52, "Jamie", 56, "Greg", 8010, "Gary", 8040, "Jeff")</f>
        <v>Greg</v>
      </c>
      <c r="Q335" t="s">
        <v>2</v>
      </c>
      <c r="X335" t="s">
        <v>2</v>
      </c>
      <c r="AE335" t="s">
        <v>2</v>
      </c>
      <c r="AJ335" t="s">
        <v>2</v>
      </c>
      <c r="AM335" t="str">
        <f t="shared" si="10"/>
        <v>Happy Thanksgiving!</v>
      </c>
      <c r="AS335" t="s">
        <v>2</v>
      </c>
      <c r="AZ335" t="s">
        <v>2</v>
      </c>
      <c r="BG335" t="s">
        <v>2</v>
      </c>
      <c r="BN335" t="s">
        <v>2</v>
      </c>
      <c r="BQ335" t="s">
        <v>4</v>
      </c>
      <c r="BR335" t="s">
        <v>3</v>
      </c>
      <c r="BU335" t="s">
        <v>2</v>
      </c>
      <c r="BX335" t="s">
        <v>1</v>
      </c>
      <c r="BY335" t="s">
        <v>0</v>
      </c>
    </row>
    <row r="336" spans="1:77" x14ac:dyDescent="0.3">
      <c r="A336">
        <v>14272</v>
      </c>
      <c r="C336">
        <v>100</v>
      </c>
      <c r="D336">
        <v>12</v>
      </c>
      <c r="E336" t="s">
        <v>1683</v>
      </c>
      <c r="F336">
        <v>12</v>
      </c>
      <c r="G336" t="s">
        <v>1683</v>
      </c>
      <c r="H336">
        <v>7</v>
      </c>
      <c r="I336">
        <v>533132</v>
      </c>
      <c r="J336">
        <v>0</v>
      </c>
      <c r="K336" t="s">
        <v>1290</v>
      </c>
      <c r="L336" t="s">
        <v>1686</v>
      </c>
      <c r="M336" t="str">
        <f>IF(Table8[[#This Row],[Current Rt '#]] &lt;&gt;Table8[[#This Row],[New Rt]], "Yes", "No")</f>
        <v>No</v>
      </c>
      <c r="N336" t="str">
        <f>IF(Table8[[#This Row],[Current Delivery Day]] &lt;&gt; Table8[[#This Row],[New Delivery Day]],  "Yes", "No")</f>
        <v>No</v>
      </c>
      <c r="O336" t="str" cm="1">
        <f t="array" ref="O336">_xlfn.SWITCH(Table8[[#This Row],[New Rt]], 6, "Ryan", 12, "Greg", 47, "Aaron", 50, "Seth", 51, "Dana", 52, "Jamie", 56, "Greg", 8010, "Gary", 8040, "Jeff")</f>
        <v>Greg</v>
      </c>
      <c r="R336" t="s">
        <v>2</v>
      </c>
      <c r="Y336" t="s">
        <v>2</v>
      </c>
      <c r="AF336" t="s">
        <v>2</v>
      </c>
      <c r="AK336" t="s">
        <v>2</v>
      </c>
      <c r="AM336" t="str">
        <f t="shared" si="10"/>
        <v>Happy Thanksgiving!</v>
      </c>
      <c r="AT336" t="s">
        <v>2</v>
      </c>
      <c r="BA336" t="s">
        <v>2</v>
      </c>
      <c r="BH336" t="s">
        <v>2</v>
      </c>
      <c r="BO336" t="s">
        <v>2</v>
      </c>
      <c r="BQ336" t="s">
        <v>4</v>
      </c>
      <c r="BR336" t="s">
        <v>3</v>
      </c>
      <c r="BV336" t="s">
        <v>2</v>
      </c>
      <c r="BX336" t="s">
        <v>1</v>
      </c>
      <c r="BY336" t="s">
        <v>0</v>
      </c>
    </row>
    <row r="337" spans="1:77" x14ac:dyDescent="0.3">
      <c r="A337">
        <v>6990</v>
      </c>
      <c r="C337">
        <v>126</v>
      </c>
      <c r="D337">
        <v>12</v>
      </c>
      <c r="E337" t="s">
        <v>1683</v>
      </c>
      <c r="F337">
        <v>12</v>
      </c>
      <c r="G337" t="s">
        <v>1683</v>
      </c>
      <c r="H337">
        <v>7</v>
      </c>
      <c r="I337">
        <v>524609</v>
      </c>
      <c r="J337">
        <v>0</v>
      </c>
      <c r="K337" t="s">
        <v>1289</v>
      </c>
      <c r="L337" t="s">
        <v>1686</v>
      </c>
      <c r="M337" t="str">
        <f>IF(Table8[[#This Row],[Current Rt '#]] &lt;&gt;Table8[[#This Row],[New Rt]], "Yes", "No")</f>
        <v>No</v>
      </c>
      <c r="N337" t="str">
        <f>IF(Table8[[#This Row],[Current Delivery Day]] &lt;&gt; Table8[[#This Row],[New Delivery Day]],  "Yes", "No")</f>
        <v>No</v>
      </c>
      <c r="O337" t="str" cm="1">
        <f t="array" ref="O337">_xlfn.SWITCH(Table8[[#This Row],[New Rt]], 6, "Ryan", 12, "Greg", 47, "Aaron", 50, "Seth", 51, "Dana", 52, "Jamie", 56, "Greg", 8010, "Gary", 8040, "Jeff")</f>
        <v>Greg</v>
      </c>
      <c r="R337" t="s">
        <v>2</v>
      </c>
      <c r="Y337" t="s">
        <v>2</v>
      </c>
      <c r="AF337" t="s">
        <v>2</v>
      </c>
      <c r="AK337" t="s">
        <v>2</v>
      </c>
      <c r="AM337" t="str">
        <f t="shared" si="10"/>
        <v>Happy Thanksgiving!</v>
      </c>
      <c r="AT337" t="s">
        <v>2</v>
      </c>
      <c r="BA337" t="s">
        <v>2</v>
      </c>
      <c r="BH337" t="s">
        <v>2</v>
      </c>
      <c r="BO337" t="s">
        <v>2</v>
      </c>
      <c r="BQ337" t="s">
        <v>4</v>
      </c>
      <c r="BR337" t="s">
        <v>3</v>
      </c>
      <c r="BV337" t="s">
        <v>2</v>
      </c>
      <c r="BX337" t="s">
        <v>1</v>
      </c>
      <c r="BY337" t="s">
        <v>0</v>
      </c>
    </row>
    <row r="338" spans="1:77" x14ac:dyDescent="0.3">
      <c r="A338" t="s">
        <v>1288</v>
      </c>
      <c r="C338">
        <v>1</v>
      </c>
      <c r="D338">
        <v>12</v>
      </c>
      <c r="E338" t="s">
        <v>1684</v>
      </c>
      <c r="F338">
        <v>12</v>
      </c>
      <c r="G338" t="s">
        <v>1681</v>
      </c>
      <c r="H338">
        <v>8</v>
      </c>
      <c r="I338">
        <v>533298</v>
      </c>
      <c r="J338">
        <v>0</v>
      </c>
      <c r="K338" t="s">
        <v>1277</v>
      </c>
      <c r="L338" t="s">
        <v>1689</v>
      </c>
      <c r="M338" t="str">
        <f>IF(Table8[[#This Row],[Current Rt '#]] &lt;&gt;Table8[[#This Row],[New Rt]], "Yes", "No")</f>
        <v>No</v>
      </c>
      <c r="N338" t="str">
        <f>IF(Table8[[#This Row],[Current Delivery Day]] &lt;&gt; Table8[[#This Row],[New Delivery Day]],  "Yes", "No")</f>
        <v>Yes</v>
      </c>
      <c r="O338" t="str" cm="1">
        <f t="array" ref="O338">_xlfn.SWITCH(Table8[[#This Row],[New Rt]], 6, "Ryan", 12, "Greg", 47, "Aaron", 50, "Seth", 51, "Dana", 52, "Jamie", 56, "Greg", 8010, "Gary", 8040, "Jeff")</f>
        <v>Greg</v>
      </c>
      <c r="S338" t="s">
        <v>2</v>
      </c>
      <c r="Z338" t="s">
        <v>2</v>
      </c>
      <c r="AG338" t="s">
        <v>2</v>
      </c>
      <c r="AL338" t="s">
        <v>2</v>
      </c>
      <c r="AM338" t="str">
        <f t="shared" si="10"/>
        <v>Happy Thanksgiving!</v>
      </c>
      <c r="AU338" t="s">
        <v>2</v>
      </c>
      <c r="AY338" t="s">
        <v>2</v>
      </c>
      <c r="BF338" t="s">
        <v>2</v>
      </c>
      <c r="BM338" t="s">
        <v>2</v>
      </c>
      <c r="BQ338" t="s">
        <v>4</v>
      </c>
      <c r="BR338" t="s">
        <v>3</v>
      </c>
      <c r="BT338" t="s">
        <v>2</v>
      </c>
      <c r="BX338" t="s">
        <v>1</v>
      </c>
      <c r="BY338" t="s">
        <v>0</v>
      </c>
    </row>
    <row r="339" spans="1:77" x14ac:dyDescent="0.3">
      <c r="A339">
        <v>7409</v>
      </c>
      <c r="C339">
        <v>140</v>
      </c>
      <c r="D339">
        <v>12</v>
      </c>
      <c r="E339" t="s">
        <v>1682</v>
      </c>
      <c r="F339">
        <v>12</v>
      </c>
      <c r="G339" t="s">
        <v>1682</v>
      </c>
      <c r="H339">
        <v>7</v>
      </c>
      <c r="I339">
        <v>599000</v>
      </c>
      <c r="J339">
        <v>8</v>
      </c>
      <c r="K339" t="s">
        <v>1287</v>
      </c>
      <c r="L339" t="s">
        <v>1686</v>
      </c>
      <c r="M339" t="str">
        <f>IF(Table8[[#This Row],[Current Rt '#]] &lt;&gt;Table8[[#This Row],[New Rt]], "Yes", "No")</f>
        <v>No</v>
      </c>
      <c r="N339" t="str">
        <f>IF(Table8[[#This Row],[Current Delivery Day]] &lt;&gt; Table8[[#This Row],[New Delivery Day]],  "Yes", "No")</f>
        <v>No</v>
      </c>
      <c r="O339" t="str" cm="1">
        <f t="array" ref="O339">_xlfn.SWITCH(Table8[[#This Row],[New Rt]], 6, "Ryan", 12, "Greg", 47, "Aaron", 50, "Seth", 51, "Dana", 52, "Jamie", 56, "Greg", 8010, "Gary", 8040, "Jeff")</f>
        <v>Greg</v>
      </c>
      <c r="Q339" t="s">
        <v>2</v>
      </c>
      <c r="X339" t="s">
        <v>2</v>
      </c>
      <c r="AE339" t="s">
        <v>2</v>
      </c>
      <c r="AJ339" t="s">
        <v>2</v>
      </c>
      <c r="AM339" t="str">
        <f t="shared" si="10"/>
        <v>Happy Thanksgiving!</v>
      </c>
      <c r="AS339" t="s">
        <v>2</v>
      </c>
      <c r="AZ339" t="s">
        <v>2</v>
      </c>
      <c r="BG339" t="s">
        <v>2</v>
      </c>
      <c r="BN339" t="s">
        <v>2</v>
      </c>
      <c r="BQ339" t="s">
        <v>4</v>
      </c>
      <c r="BR339" t="s">
        <v>3</v>
      </c>
      <c r="BU339" t="s">
        <v>2</v>
      </c>
      <c r="BX339" t="s">
        <v>1</v>
      </c>
      <c r="BY339" t="s">
        <v>0</v>
      </c>
    </row>
    <row r="340" spans="1:77" x14ac:dyDescent="0.3">
      <c r="A340" t="s">
        <v>1286</v>
      </c>
      <c r="C340">
        <v>23</v>
      </c>
      <c r="D340">
        <v>12</v>
      </c>
      <c r="E340" t="s">
        <v>1682</v>
      </c>
      <c r="F340">
        <v>12</v>
      </c>
      <c r="G340" t="s">
        <v>1682</v>
      </c>
      <c r="H340">
        <v>8</v>
      </c>
      <c r="I340">
        <v>524081</v>
      </c>
      <c r="J340">
        <v>0</v>
      </c>
      <c r="K340" t="s">
        <v>1278</v>
      </c>
      <c r="L340" t="s">
        <v>1689</v>
      </c>
      <c r="M340" t="str">
        <f>IF(Table8[[#This Row],[Current Rt '#]] &lt;&gt;Table8[[#This Row],[New Rt]], "Yes", "No")</f>
        <v>No</v>
      </c>
      <c r="N340" t="str">
        <f>IF(Table8[[#This Row],[Current Delivery Day]] &lt;&gt; Table8[[#This Row],[New Delivery Day]],  "Yes", "No")</f>
        <v>No</v>
      </c>
      <c r="O340" t="str" cm="1">
        <f t="array" ref="O340">_xlfn.SWITCH(Table8[[#This Row],[New Rt]], 6, "Ryan", 12, "Greg", 47, "Aaron", 50, "Seth", 51, "Dana", 52, "Jamie", 56, "Greg", 8010, "Gary", 8040, "Jeff")</f>
        <v>Greg</v>
      </c>
      <c r="Q340" t="s">
        <v>2</v>
      </c>
      <c r="X340" t="s">
        <v>2</v>
      </c>
      <c r="AE340" t="s">
        <v>2</v>
      </c>
      <c r="AJ340" t="s">
        <v>2</v>
      </c>
      <c r="AM340" t="str">
        <f t="shared" si="10"/>
        <v>Happy Thanksgiving!</v>
      </c>
      <c r="AS340" t="s">
        <v>2</v>
      </c>
      <c r="AZ340" t="s">
        <v>2</v>
      </c>
      <c r="BG340" t="s">
        <v>2</v>
      </c>
      <c r="BN340" t="s">
        <v>2</v>
      </c>
      <c r="BQ340" t="s">
        <v>4</v>
      </c>
      <c r="BR340" t="s">
        <v>3</v>
      </c>
      <c r="BU340" t="s">
        <v>2</v>
      </c>
      <c r="BX340" t="s">
        <v>1</v>
      </c>
      <c r="BY340" t="s">
        <v>0</v>
      </c>
    </row>
    <row r="341" spans="1:77" x14ac:dyDescent="0.3">
      <c r="A341" t="s">
        <v>1285</v>
      </c>
      <c r="C341">
        <v>1</v>
      </c>
      <c r="D341">
        <v>12</v>
      </c>
      <c r="E341" t="s">
        <v>1682</v>
      </c>
      <c r="F341">
        <v>12</v>
      </c>
      <c r="G341" t="s">
        <v>1682</v>
      </c>
      <c r="H341">
        <v>8</v>
      </c>
      <c r="I341">
        <v>533298</v>
      </c>
      <c r="J341">
        <v>0</v>
      </c>
      <c r="K341" t="s">
        <v>1277</v>
      </c>
      <c r="L341" t="s">
        <v>1689</v>
      </c>
      <c r="M341" t="str">
        <f>IF(Table8[[#This Row],[Current Rt '#]] &lt;&gt;Table8[[#This Row],[New Rt]], "Yes", "No")</f>
        <v>No</v>
      </c>
      <c r="N341" t="str">
        <f>IF(Table8[[#This Row],[Current Delivery Day]] &lt;&gt; Table8[[#This Row],[New Delivery Day]],  "Yes", "No")</f>
        <v>No</v>
      </c>
      <c r="O341" t="str" cm="1">
        <f t="array" ref="O341">_xlfn.SWITCH(Table8[[#This Row],[New Rt]], 6, "Ryan", 12, "Greg", 47, "Aaron", 50, "Seth", 51, "Dana", 52, "Jamie", 56, "Greg", 8010, "Gary", 8040, "Jeff")</f>
        <v>Greg</v>
      </c>
      <c r="Q341" t="s">
        <v>2</v>
      </c>
      <c r="X341" t="s">
        <v>2</v>
      </c>
      <c r="AE341" t="s">
        <v>2</v>
      </c>
      <c r="AJ341" t="s">
        <v>2</v>
      </c>
      <c r="AM341" t="str">
        <f t="shared" si="10"/>
        <v>Happy Thanksgiving!</v>
      </c>
      <c r="AS341" t="s">
        <v>2</v>
      </c>
      <c r="AZ341" t="s">
        <v>2</v>
      </c>
      <c r="BG341" t="s">
        <v>2</v>
      </c>
      <c r="BN341" t="s">
        <v>2</v>
      </c>
      <c r="BQ341" t="s">
        <v>4</v>
      </c>
      <c r="BR341" t="s">
        <v>3</v>
      </c>
      <c r="BU341" t="s">
        <v>2</v>
      </c>
      <c r="BX341" t="s">
        <v>1</v>
      </c>
      <c r="BY341" t="s">
        <v>0</v>
      </c>
    </row>
    <row r="342" spans="1:77" x14ac:dyDescent="0.3">
      <c r="A342">
        <v>12620</v>
      </c>
      <c r="C342">
        <v>60</v>
      </c>
      <c r="D342">
        <v>12</v>
      </c>
      <c r="E342" t="s">
        <v>1684</v>
      </c>
      <c r="F342">
        <v>12</v>
      </c>
      <c r="G342" t="s">
        <v>1682</v>
      </c>
      <c r="H342">
        <v>5</v>
      </c>
      <c r="I342">
        <v>99033</v>
      </c>
      <c r="J342">
        <v>214</v>
      </c>
      <c r="K342" t="s">
        <v>1284</v>
      </c>
      <c r="L342" t="s">
        <v>1687</v>
      </c>
      <c r="M342" t="str">
        <f>IF(Table8[[#This Row],[Current Rt '#]] &lt;&gt;Table8[[#This Row],[New Rt]], "Yes", "No")</f>
        <v>No</v>
      </c>
      <c r="N342" t="str">
        <f>IF(Table8[[#This Row],[Current Delivery Day]] &lt;&gt; Table8[[#This Row],[New Delivery Day]],  "Yes", "No")</f>
        <v>Yes</v>
      </c>
      <c r="O342" t="str" cm="1">
        <f t="array" ref="O342">_xlfn.SWITCH(Table8[[#This Row],[New Rt]], 6, "Ryan", 12, "Greg", 47, "Aaron", 50, "Seth", 51, "Dana", 52, "Jamie", 56, "Greg", 8010, "Gary", 8040, "Jeff")</f>
        <v>Greg</v>
      </c>
      <c r="Z342" t="s">
        <v>2</v>
      </c>
      <c r="AL342" t="s">
        <v>2</v>
      </c>
      <c r="AM342" t="str">
        <f t="shared" si="10"/>
        <v>Happy Thanksgiving!</v>
      </c>
      <c r="AZ342" t="s">
        <v>2</v>
      </c>
      <c r="BN342" t="s">
        <v>2</v>
      </c>
      <c r="BQ342" t="s">
        <v>4</v>
      </c>
      <c r="BR342" t="s">
        <v>3</v>
      </c>
      <c r="BX342" t="s">
        <v>1</v>
      </c>
      <c r="BY342" t="s">
        <v>0</v>
      </c>
    </row>
    <row r="343" spans="1:77" x14ac:dyDescent="0.3">
      <c r="A343">
        <v>6908</v>
      </c>
      <c r="C343">
        <v>40</v>
      </c>
      <c r="D343">
        <v>12</v>
      </c>
      <c r="E343" t="s">
        <v>1684</v>
      </c>
      <c r="F343">
        <v>12</v>
      </c>
      <c r="G343" t="s">
        <v>1682</v>
      </c>
      <c r="H343">
        <v>6</v>
      </c>
      <c r="I343">
        <v>522624</v>
      </c>
      <c r="J343">
        <v>0</v>
      </c>
      <c r="K343" t="s">
        <v>1283</v>
      </c>
      <c r="L343" t="s">
        <v>1688</v>
      </c>
      <c r="M343" t="str">
        <f>IF(Table8[[#This Row],[Current Rt '#]] &lt;&gt;Table8[[#This Row],[New Rt]], "Yes", "No")</f>
        <v>No</v>
      </c>
      <c r="N343" t="str">
        <f>IF(Table8[[#This Row],[Current Delivery Day]] &lt;&gt; Table8[[#This Row],[New Delivery Day]],  "Yes", "No")</f>
        <v>Yes</v>
      </c>
      <c r="O343" t="str" cm="1">
        <f t="array" ref="O343">_xlfn.SWITCH(Table8[[#This Row],[New Rt]], 6, "Ryan", 12, "Greg", 47, "Aaron", 50, "Seth", 51, "Dana", 52, "Jamie", 56, "Greg", 8010, "Gary", 8040, "Jeff")</f>
        <v>Greg</v>
      </c>
      <c r="S343" t="s">
        <v>2</v>
      </c>
      <c r="AG343" t="s">
        <v>2</v>
      </c>
      <c r="AM343" t="str">
        <f t="shared" si="10"/>
        <v>Happy Thanksgiving!</v>
      </c>
      <c r="AU343" t="s">
        <v>2</v>
      </c>
      <c r="BG343" t="s">
        <v>2</v>
      </c>
      <c r="BQ343" t="s">
        <v>4</v>
      </c>
      <c r="BR343" t="s">
        <v>3</v>
      </c>
      <c r="BU343" t="s">
        <v>2</v>
      </c>
      <c r="BX343" t="s">
        <v>1</v>
      </c>
      <c r="BY343" t="s">
        <v>0</v>
      </c>
    </row>
    <row r="344" spans="1:77" x14ac:dyDescent="0.3">
      <c r="A344">
        <v>8275</v>
      </c>
      <c r="C344">
        <v>100</v>
      </c>
      <c r="D344">
        <v>50</v>
      </c>
      <c r="E344" t="s">
        <v>1682</v>
      </c>
      <c r="F344">
        <v>12</v>
      </c>
      <c r="G344" t="s">
        <v>1681</v>
      </c>
      <c r="H344">
        <v>7</v>
      </c>
      <c r="I344">
        <v>529644</v>
      </c>
      <c r="J344">
        <v>0</v>
      </c>
      <c r="K344" t="s">
        <v>788</v>
      </c>
      <c r="L344" t="s">
        <v>1686</v>
      </c>
      <c r="M344" t="str">
        <f>IF(Table8[[#This Row],[Current Rt '#]] &lt;&gt;Table8[[#This Row],[New Rt]], "Yes", "No")</f>
        <v>Yes</v>
      </c>
      <c r="N344" t="str">
        <f>IF(Table8[[#This Row],[Current Delivery Day]] &lt;&gt; Table8[[#This Row],[New Delivery Day]],  "Yes", "No")</f>
        <v>Yes</v>
      </c>
      <c r="O344" t="str" cm="1">
        <f t="array" ref="O344">_xlfn.SWITCH(Table8[[#This Row],[New Rt]], 6, "Ryan", 12, "Greg", 47, "Aaron", 50, "Seth", 51, "Dana", 52, "Jamie", 56, "Greg", 8010, "Gary", 8040, "Jeff")</f>
        <v>Greg</v>
      </c>
      <c r="Q344" t="s">
        <v>2</v>
      </c>
      <c r="X344" t="s">
        <v>2</v>
      </c>
      <c r="AD344" t="s">
        <v>2</v>
      </c>
      <c r="AJ344" t="s">
        <v>2</v>
      </c>
      <c r="AM344" t="str">
        <f t="shared" si="10"/>
        <v>Happy Thanksgiving!</v>
      </c>
      <c r="AS344" t="s">
        <v>2</v>
      </c>
      <c r="AY344" t="s">
        <v>2</v>
      </c>
      <c r="BF344" t="s">
        <v>2</v>
      </c>
      <c r="BM344" t="s">
        <v>2</v>
      </c>
      <c r="BQ344" t="s">
        <v>4</v>
      </c>
      <c r="BR344" t="s">
        <v>3</v>
      </c>
      <c r="BT344" t="s">
        <v>2</v>
      </c>
      <c r="BX344" t="s">
        <v>1</v>
      </c>
      <c r="BY344" t="s">
        <v>0</v>
      </c>
    </row>
    <row r="345" spans="1:77" x14ac:dyDescent="0.3">
      <c r="A345">
        <v>10650</v>
      </c>
      <c r="C345">
        <v>105</v>
      </c>
      <c r="D345">
        <v>50</v>
      </c>
      <c r="E345" t="s">
        <v>1682</v>
      </c>
      <c r="F345">
        <v>12</v>
      </c>
      <c r="G345" t="s">
        <v>1681</v>
      </c>
      <c r="H345">
        <v>6</v>
      </c>
      <c r="I345">
        <v>99045</v>
      </c>
      <c r="J345">
        <v>16</v>
      </c>
      <c r="K345" t="s">
        <v>471</v>
      </c>
      <c r="L345" t="s">
        <v>1688</v>
      </c>
      <c r="M345" t="str">
        <f>IF(Table8[[#This Row],[Current Rt '#]] &lt;&gt;Table8[[#This Row],[New Rt]], "Yes", "No")</f>
        <v>Yes</v>
      </c>
      <c r="N345" t="str">
        <f>IF(Table8[[#This Row],[Current Delivery Day]] &lt;&gt; Table8[[#This Row],[New Delivery Day]],  "Yes", "No")</f>
        <v>Yes</v>
      </c>
      <c r="O345" t="str" cm="1">
        <f t="array" ref="O345">_xlfn.SWITCH(Table8[[#This Row],[New Rt]], 6, "Ryan", 12, "Greg", 47, "Aaron", 50, "Seth", 51, "Dana", 52, "Jamie", 56, "Greg", 8010, "Gary", 8040, "Jeff")</f>
        <v>Greg</v>
      </c>
      <c r="Q345" t="s">
        <v>2</v>
      </c>
      <c r="AD345" t="s">
        <v>2</v>
      </c>
      <c r="AM345" t="str">
        <f t="shared" si="10"/>
        <v>Happy Thanksgiving!</v>
      </c>
      <c r="AS345" t="s">
        <v>2</v>
      </c>
      <c r="BF345" t="s">
        <v>2</v>
      </c>
      <c r="BQ345" t="s">
        <v>4</v>
      </c>
      <c r="BR345" t="s">
        <v>3</v>
      </c>
      <c r="BT345" t="s">
        <v>2</v>
      </c>
      <c r="BX345" t="s">
        <v>1</v>
      </c>
      <c r="BY345" t="s">
        <v>0</v>
      </c>
    </row>
    <row r="346" spans="1:77" x14ac:dyDescent="0.3">
      <c r="A346">
        <v>10514</v>
      </c>
      <c r="C346">
        <v>110</v>
      </c>
      <c r="D346">
        <v>50</v>
      </c>
      <c r="E346" t="s">
        <v>1682</v>
      </c>
      <c r="F346">
        <v>12</v>
      </c>
      <c r="G346" t="s">
        <v>1681</v>
      </c>
      <c r="H346">
        <v>7</v>
      </c>
      <c r="I346">
        <v>531455</v>
      </c>
      <c r="J346">
        <v>0</v>
      </c>
      <c r="K346" t="s">
        <v>1282</v>
      </c>
      <c r="L346" t="s">
        <v>1686</v>
      </c>
      <c r="M346" t="str">
        <f>IF(Table8[[#This Row],[Current Rt '#]] &lt;&gt;Table8[[#This Row],[New Rt]], "Yes", "No")</f>
        <v>Yes</v>
      </c>
      <c r="N346" t="str">
        <f>IF(Table8[[#This Row],[Current Delivery Day]] &lt;&gt; Table8[[#This Row],[New Delivery Day]],  "Yes", "No")</f>
        <v>Yes</v>
      </c>
      <c r="O346" t="str" cm="1">
        <f t="array" ref="O346">_xlfn.SWITCH(Table8[[#This Row],[New Rt]], 6, "Ryan", 12, "Greg", 47, "Aaron", 50, "Seth", 51, "Dana", 52, "Jamie", 56, "Greg", 8010, "Gary", 8040, "Jeff")</f>
        <v>Greg</v>
      </c>
      <c r="Q346" t="s">
        <v>2</v>
      </c>
      <c r="X346" t="s">
        <v>2</v>
      </c>
      <c r="AD346" t="s">
        <v>2</v>
      </c>
      <c r="AJ346" t="s">
        <v>2</v>
      </c>
      <c r="AM346" t="str">
        <f t="shared" si="10"/>
        <v>Happy Thanksgiving!</v>
      </c>
      <c r="AS346" t="s">
        <v>2</v>
      </c>
      <c r="AY346" t="s">
        <v>2</v>
      </c>
      <c r="BF346" t="s">
        <v>2</v>
      </c>
      <c r="BM346" t="s">
        <v>2</v>
      </c>
      <c r="BQ346" t="s">
        <v>4</v>
      </c>
      <c r="BR346" t="s">
        <v>3</v>
      </c>
      <c r="BT346" t="s">
        <v>2</v>
      </c>
      <c r="BX346" t="s">
        <v>1</v>
      </c>
      <c r="BY346" t="s">
        <v>0</v>
      </c>
    </row>
    <row r="347" spans="1:77" x14ac:dyDescent="0.3">
      <c r="A347">
        <v>14527</v>
      </c>
      <c r="C347">
        <v>120</v>
      </c>
      <c r="D347">
        <v>50</v>
      </c>
      <c r="E347" t="s">
        <v>1682</v>
      </c>
      <c r="F347">
        <v>12</v>
      </c>
      <c r="G347" t="s">
        <v>1681</v>
      </c>
      <c r="H347">
        <v>7</v>
      </c>
      <c r="I347">
        <v>99133</v>
      </c>
      <c r="J347">
        <v>4</v>
      </c>
      <c r="K347" t="s">
        <v>616</v>
      </c>
      <c r="L347" t="s">
        <v>1686</v>
      </c>
      <c r="M347" t="str">
        <f>IF(Table8[[#This Row],[Current Rt '#]] &lt;&gt;Table8[[#This Row],[New Rt]], "Yes", "No")</f>
        <v>Yes</v>
      </c>
      <c r="N347" t="str">
        <f>IF(Table8[[#This Row],[Current Delivery Day]] &lt;&gt; Table8[[#This Row],[New Delivery Day]],  "Yes", "No")</f>
        <v>Yes</v>
      </c>
      <c r="O347" t="str" cm="1">
        <f t="array" ref="O347">_xlfn.SWITCH(Table8[[#This Row],[New Rt]], 6, "Ryan", 12, "Greg", 47, "Aaron", 50, "Seth", 51, "Dana", 52, "Jamie", 56, "Greg", 8010, "Gary", 8040, "Jeff")</f>
        <v>Greg</v>
      </c>
      <c r="Q347" t="s">
        <v>2</v>
      </c>
      <c r="X347" t="s">
        <v>2</v>
      </c>
      <c r="AD347" t="s">
        <v>2</v>
      </c>
      <c r="AJ347" t="s">
        <v>2</v>
      </c>
      <c r="AM347" t="str">
        <f t="shared" si="10"/>
        <v>Happy Thanksgiving!</v>
      </c>
      <c r="AS347" t="s">
        <v>2</v>
      </c>
      <c r="AY347" t="s">
        <v>2</v>
      </c>
      <c r="BF347" t="s">
        <v>2</v>
      </c>
      <c r="BM347" t="s">
        <v>2</v>
      </c>
      <c r="BQ347" t="s">
        <v>4</v>
      </c>
      <c r="BR347" t="s">
        <v>3</v>
      </c>
      <c r="BT347" t="s">
        <v>2</v>
      </c>
      <c r="BX347" t="s">
        <v>1</v>
      </c>
      <c r="BY347" t="s">
        <v>0</v>
      </c>
    </row>
    <row r="348" spans="1:77" x14ac:dyDescent="0.3">
      <c r="A348">
        <v>13219</v>
      </c>
      <c r="C348">
        <v>115</v>
      </c>
      <c r="D348">
        <v>50</v>
      </c>
      <c r="E348" t="s">
        <v>1682</v>
      </c>
      <c r="F348">
        <v>12</v>
      </c>
      <c r="G348" t="s">
        <v>1681</v>
      </c>
      <c r="H348">
        <v>7</v>
      </c>
      <c r="I348">
        <v>99097</v>
      </c>
      <c r="J348">
        <v>53</v>
      </c>
      <c r="K348" t="s">
        <v>1281</v>
      </c>
      <c r="L348" t="s">
        <v>1686</v>
      </c>
      <c r="M348" t="str">
        <f>IF(Table8[[#This Row],[Current Rt '#]] &lt;&gt;Table8[[#This Row],[New Rt]], "Yes", "No")</f>
        <v>Yes</v>
      </c>
      <c r="N348" t="str">
        <f>IF(Table8[[#This Row],[Current Delivery Day]] &lt;&gt; Table8[[#This Row],[New Delivery Day]],  "Yes", "No")</f>
        <v>Yes</v>
      </c>
      <c r="O348" t="str" cm="1">
        <f t="array" ref="O348">_xlfn.SWITCH(Table8[[#This Row],[New Rt]], 6, "Ryan", 12, "Greg", 47, "Aaron", 50, "Seth", 51, "Dana", 52, "Jamie", 56, "Greg", 8010, "Gary", 8040, "Jeff")</f>
        <v>Greg</v>
      </c>
      <c r="Q348" t="s">
        <v>2</v>
      </c>
      <c r="X348" t="s">
        <v>2</v>
      </c>
      <c r="AD348" t="s">
        <v>2</v>
      </c>
      <c r="AJ348" t="s">
        <v>2</v>
      </c>
      <c r="AM348" t="str">
        <f t="shared" si="10"/>
        <v>Happy Thanksgiving!</v>
      </c>
      <c r="AS348" t="s">
        <v>2</v>
      </c>
      <c r="AY348" t="s">
        <v>2</v>
      </c>
      <c r="BF348" t="s">
        <v>2</v>
      </c>
      <c r="BM348" t="s">
        <v>2</v>
      </c>
      <c r="BQ348" t="s">
        <v>4</v>
      </c>
      <c r="BR348" t="s">
        <v>3</v>
      </c>
      <c r="BT348" t="s">
        <v>2</v>
      </c>
      <c r="BX348" t="s">
        <v>1</v>
      </c>
      <c r="BY348" t="s">
        <v>0</v>
      </c>
    </row>
    <row r="349" spans="1:77" x14ac:dyDescent="0.3">
      <c r="A349">
        <v>11975</v>
      </c>
      <c r="C349">
        <v>30</v>
      </c>
      <c r="D349">
        <v>12</v>
      </c>
      <c r="E349" t="s">
        <v>1684</v>
      </c>
      <c r="F349">
        <v>12</v>
      </c>
      <c r="G349" t="s">
        <v>1682</v>
      </c>
      <c r="H349">
        <v>7</v>
      </c>
      <c r="I349">
        <v>532299</v>
      </c>
      <c r="J349">
        <v>0</v>
      </c>
      <c r="K349" t="s">
        <v>1280</v>
      </c>
      <c r="L349" t="s">
        <v>1686</v>
      </c>
      <c r="M349" t="str">
        <f>IF(Table8[[#This Row],[Current Rt '#]] &lt;&gt;Table8[[#This Row],[New Rt]], "Yes", "No")</f>
        <v>No</v>
      </c>
      <c r="N349" t="str">
        <f>IF(Table8[[#This Row],[Current Delivery Day]] &lt;&gt; Table8[[#This Row],[New Delivery Day]],  "Yes", "No")</f>
        <v>Yes</v>
      </c>
      <c r="O349" t="str" cm="1">
        <f t="array" ref="O349">_xlfn.SWITCH(Table8[[#This Row],[New Rt]], 6, "Ryan", 12, "Greg", 47, "Aaron", 50, "Seth", 51, "Dana", 52, "Jamie", 56, "Greg", 8010, "Gary", 8040, "Jeff")</f>
        <v>Greg</v>
      </c>
      <c r="S349" t="s">
        <v>2</v>
      </c>
      <c r="Z349" t="s">
        <v>2</v>
      </c>
      <c r="AG349" t="s">
        <v>2</v>
      </c>
      <c r="AL349" t="s">
        <v>2</v>
      </c>
      <c r="AM349" t="str">
        <f t="shared" si="10"/>
        <v>Happy Thanksgiving!</v>
      </c>
      <c r="AU349" t="s">
        <v>2</v>
      </c>
      <c r="AZ349" t="s">
        <v>2</v>
      </c>
      <c r="BG349" t="s">
        <v>2</v>
      </c>
      <c r="BN349" t="s">
        <v>2</v>
      </c>
      <c r="BQ349" t="s">
        <v>4</v>
      </c>
      <c r="BR349" t="s">
        <v>3</v>
      </c>
      <c r="BU349" t="s">
        <v>2</v>
      </c>
      <c r="BX349" t="s">
        <v>1</v>
      </c>
      <c r="BY349" t="s">
        <v>0</v>
      </c>
    </row>
    <row r="350" spans="1:77" x14ac:dyDescent="0.3">
      <c r="A350">
        <v>12011</v>
      </c>
      <c r="C350">
        <v>70</v>
      </c>
      <c r="D350">
        <v>12</v>
      </c>
      <c r="E350" t="s">
        <v>1684</v>
      </c>
      <c r="F350">
        <v>12</v>
      </c>
      <c r="G350" t="s">
        <v>1682</v>
      </c>
      <c r="H350">
        <v>7</v>
      </c>
      <c r="I350">
        <v>532319</v>
      </c>
      <c r="J350">
        <v>0</v>
      </c>
      <c r="K350" t="s">
        <v>1279</v>
      </c>
      <c r="L350" t="s">
        <v>1686</v>
      </c>
      <c r="M350" t="str">
        <f>IF(Table8[[#This Row],[Current Rt '#]] &lt;&gt;Table8[[#This Row],[New Rt]], "Yes", "No")</f>
        <v>No</v>
      </c>
      <c r="N350" t="str">
        <f>IF(Table8[[#This Row],[Current Delivery Day]] &lt;&gt; Table8[[#This Row],[New Delivery Day]],  "Yes", "No")</f>
        <v>Yes</v>
      </c>
      <c r="O350" t="str" cm="1">
        <f t="array" ref="O350">_xlfn.SWITCH(Table8[[#This Row],[New Rt]], 6, "Ryan", 12, "Greg", 47, "Aaron", 50, "Seth", 51, "Dana", 52, "Jamie", 56, "Greg", 8010, "Gary", 8040, "Jeff")</f>
        <v>Greg</v>
      </c>
      <c r="S350" t="s">
        <v>2</v>
      </c>
      <c r="Z350" t="s">
        <v>2</v>
      </c>
      <c r="AG350" t="s">
        <v>2</v>
      </c>
      <c r="AL350" t="s">
        <v>2</v>
      </c>
      <c r="AM350" t="str">
        <f t="shared" si="10"/>
        <v>Happy Thanksgiving!</v>
      </c>
      <c r="AU350" t="s">
        <v>2</v>
      </c>
      <c r="AZ350" t="s">
        <v>2</v>
      </c>
      <c r="BG350" t="s">
        <v>2</v>
      </c>
      <c r="BN350" t="s">
        <v>2</v>
      </c>
      <c r="BQ350" t="s">
        <v>4</v>
      </c>
      <c r="BR350" t="s">
        <v>3</v>
      </c>
      <c r="BU350" t="s">
        <v>2</v>
      </c>
      <c r="BX350" t="s">
        <v>1</v>
      </c>
      <c r="BY350" t="s">
        <v>0</v>
      </c>
    </row>
    <row r="351" spans="1:77" x14ac:dyDescent="0.3">
      <c r="A351">
        <v>7183</v>
      </c>
      <c r="C351">
        <v>110</v>
      </c>
      <c r="D351">
        <v>12</v>
      </c>
      <c r="E351" t="s">
        <v>1683</v>
      </c>
      <c r="F351">
        <v>52</v>
      </c>
      <c r="G351" t="s">
        <v>1682</v>
      </c>
      <c r="H351">
        <v>6</v>
      </c>
      <c r="I351">
        <v>99033</v>
      </c>
      <c r="J351">
        <v>49</v>
      </c>
      <c r="K351" t="s">
        <v>1276</v>
      </c>
      <c r="L351" t="s">
        <v>1688</v>
      </c>
      <c r="M351" t="str">
        <f>IF(Table8[[#This Row],[Current Rt '#]] &lt;&gt;Table8[[#This Row],[New Rt]], "Yes", "No")</f>
        <v>Yes</v>
      </c>
      <c r="N351" t="str">
        <f>IF(Table8[[#This Row],[Current Delivery Day]] &lt;&gt; Table8[[#This Row],[New Delivery Day]],  "Yes", "No")</f>
        <v>Yes</v>
      </c>
      <c r="O351" t="str" cm="1">
        <f t="array" ref="O351">_xlfn.SWITCH(Table8[[#This Row],[New Rt]], 6, "Ryan", 12, "Greg", 47, "Aaron", 50, "Seth", 51, "Dana", 52, "Jamie", 56, "Greg", 8010, "Gary", 8040, "Jeff")</f>
        <v>Jamie</v>
      </c>
      <c r="R351" t="s">
        <v>2</v>
      </c>
      <c r="AF351" t="s">
        <v>2</v>
      </c>
      <c r="AM351" t="str">
        <f t="shared" si="10"/>
        <v>Happy Thanksgiving!</v>
      </c>
      <c r="AT351" t="s">
        <v>2</v>
      </c>
      <c r="BG351" t="s">
        <v>2</v>
      </c>
      <c r="BQ351" t="s">
        <v>4</v>
      </c>
      <c r="BR351" t="s">
        <v>3</v>
      </c>
      <c r="BU351" t="s">
        <v>2</v>
      </c>
      <c r="BX351" t="s">
        <v>1</v>
      </c>
      <c r="BY351" t="s">
        <v>0</v>
      </c>
    </row>
    <row r="352" spans="1:77" x14ac:dyDescent="0.3">
      <c r="A352">
        <v>11076</v>
      </c>
      <c r="C352">
        <v>130</v>
      </c>
      <c r="D352">
        <v>12</v>
      </c>
      <c r="E352" t="s">
        <v>1683</v>
      </c>
      <c r="F352">
        <v>52</v>
      </c>
      <c r="G352" t="s">
        <v>1682</v>
      </c>
      <c r="H352">
        <v>6</v>
      </c>
      <c r="I352">
        <v>526653</v>
      </c>
      <c r="J352">
        <v>1</v>
      </c>
      <c r="K352" t="s">
        <v>1275</v>
      </c>
      <c r="L352" t="s">
        <v>1688</v>
      </c>
      <c r="M352" t="str">
        <f>IF(Table8[[#This Row],[Current Rt '#]] &lt;&gt;Table8[[#This Row],[New Rt]], "Yes", "No")</f>
        <v>Yes</v>
      </c>
      <c r="N352" t="str">
        <f>IF(Table8[[#This Row],[Current Delivery Day]] &lt;&gt; Table8[[#This Row],[New Delivery Day]],  "Yes", "No")</f>
        <v>Yes</v>
      </c>
      <c r="O352" t="str" cm="1">
        <f t="array" ref="O352">_xlfn.SWITCH(Table8[[#This Row],[New Rt]], 6, "Ryan", 12, "Greg", 47, "Aaron", 50, "Seth", 51, "Dana", 52, "Jamie", 56, "Greg", 8010, "Gary", 8040, "Jeff")</f>
        <v>Jamie</v>
      </c>
      <c r="R352" t="s">
        <v>2</v>
      </c>
      <c r="AF352" t="s">
        <v>2</v>
      </c>
      <c r="AM352" t="str">
        <f t="shared" si="10"/>
        <v>Happy Thanksgiving!</v>
      </c>
      <c r="AT352" t="s">
        <v>2</v>
      </c>
      <c r="BG352" t="s">
        <v>2</v>
      </c>
      <c r="BQ352" t="s">
        <v>4</v>
      </c>
      <c r="BR352" t="s">
        <v>3</v>
      </c>
      <c r="BU352" t="s">
        <v>2</v>
      </c>
      <c r="BX352" t="s">
        <v>1</v>
      </c>
      <c r="BY352" t="s">
        <v>0</v>
      </c>
    </row>
    <row r="353" spans="1:77" x14ac:dyDescent="0.3">
      <c r="A353">
        <v>14767</v>
      </c>
      <c r="C353">
        <v>160</v>
      </c>
      <c r="D353">
        <v>12</v>
      </c>
      <c r="E353" t="s">
        <v>1683</v>
      </c>
      <c r="F353">
        <v>52</v>
      </c>
      <c r="G353" t="s">
        <v>1682</v>
      </c>
      <c r="H353">
        <v>6</v>
      </c>
      <c r="I353">
        <v>533345</v>
      </c>
      <c r="J353">
        <v>0</v>
      </c>
      <c r="K353" t="s">
        <v>1274</v>
      </c>
      <c r="L353" t="s">
        <v>1688</v>
      </c>
      <c r="M353" t="str">
        <f>IF(Table8[[#This Row],[Current Rt '#]] &lt;&gt;Table8[[#This Row],[New Rt]], "Yes", "No")</f>
        <v>Yes</v>
      </c>
      <c r="N353" t="str">
        <f>IF(Table8[[#This Row],[Current Delivery Day]] &lt;&gt; Table8[[#This Row],[New Delivery Day]],  "Yes", "No")</f>
        <v>Yes</v>
      </c>
      <c r="O353" t="str" cm="1">
        <f t="array" ref="O353">_xlfn.SWITCH(Table8[[#This Row],[New Rt]], 6, "Ryan", 12, "Greg", 47, "Aaron", 50, "Seth", 51, "Dana", 52, "Jamie", 56, "Greg", 8010, "Gary", 8040, "Jeff")</f>
        <v>Jamie</v>
      </c>
      <c r="R353" t="s">
        <v>2</v>
      </c>
      <c r="AF353" t="s">
        <v>2</v>
      </c>
      <c r="AM353" t="str">
        <f t="shared" si="10"/>
        <v>Happy Thanksgiving!</v>
      </c>
      <c r="AT353" t="s">
        <v>2</v>
      </c>
      <c r="BG353" t="s">
        <v>2</v>
      </c>
      <c r="BQ353" t="s">
        <v>4</v>
      </c>
      <c r="BR353" t="s">
        <v>3</v>
      </c>
      <c r="BU353" t="s">
        <v>2</v>
      </c>
      <c r="BX353" t="s">
        <v>1</v>
      </c>
      <c r="BY353" t="s">
        <v>0</v>
      </c>
    </row>
    <row r="354" spans="1:77" x14ac:dyDescent="0.3">
      <c r="A354">
        <v>7184</v>
      </c>
      <c r="C354">
        <v>140</v>
      </c>
      <c r="D354">
        <v>12</v>
      </c>
      <c r="E354" t="s">
        <v>1683</v>
      </c>
      <c r="F354">
        <v>52</v>
      </c>
      <c r="G354" t="s">
        <v>1682</v>
      </c>
      <c r="H354">
        <v>7</v>
      </c>
      <c r="I354">
        <v>99033</v>
      </c>
      <c r="J354">
        <v>50</v>
      </c>
      <c r="K354" t="s">
        <v>1273</v>
      </c>
      <c r="L354" t="s">
        <v>1686</v>
      </c>
      <c r="M354" t="str">
        <f>IF(Table8[[#This Row],[Current Rt '#]] &lt;&gt;Table8[[#This Row],[New Rt]], "Yes", "No")</f>
        <v>Yes</v>
      </c>
      <c r="N354" t="str">
        <f>IF(Table8[[#This Row],[Current Delivery Day]] &lt;&gt; Table8[[#This Row],[New Delivery Day]],  "Yes", "No")</f>
        <v>Yes</v>
      </c>
      <c r="O354" t="str" cm="1">
        <f t="array" ref="O354">_xlfn.SWITCH(Table8[[#This Row],[New Rt]], 6, "Ryan", 12, "Greg", 47, "Aaron", 50, "Seth", 51, "Dana", 52, "Jamie", 56, "Greg", 8010, "Gary", 8040, "Jeff")</f>
        <v>Jamie</v>
      </c>
      <c r="R354" t="s">
        <v>2</v>
      </c>
      <c r="Y354" t="s">
        <v>2</v>
      </c>
      <c r="AF354" t="s">
        <v>2</v>
      </c>
      <c r="AK354" t="s">
        <v>2</v>
      </c>
      <c r="AM354" t="str">
        <f t="shared" si="10"/>
        <v>Happy Thanksgiving!</v>
      </c>
      <c r="AT354" t="s">
        <v>2</v>
      </c>
      <c r="AZ354" t="s">
        <v>2</v>
      </c>
      <c r="BG354" t="s">
        <v>2</v>
      </c>
      <c r="BN354" t="s">
        <v>2</v>
      </c>
      <c r="BQ354" t="s">
        <v>4</v>
      </c>
      <c r="BR354" t="s">
        <v>3</v>
      </c>
      <c r="BU354" t="s">
        <v>2</v>
      </c>
      <c r="BX354" t="s">
        <v>1</v>
      </c>
      <c r="BY354" t="s">
        <v>0</v>
      </c>
    </row>
    <row r="355" spans="1:77" x14ac:dyDescent="0.3">
      <c r="A355">
        <v>7330</v>
      </c>
      <c r="C355">
        <v>123</v>
      </c>
      <c r="D355">
        <v>50</v>
      </c>
      <c r="E355" t="s">
        <v>1684</v>
      </c>
      <c r="F355">
        <v>12</v>
      </c>
      <c r="G355" t="s">
        <v>1682</v>
      </c>
      <c r="H355">
        <v>7</v>
      </c>
      <c r="I355">
        <v>528860</v>
      </c>
      <c r="J355">
        <v>0</v>
      </c>
      <c r="K355" t="s">
        <v>1272</v>
      </c>
      <c r="L355" t="s">
        <v>1686</v>
      </c>
      <c r="M355" t="str">
        <f>IF(Table8[[#This Row],[Current Rt '#]] &lt;&gt;Table8[[#This Row],[New Rt]], "Yes", "No")</f>
        <v>Yes</v>
      </c>
      <c r="N355" t="str">
        <f>IF(Table8[[#This Row],[Current Delivery Day]] &lt;&gt; Table8[[#This Row],[New Delivery Day]],  "Yes", "No")</f>
        <v>Yes</v>
      </c>
      <c r="O355" t="str" cm="1">
        <f t="array" ref="O355">_xlfn.SWITCH(Table8[[#This Row],[New Rt]], 6, "Ryan", 12, "Greg", 47, "Aaron", 50, "Seth", 51, "Dana", 52, "Jamie", 56, "Greg", 8010, "Gary", 8040, "Jeff")</f>
        <v>Greg</v>
      </c>
      <c r="S355" t="s">
        <v>2</v>
      </c>
      <c r="Z355" t="s">
        <v>2</v>
      </c>
      <c r="AF355" t="s">
        <v>2</v>
      </c>
      <c r="AL355" t="s">
        <v>2</v>
      </c>
      <c r="AM355" t="str">
        <f t="shared" si="10"/>
        <v>Happy Thanksgiving!</v>
      </c>
      <c r="AU355" t="s">
        <v>2</v>
      </c>
      <c r="AZ355" t="s">
        <v>2</v>
      </c>
      <c r="BG355" t="s">
        <v>2</v>
      </c>
      <c r="BN355" t="s">
        <v>2</v>
      </c>
      <c r="BQ355" t="s">
        <v>4</v>
      </c>
      <c r="BR355" t="s">
        <v>3</v>
      </c>
      <c r="BU355" t="s">
        <v>2</v>
      </c>
      <c r="BX355" t="s">
        <v>1</v>
      </c>
      <c r="BY355" t="s">
        <v>0</v>
      </c>
    </row>
    <row r="356" spans="1:77" x14ac:dyDescent="0.3">
      <c r="A356">
        <v>7084</v>
      </c>
      <c r="C356">
        <v>122</v>
      </c>
      <c r="D356">
        <v>12</v>
      </c>
      <c r="E356" t="s">
        <v>1683</v>
      </c>
      <c r="F356">
        <v>52</v>
      </c>
      <c r="G356" t="s">
        <v>1682</v>
      </c>
      <c r="H356">
        <v>7</v>
      </c>
      <c r="I356">
        <v>99061</v>
      </c>
      <c r="J356">
        <v>48</v>
      </c>
      <c r="K356" t="s">
        <v>1271</v>
      </c>
      <c r="L356" t="s">
        <v>1686</v>
      </c>
      <c r="M356" t="str">
        <f>IF(Table8[[#This Row],[Current Rt '#]] &lt;&gt;Table8[[#This Row],[New Rt]], "Yes", "No")</f>
        <v>Yes</v>
      </c>
      <c r="N356" t="str">
        <f>IF(Table8[[#This Row],[Current Delivery Day]] &lt;&gt; Table8[[#This Row],[New Delivery Day]],  "Yes", "No")</f>
        <v>Yes</v>
      </c>
      <c r="O356" t="str" cm="1">
        <f t="array" ref="O356">_xlfn.SWITCH(Table8[[#This Row],[New Rt]], 6, "Ryan", 12, "Greg", 47, "Aaron", 50, "Seth", 51, "Dana", 52, "Jamie", 56, "Greg", 8010, "Gary", 8040, "Jeff")</f>
        <v>Jamie</v>
      </c>
      <c r="R356" t="s">
        <v>2</v>
      </c>
      <c r="Y356" t="s">
        <v>2</v>
      </c>
      <c r="AF356" t="s">
        <v>2</v>
      </c>
      <c r="AK356" t="s">
        <v>2</v>
      </c>
      <c r="AM356" t="str">
        <f t="shared" si="10"/>
        <v>Happy Thanksgiving!</v>
      </c>
      <c r="AT356" t="s">
        <v>2</v>
      </c>
      <c r="AZ356" t="s">
        <v>2</v>
      </c>
      <c r="BG356" t="s">
        <v>2</v>
      </c>
      <c r="BN356" t="s">
        <v>2</v>
      </c>
      <c r="BQ356" t="s">
        <v>4</v>
      </c>
      <c r="BR356" t="s">
        <v>3</v>
      </c>
      <c r="BU356" t="s">
        <v>2</v>
      </c>
      <c r="BX356" t="s">
        <v>1</v>
      </c>
      <c r="BY356" t="s">
        <v>0</v>
      </c>
    </row>
    <row r="357" spans="1:77" x14ac:dyDescent="0.3">
      <c r="A357">
        <v>7085</v>
      </c>
      <c r="C357">
        <v>121</v>
      </c>
      <c r="D357">
        <v>12</v>
      </c>
      <c r="E357" t="s">
        <v>1683</v>
      </c>
      <c r="F357">
        <v>52</v>
      </c>
      <c r="G357" t="s">
        <v>1682</v>
      </c>
      <c r="H357">
        <v>7</v>
      </c>
      <c r="I357">
        <v>99061</v>
      </c>
      <c r="J357">
        <v>49</v>
      </c>
      <c r="K357" t="s">
        <v>1270</v>
      </c>
      <c r="L357" t="s">
        <v>1686</v>
      </c>
      <c r="M357" t="str">
        <f>IF(Table8[[#This Row],[Current Rt '#]] &lt;&gt;Table8[[#This Row],[New Rt]], "Yes", "No")</f>
        <v>Yes</v>
      </c>
      <c r="N357" t="str">
        <f>IF(Table8[[#This Row],[Current Delivery Day]] &lt;&gt; Table8[[#This Row],[New Delivery Day]],  "Yes", "No")</f>
        <v>Yes</v>
      </c>
      <c r="O357" t="str" cm="1">
        <f t="array" ref="O357">_xlfn.SWITCH(Table8[[#This Row],[New Rt]], 6, "Ryan", 12, "Greg", 47, "Aaron", 50, "Seth", 51, "Dana", 52, "Jamie", 56, "Greg", 8010, "Gary", 8040, "Jeff")</f>
        <v>Jamie</v>
      </c>
      <c r="R357" t="s">
        <v>2</v>
      </c>
      <c r="Y357" t="s">
        <v>2</v>
      </c>
      <c r="AF357" t="s">
        <v>2</v>
      </c>
      <c r="AK357" t="s">
        <v>2</v>
      </c>
      <c r="AM357" t="str">
        <f t="shared" si="10"/>
        <v>Happy Thanksgiving!</v>
      </c>
      <c r="AT357" t="s">
        <v>2</v>
      </c>
      <c r="AZ357" t="s">
        <v>2</v>
      </c>
      <c r="BG357" t="s">
        <v>2</v>
      </c>
      <c r="BN357" t="s">
        <v>2</v>
      </c>
      <c r="BQ357" t="s">
        <v>4</v>
      </c>
      <c r="BR357" t="s">
        <v>3</v>
      </c>
      <c r="BU357" t="s">
        <v>2</v>
      </c>
      <c r="BX357" t="s">
        <v>1</v>
      </c>
      <c r="BY357" t="s">
        <v>0</v>
      </c>
    </row>
    <row r="358" spans="1:77" x14ac:dyDescent="0.3">
      <c r="A358">
        <v>7086</v>
      </c>
      <c r="C358">
        <v>124</v>
      </c>
      <c r="D358">
        <v>12</v>
      </c>
      <c r="E358" t="s">
        <v>1683</v>
      </c>
      <c r="F358">
        <v>52</v>
      </c>
      <c r="G358" t="s">
        <v>1682</v>
      </c>
      <c r="H358">
        <v>7</v>
      </c>
      <c r="I358">
        <v>99061</v>
      </c>
      <c r="J358">
        <v>50</v>
      </c>
      <c r="K358" t="s">
        <v>1269</v>
      </c>
      <c r="L358" t="s">
        <v>1686</v>
      </c>
      <c r="M358" t="str">
        <f>IF(Table8[[#This Row],[Current Rt '#]] &lt;&gt;Table8[[#This Row],[New Rt]], "Yes", "No")</f>
        <v>Yes</v>
      </c>
      <c r="N358" t="str">
        <f>IF(Table8[[#This Row],[Current Delivery Day]] &lt;&gt; Table8[[#This Row],[New Delivery Day]],  "Yes", "No")</f>
        <v>Yes</v>
      </c>
      <c r="O358" t="str" cm="1">
        <f t="array" ref="O358">_xlfn.SWITCH(Table8[[#This Row],[New Rt]], 6, "Ryan", 12, "Greg", 47, "Aaron", 50, "Seth", 51, "Dana", 52, "Jamie", 56, "Greg", 8010, "Gary", 8040, "Jeff")</f>
        <v>Jamie</v>
      </c>
      <c r="R358" t="s">
        <v>2</v>
      </c>
      <c r="Y358" t="s">
        <v>2</v>
      </c>
      <c r="AF358" t="s">
        <v>2</v>
      </c>
      <c r="AK358" t="s">
        <v>2</v>
      </c>
      <c r="AM358" t="str">
        <f t="shared" si="10"/>
        <v>Happy Thanksgiving!</v>
      </c>
      <c r="AT358" t="s">
        <v>2</v>
      </c>
      <c r="AZ358" t="s">
        <v>2</v>
      </c>
      <c r="BG358" t="s">
        <v>2</v>
      </c>
      <c r="BN358" t="s">
        <v>2</v>
      </c>
      <c r="BQ358" t="s">
        <v>4</v>
      </c>
      <c r="BR358" t="s">
        <v>3</v>
      </c>
      <c r="BU358" t="s">
        <v>2</v>
      </c>
      <c r="BX358" t="s">
        <v>1</v>
      </c>
      <c r="BY358" t="s">
        <v>0</v>
      </c>
    </row>
    <row r="359" spans="1:77" x14ac:dyDescent="0.3">
      <c r="A359">
        <v>7087</v>
      </c>
      <c r="C359">
        <v>120</v>
      </c>
      <c r="D359">
        <v>12</v>
      </c>
      <c r="E359" t="s">
        <v>1683</v>
      </c>
      <c r="F359">
        <v>52</v>
      </c>
      <c r="G359" t="s">
        <v>1682</v>
      </c>
      <c r="H359">
        <v>7</v>
      </c>
      <c r="I359">
        <v>99061</v>
      </c>
      <c r="J359">
        <v>51</v>
      </c>
      <c r="K359" t="s">
        <v>1268</v>
      </c>
      <c r="L359" t="s">
        <v>1686</v>
      </c>
      <c r="M359" t="str">
        <f>IF(Table8[[#This Row],[Current Rt '#]] &lt;&gt;Table8[[#This Row],[New Rt]], "Yes", "No")</f>
        <v>Yes</v>
      </c>
      <c r="N359" t="str">
        <f>IF(Table8[[#This Row],[Current Delivery Day]] &lt;&gt; Table8[[#This Row],[New Delivery Day]],  "Yes", "No")</f>
        <v>Yes</v>
      </c>
      <c r="O359" t="str" cm="1">
        <f t="array" ref="O359">_xlfn.SWITCH(Table8[[#This Row],[New Rt]], 6, "Ryan", 12, "Greg", 47, "Aaron", 50, "Seth", 51, "Dana", 52, "Jamie", 56, "Greg", 8010, "Gary", 8040, "Jeff")</f>
        <v>Jamie</v>
      </c>
      <c r="R359" t="s">
        <v>2</v>
      </c>
      <c r="Y359" t="s">
        <v>2</v>
      </c>
      <c r="AF359" t="s">
        <v>2</v>
      </c>
      <c r="AK359" t="s">
        <v>2</v>
      </c>
      <c r="AM359" t="str">
        <f t="shared" si="10"/>
        <v>Happy Thanksgiving!</v>
      </c>
      <c r="AT359" t="s">
        <v>2</v>
      </c>
      <c r="AZ359" t="s">
        <v>2</v>
      </c>
      <c r="BG359" t="s">
        <v>2</v>
      </c>
      <c r="BN359" t="s">
        <v>2</v>
      </c>
      <c r="BQ359" t="s">
        <v>4</v>
      </c>
      <c r="BR359" t="s">
        <v>3</v>
      </c>
      <c r="BU359" t="s">
        <v>2</v>
      </c>
      <c r="BX359" t="s">
        <v>1</v>
      </c>
      <c r="BY359" t="s">
        <v>0</v>
      </c>
    </row>
    <row r="360" spans="1:77" x14ac:dyDescent="0.3">
      <c r="A360">
        <v>7088</v>
      </c>
      <c r="C360">
        <v>123</v>
      </c>
      <c r="D360">
        <v>12</v>
      </c>
      <c r="E360" t="s">
        <v>1683</v>
      </c>
      <c r="F360">
        <v>52</v>
      </c>
      <c r="G360" t="s">
        <v>1682</v>
      </c>
      <c r="H360">
        <v>7</v>
      </c>
      <c r="I360">
        <v>99061</v>
      </c>
      <c r="J360">
        <v>52</v>
      </c>
      <c r="K360" t="s">
        <v>1267</v>
      </c>
      <c r="L360" t="s">
        <v>1686</v>
      </c>
      <c r="M360" t="str">
        <f>IF(Table8[[#This Row],[Current Rt '#]] &lt;&gt;Table8[[#This Row],[New Rt]], "Yes", "No")</f>
        <v>Yes</v>
      </c>
      <c r="N360" t="str">
        <f>IF(Table8[[#This Row],[Current Delivery Day]] &lt;&gt; Table8[[#This Row],[New Delivery Day]],  "Yes", "No")</f>
        <v>Yes</v>
      </c>
      <c r="O360" t="str" cm="1">
        <f t="array" ref="O360">_xlfn.SWITCH(Table8[[#This Row],[New Rt]], 6, "Ryan", 12, "Greg", 47, "Aaron", 50, "Seth", 51, "Dana", 52, "Jamie", 56, "Greg", 8010, "Gary", 8040, "Jeff")</f>
        <v>Jamie</v>
      </c>
      <c r="R360" t="s">
        <v>2</v>
      </c>
      <c r="Y360" t="s">
        <v>2</v>
      </c>
      <c r="AF360" t="s">
        <v>2</v>
      </c>
      <c r="AK360" t="s">
        <v>2</v>
      </c>
      <c r="AM360" t="str">
        <f t="shared" si="10"/>
        <v>Happy Thanksgiving!</v>
      </c>
      <c r="AT360" t="s">
        <v>2</v>
      </c>
      <c r="AZ360" t="s">
        <v>2</v>
      </c>
      <c r="BG360" t="s">
        <v>2</v>
      </c>
      <c r="BN360" t="s">
        <v>2</v>
      </c>
      <c r="BQ360" t="s">
        <v>4</v>
      </c>
      <c r="BR360" t="s">
        <v>3</v>
      </c>
      <c r="BU360" t="s">
        <v>2</v>
      </c>
      <c r="BX360" t="s">
        <v>1</v>
      </c>
      <c r="BY360" t="s">
        <v>0</v>
      </c>
    </row>
    <row r="361" spans="1:77" x14ac:dyDescent="0.3">
      <c r="A361">
        <v>7312</v>
      </c>
      <c r="C361">
        <v>110</v>
      </c>
      <c r="D361">
        <v>12</v>
      </c>
      <c r="E361" t="s">
        <v>1683</v>
      </c>
      <c r="F361">
        <v>52</v>
      </c>
      <c r="G361" t="s">
        <v>1682</v>
      </c>
      <c r="H361">
        <v>7</v>
      </c>
      <c r="I361">
        <v>99061</v>
      </c>
      <c r="J361">
        <v>197</v>
      </c>
      <c r="K361" t="s">
        <v>1266</v>
      </c>
      <c r="L361" t="s">
        <v>1686</v>
      </c>
      <c r="M361" t="str">
        <f>IF(Table8[[#This Row],[Current Rt '#]] &lt;&gt;Table8[[#This Row],[New Rt]], "Yes", "No")</f>
        <v>Yes</v>
      </c>
      <c r="N361" t="str">
        <f>IF(Table8[[#This Row],[Current Delivery Day]] &lt;&gt; Table8[[#This Row],[New Delivery Day]],  "Yes", "No")</f>
        <v>Yes</v>
      </c>
      <c r="O361" t="str" cm="1">
        <f t="array" ref="O361">_xlfn.SWITCH(Table8[[#This Row],[New Rt]], 6, "Ryan", 12, "Greg", 47, "Aaron", 50, "Seth", 51, "Dana", 52, "Jamie", 56, "Greg", 8010, "Gary", 8040, "Jeff")</f>
        <v>Jamie</v>
      </c>
      <c r="R361" t="s">
        <v>2</v>
      </c>
      <c r="Y361" t="s">
        <v>2</v>
      </c>
      <c r="AF361" t="s">
        <v>2</v>
      </c>
      <c r="AK361" t="s">
        <v>2</v>
      </c>
      <c r="AM361" t="str">
        <f t="shared" si="10"/>
        <v>Happy Thanksgiving!</v>
      </c>
      <c r="AT361" t="s">
        <v>2</v>
      </c>
      <c r="AZ361" t="s">
        <v>2</v>
      </c>
      <c r="BG361" t="s">
        <v>2</v>
      </c>
      <c r="BN361" t="s">
        <v>2</v>
      </c>
      <c r="BQ361" t="s">
        <v>4</v>
      </c>
      <c r="BR361" t="s">
        <v>3</v>
      </c>
      <c r="BU361" t="s">
        <v>2</v>
      </c>
      <c r="BX361" t="s">
        <v>1</v>
      </c>
      <c r="BY361" t="s">
        <v>0</v>
      </c>
    </row>
    <row r="362" spans="1:77" x14ac:dyDescent="0.3">
      <c r="A362">
        <v>13086</v>
      </c>
      <c r="C362">
        <v>1</v>
      </c>
      <c r="D362">
        <v>12</v>
      </c>
      <c r="E362" t="s">
        <v>1683</v>
      </c>
      <c r="F362">
        <v>52</v>
      </c>
      <c r="G362" t="s">
        <v>1682</v>
      </c>
      <c r="H362">
        <v>7</v>
      </c>
      <c r="I362">
        <v>99161</v>
      </c>
      <c r="J362">
        <v>48</v>
      </c>
      <c r="K362" t="s">
        <v>1265</v>
      </c>
      <c r="L362" t="s">
        <v>1686</v>
      </c>
      <c r="M362" t="str">
        <f>IF(Table8[[#This Row],[Current Rt '#]] &lt;&gt;Table8[[#This Row],[New Rt]], "Yes", "No")</f>
        <v>Yes</v>
      </c>
      <c r="N362" t="str">
        <f>IF(Table8[[#This Row],[Current Delivery Day]] &lt;&gt; Table8[[#This Row],[New Delivery Day]],  "Yes", "No")</f>
        <v>Yes</v>
      </c>
      <c r="O362" t="str" cm="1">
        <f t="array" ref="O362">_xlfn.SWITCH(Table8[[#This Row],[New Rt]], 6, "Ryan", 12, "Greg", 47, "Aaron", 50, "Seth", 51, "Dana", 52, "Jamie", 56, "Greg", 8010, "Gary", 8040, "Jeff")</f>
        <v>Jamie</v>
      </c>
      <c r="R362" t="s">
        <v>2</v>
      </c>
      <c r="Y362" t="s">
        <v>2</v>
      </c>
      <c r="AF362" t="s">
        <v>2</v>
      </c>
      <c r="AK362" t="s">
        <v>2</v>
      </c>
      <c r="AM362" t="str">
        <f t="shared" si="10"/>
        <v>Happy Thanksgiving!</v>
      </c>
      <c r="AT362" t="s">
        <v>2</v>
      </c>
      <c r="AZ362" t="s">
        <v>2</v>
      </c>
      <c r="BG362" t="s">
        <v>2</v>
      </c>
      <c r="BN362" t="s">
        <v>2</v>
      </c>
      <c r="BQ362" t="s">
        <v>4</v>
      </c>
      <c r="BR362" t="s">
        <v>3</v>
      </c>
      <c r="BU362" t="s">
        <v>2</v>
      </c>
      <c r="BX362" t="s">
        <v>1</v>
      </c>
      <c r="BY362" t="s">
        <v>0</v>
      </c>
    </row>
    <row r="363" spans="1:77" x14ac:dyDescent="0.3">
      <c r="A363">
        <v>14135</v>
      </c>
      <c r="C363">
        <v>5</v>
      </c>
      <c r="D363">
        <v>47</v>
      </c>
      <c r="E363" t="s">
        <v>1684</v>
      </c>
      <c r="F363">
        <v>47</v>
      </c>
      <c r="G363" t="s">
        <v>1684</v>
      </c>
      <c r="H363">
        <v>7</v>
      </c>
      <c r="I363">
        <v>99031</v>
      </c>
      <c r="J363">
        <v>158</v>
      </c>
      <c r="K363" t="s">
        <v>1264</v>
      </c>
      <c r="L363" t="s">
        <v>1686</v>
      </c>
      <c r="M363" t="str">
        <f>IF(Table8[[#This Row],[Current Rt '#]] &lt;&gt;Table8[[#This Row],[New Rt]], "Yes", "No")</f>
        <v>No</v>
      </c>
      <c r="N363" t="str">
        <f>IF(Table8[[#This Row],[Current Delivery Day]] &lt;&gt; Table8[[#This Row],[New Delivery Day]],  "Yes", "No")</f>
        <v>No</v>
      </c>
      <c r="O363" t="str" cm="1">
        <f t="array" ref="O363">_xlfn.SWITCH(Table8[[#This Row],[New Rt]], 6, "Ryan", 12, "Greg", 47, "Aaron", 50, "Seth", 51, "Dana", 52, "Jamie", 56, "Greg", 8010, "Gary", 8040, "Jeff")</f>
        <v>Aaron</v>
      </c>
      <c r="S363" t="s">
        <v>2</v>
      </c>
      <c r="Z363" t="s">
        <v>2</v>
      </c>
      <c r="AF363" t="s">
        <v>2</v>
      </c>
      <c r="AL363" t="s">
        <v>2</v>
      </c>
      <c r="AM363" t="str">
        <f t="shared" si="10"/>
        <v>Happy Thanksgiving!</v>
      </c>
      <c r="AU363" t="s">
        <v>2</v>
      </c>
      <c r="BB363" t="s">
        <v>2</v>
      </c>
      <c r="BI363" t="s">
        <v>2</v>
      </c>
      <c r="BP363" t="s">
        <v>2</v>
      </c>
      <c r="BQ363" t="s">
        <v>4</v>
      </c>
      <c r="BR363" t="s">
        <v>3</v>
      </c>
      <c r="BW363" t="s">
        <v>2</v>
      </c>
      <c r="BX363" t="s">
        <v>1</v>
      </c>
      <c r="BY363" t="s">
        <v>0</v>
      </c>
    </row>
    <row r="364" spans="1:77" x14ac:dyDescent="0.3">
      <c r="A364">
        <v>8494</v>
      </c>
      <c r="C364">
        <v>10</v>
      </c>
      <c r="D364">
        <v>47</v>
      </c>
      <c r="E364" t="s">
        <v>1684</v>
      </c>
      <c r="F364">
        <v>47</v>
      </c>
      <c r="G364" t="s">
        <v>1684</v>
      </c>
      <c r="H364">
        <v>7</v>
      </c>
      <c r="I364">
        <v>99031</v>
      </c>
      <c r="J364">
        <v>22</v>
      </c>
      <c r="K364" t="s">
        <v>1263</v>
      </c>
      <c r="L364" t="s">
        <v>1686</v>
      </c>
      <c r="M364" t="str">
        <f>IF(Table8[[#This Row],[Current Rt '#]] &lt;&gt;Table8[[#This Row],[New Rt]], "Yes", "No")</f>
        <v>No</v>
      </c>
      <c r="N364" t="str">
        <f>IF(Table8[[#This Row],[Current Delivery Day]] &lt;&gt; Table8[[#This Row],[New Delivery Day]],  "Yes", "No")</f>
        <v>No</v>
      </c>
      <c r="O364" t="str" cm="1">
        <f t="array" ref="O364">_xlfn.SWITCH(Table8[[#This Row],[New Rt]], 6, "Ryan", 12, "Greg", 47, "Aaron", 50, "Seth", 51, "Dana", 52, "Jamie", 56, "Greg", 8010, "Gary", 8040, "Jeff")</f>
        <v>Aaron</v>
      </c>
      <c r="S364" t="s">
        <v>2</v>
      </c>
      <c r="Z364" t="s">
        <v>2</v>
      </c>
      <c r="AF364" t="s">
        <v>2</v>
      </c>
      <c r="AL364" t="s">
        <v>2</v>
      </c>
      <c r="AM364" t="str">
        <f t="shared" si="10"/>
        <v>Happy Thanksgiving!</v>
      </c>
      <c r="AU364" t="s">
        <v>2</v>
      </c>
      <c r="BB364" t="s">
        <v>2</v>
      </c>
      <c r="BI364" t="s">
        <v>2</v>
      </c>
      <c r="BP364" t="s">
        <v>2</v>
      </c>
      <c r="BQ364" t="s">
        <v>4</v>
      </c>
      <c r="BR364" t="s">
        <v>3</v>
      </c>
      <c r="BW364" t="s">
        <v>2</v>
      </c>
      <c r="BX364" t="s">
        <v>1</v>
      </c>
      <c r="BY364" t="s">
        <v>0</v>
      </c>
    </row>
    <row r="365" spans="1:77" x14ac:dyDescent="0.3">
      <c r="A365">
        <v>14722</v>
      </c>
      <c r="C365">
        <v>1</v>
      </c>
      <c r="D365">
        <v>47</v>
      </c>
      <c r="E365" t="s">
        <v>1684</v>
      </c>
      <c r="F365">
        <v>47</v>
      </c>
      <c r="G365" t="s">
        <v>1684</v>
      </c>
      <c r="H365">
        <v>7</v>
      </c>
      <c r="I365">
        <v>99161</v>
      </c>
      <c r="J365">
        <v>104</v>
      </c>
      <c r="K365" t="s">
        <v>729</v>
      </c>
      <c r="L365" t="s">
        <v>1686</v>
      </c>
      <c r="M365" t="str">
        <f>IF(Table8[[#This Row],[Current Rt '#]] &lt;&gt;Table8[[#This Row],[New Rt]], "Yes", "No")</f>
        <v>No</v>
      </c>
      <c r="N365" t="str">
        <f>IF(Table8[[#This Row],[Current Delivery Day]] &lt;&gt; Table8[[#This Row],[New Delivery Day]],  "Yes", "No")</f>
        <v>No</v>
      </c>
      <c r="O365" t="str" cm="1">
        <f t="array" ref="O365">_xlfn.SWITCH(Table8[[#This Row],[New Rt]], 6, "Ryan", 12, "Greg", 47, "Aaron", 50, "Seth", 51, "Dana", 52, "Jamie", 56, "Greg", 8010, "Gary", 8040, "Jeff")</f>
        <v>Aaron</v>
      </c>
      <c r="S365" t="s">
        <v>2</v>
      </c>
      <c r="Z365" t="s">
        <v>2</v>
      </c>
      <c r="AF365" t="s">
        <v>2</v>
      </c>
      <c r="AL365" t="s">
        <v>2</v>
      </c>
      <c r="AM365" t="str">
        <f t="shared" si="10"/>
        <v>Happy Thanksgiving!</v>
      </c>
      <c r="AU365" t="s">
        <v>2</v>
      </c>
      <c r="BB365" t="s">
        <v>2</v>
      </c>
      <c r="BI365" t="s">
        <v>2</v>
      </c>
      <c r="BP365" t="s">
        <v>2</v>
      </c>
      <c r="BQ365" t="s">
        <v>4</v>
      </c>
      <c r="BR365" t="s">
        <v>3</v>
      </c>
      <c r="BW365" t="s">
        <v>2</v>
      </c>
      <c r="BX365" t="s">
        <v>1</v>
      </c>
      <c r="BY365" t="s">
        <v>0</v>
      </c>
    </row>
    <row r="366" spans="1:77" x14ac:dyDescent="0.3">
      <c r="A366">
        <v>9785</v>
      </c>
      <c r="C366">
        <v>15</v>
      </c>
      <c r="D366">
        <v>47</v>
      </c>
      <c r="E366" t="s">
        <v>1684</v>
      </c>
      <c r="F366">
        <v>47</v>
      </c>
      <c r="G366" t="s">
        <v>1684</v>
      </c>
      <c r="H366">
        <v>7</v>
      </c>
      <c r="I366">
        <v>99062</v>
      </c>
      <c r="J366">
        <v>104</v>
      </c>
      <c r="K366" t="s">
        <v>1262</v>
      </c>
      <c r="L366" t="s">
        <v>1686</v>
      </c>
      <c r="M366" t="str">
        <f>IF(Table8[[#This Row],[Current Rt '#]] &lt;&gt;Table8[[#This Row],[New Rt]], "Yes", "No")</f>
        <v>No</v>
      </c>
      <c r="N366" t="str">
        <f>IF(Table8[[#This Row],[Current Delivery Day]] &lt;&gt; Table8[[#This Row],[New Delivery Day]],  "Yes", "No")</f>
        <v>No</v>
      </c>
      <c r="O366" t="str" cm="1">
        <f t="array" ref="O366">_xlfn.SWITCH(Table8[[#This Row],[New Rt]], 6, "Ryan", 12, "Greg", 47, "Aaron", 50, "Seth", 51, "Dana", 52, "Jamie", 56, "Greg", 8010, "Gary", 8040, "Jeff")</f>
        <v>Aaron</v>
      </c>
      <c r="S366" t="s">
        <v>2</v>
      </c>
      <c r="Z366" t="s">
        <v>2</v>
      </c>
      <c r="AF366" t="s">
        <v>2</v>
      </c>
      <c r="AL366" t="s">
        <v>2</v>
      </c>
      <c r="AM366" t="str">
        <f t="shared" si="10"/>
        <v>Happy Thanksgiving!</v>
      </c>
      <c r="AU366" t="s">
        <v>2</v>
      </c>
      <c r="BB366" t="s">
        <v>2</v>
      </c>
      <c r="BI366" t="s">
        <v>2</v>
      </c>
      <c r="BP366" t="s">
        <v>2</v>
      </c>
      <c r="BQ366" t="s">
        <v>4</v>
      </c>
      <c r="BR366" t="s">
        <v>3</v>
      </c>
      <c r="BW366" t="s">
        <v>2</v>
      </c>
      <c r="BX366" t="s">
        <v>1</v>
      </c>
      <c r="BY366" t="s">
        <v>0</v>
      </c>
    </row>
    <row r="367" spans="1:77" x14ac:dyDescent="0.3">
      <c r="A367">
        <v>13063</v>
      </c>
      <c r="C367">
        <v>1</v>
      </c>
      <c r="D367">
        <v>12</v>
      </c>
      <c r="E367" t="s">
        <v>1683</v>
      </c>
      <c r="F367">
        <v>52</v>
      </c>
      <c r="G367" t="s">
        <v>1682</v>
      </c>
      <c r="H367">
        <v>7</v>
      </c>
      <c r="I367">
        <v>99161</v>
      </c>
      <c r="J367">
        <v>339</v>
      </c>
      <c r="K367" t="s">
        <v>1261</v>
      </c>
      <c r="L367" t="s">
        <v>1686</v>
      </c>
      <c r="M367" t="str">
        <f>IF(Table8[[#This Row],[Current Rt '#]] &lt;&gt;Table8[[#This Row],[New Rt]], "Yes", "No")</f>
        <v>Yes</v>
      </c>
      <c r="N367" t="str">
        <f>IF(Table8[[#This Row],[Current Delivery Day]] &lt;&gt; Table8[[#This Row],[New Delivery Day]],  "Yes", "No")</f>
        <v>Yes</v>
      </c>
      <c r="O367" t="str" cm="1">
        <f t="array" ref="O367">_xlfn.SWITCH(Table8[[#This Row],[New Rt]], 6, "Ryan", 12, "Greg", 47, "Aaron", 50, "Seth", 51, "Dana", 52, "Jamie", 56, "Greg", 8010, "Gary", 8040, "Jeff")</f>
        <v>Jamie</v>
      </c>
      <c r="R367" t="s">
        <v>2</v>
      </c>
      <c r="Y367" t="s">
        <v>2</v>
      </c>
      <c r="AF367" t="s">
        <v>2</v>
      </c>
      <c r="AK367" t="s">
        <v>2</v>
      </c>
      <c r="AM367" t="str">
        <f t="shared" si="10"/>
        <v>Happy Thanksgiving!</v>
      </c>
      <c r="AT367" t="s">
        <v>2</v>
      </c>
      <c r="AZ367" t="s">
        <v>2</v>
      </c>
      <c r="BG367" t="s">
        <v>2</v>
      </c>
      <c r="BN367" t="s">
        <v>2</v>
      </c>
      <c r="BQ367" t="s">
        <v>4</v>
      </c>
      <c r="BR367" t="s">
        <v>3</v>
      </c>
      <c r="BU367" t="s">
        <v>2</v>
      </c>
      <c r="BX367" t="s">
        <v>1</v>
      </c>
      <c r="BY367" t="s">
        <v>0</v>
      </c>
    </row>
    <row r="368" spans="1:77" x14ac:dyDescent="0.3">
      <c r="A368">
        <v>8734</v>
      </c>
      <c r="C368">
        <v>20</v>
      </c>
      <c r="D368">
        <v>47</v>
      </c>
      <c r="E368" t="s">
        <v>1684</v>
      </c>
      <c r="F368">
        <v>47</v>
      </c>
      <c r="G368" t="s">
        <v>1684</v>
      </c>
      <c r="H368">
        <v>5</v>
      </c>
      <c r="I368">
        <v>529926</v>
      </c>
      <c r="J368">
        <v>0</v>
      </c>
      <c r="K368" t="s">
        <v>1260</v>
      </c>
      <c r="L368" t="s">
        <v>1687</v>
      </c>
      <c r="M368" t="str">
        <f>IF(Table8[[#This Row],[Current Rt '#]] &lt;&gt;Table8[[#This Row],[New Rt]], "Yes", "No")</f>
        <v>No</v>
      </c>
      <c r="N368" t="str">
        <f>IF(Table8[[#This Row],[Current Delivery Day]] &lt;&gt; Table8[[#This Row],[New Delivery Day]],  "Yes", "No")</f>
        <v>No</v>
      </c>
      <c r="O368" t="str" cm="1">
        <f t="array" ref="O368">_xlfn.SWITCH(Table8[[#This Row],[New Rt]], 6, "Ryan", 12, "Greg", 47, "Aaron", 50, "Seth", 51, "Dana", 52, "Jamie", 56, "Greg", 8010, "Gary", 8040, "Jeff")</f>
        <v>Aaron</v>
      </c>
      <c r="Z368" t="s">
        <v>2</v>
      </c>
      <c r="AL368" t="s">
        <v>2</v>
      </c>
      <c r="AM368" t="str">
        <f t="shared" si="10"/>
        <v>Happy Thanksgiving!</v>
      </c>
      <c r="BB368" t="s">
        <v>2</v>
      </c>
      <c r="BP368" t="s">
        <v>2</v>
      </c>
      <c r="BQ368" t="s">
        <v>4</v>
      </c>
      <c r="BR368" t="s">
        <v>3</v>
      </c>
      <c r="BX368" t="s">
        <v>1</v>
      </c>
      <c r="BY368" t="s">
        <v>0</v>
      </c>
    </row>
    <row r="369" spans="1:77" x14ac:dyDescent="0.3">
      <c r="A369">
        <v>10603</v>
      </c>
      <c r="C369">
        <v>25</v>
      </c>
      <c r="D369">
        <v>47</v>
      </c>
      <c r="E369" t="s">
        <v>1684</v>
      </c>
      <c r="F369">
        <v>47</v>
      </c>
      <c r="G369" t="s">
        <v>1684</v>
      </c>
      <c r="H369">
        <v>5</v>
      </c>
      <c r="I369">
        <v>531515</v>
      </c>
      <c r="J369">
        <v>0</v>
      </c>
      <c r="K369" t="s">
        <v>1259</v>
      </c>
      <c r="L369" t="s">
        <v>1687</v>
      </c>
      <c r="M369" t="str">
        <f>IF(Table8[[#This Row],[Current Rt '#]] &lt;&gt;Table8[[#This Row],[New Rt]], "Yes", "No")</f>
        <v>No</v>
      </c>
      <c r="N369" t="str">
        <f>IF(Table8[[#This Row],[Current Delivery Day]] &lt;&gt; Table8[[#This Row],[New Delivery Day]],  "Yes", "No")</f>
        <v>No</v>
      </c>
      <c r="O369" t="str" cm="1">
        <f t="array" ref="O369">_xlfn.SWITCH(Table8[[#This Row],[New Rt]], 6, "Ryan", 12, "Greg", 47, "Aaron", 50, "Seth", 51, "Dana", 52, "Jamie", 56, "Greg", 8010, "Gary", 8040, "Jeff")</f>
        <v>Aaron</v>
      </c>
      <c r="Z369" t="s">
        <v>2</v>
      </c>
      <c r="AL369" t="s">
        <v>2</v>
      </c>
      <c r="AM369" t="str">
        <f t="shared" si="10"/>
        <v>Happy Thanksgiving!</v>
      </c>
      <c r="BB369" t="s">
        <v>2</v>
      </c>
      <c r="BP369" t="s">
        <v>2</v>
      </c>
      <c r="BQ369" t="s">
        <v>4</v>
      </c>
      <c r="BR369" t="s">
        <v>3</v>
      </c>
      <c r="BX369" t="s">
        <v>1</v>
      </c>
      <c r="BY369" t="s">
        <v>0</v>
      </c>
    </row>
    <row r="370" spans="1:77" x14ac:dyDescent="0.3">
      <c r="A370">
        <v>14821</v>
      </c>
      <c r="C370">
        <v>1</v>
      </c>
      <c r="D370">
        <v>47</v>
      </c>
      <c r="E370" t="s">
        <v>1680</v>
      </c>
      <c r="F370">
        <v>47</v>
      </c>
      <c r="G370" t="s">
        <v>1683</v>
      </c>
      <c r="H370">
        <v>0</v>
      </c>
      <c r="I370">
        <v>533364</v>
      </c>
      <c r="J370">
        <v>0</v>
      </c>
      <c r="K370" t="s">
        <v>1258</v>
      </c>
      <c r="L370" t="s">
        <v>1690</v>
      </c>
      <c r="M370" t="str">
        <f>IF(Table8[[#This Row],[Current Rt '#]] &lt;&gt;Table8[[#This Row],[New Rt]], "Yes", "No")</f>
        <v>No</v>
      </c>
      <c r="N370" t="str">
        <f>IF(Table8[[#This Row],[Current Delivery Day]] &lt;&gt; Table8[[#This Row],[New Delivery Day]],  "Yes", "No")</f>
        <v>Yes</v>
      </c>
      <c r="O370" t="str" cm="1">
        <f t="array" ref="O370">_xlfn.SWITCH(Table8[[#This Row],[New Rt]], 6, "Ryan", 12, "Greg", 47, "Aaron", 50, "Seth", 51, "Dana", 52, "Jamie", 56, "Greg", 8010, "Gary", 8040, "Jeff")</f>
        <v>Aaron</v>
      </c>
      <c r="V370" t="s">
        <v>2</v>
      </c>
      <c r="AC370" t="s">
        <v>2</v>
      </c>
      <c r="AG370" t="s">
        <v>2</v>
      </c>
      <c r="AM370" t="str">
        <f t="shared" si="10"/>
        <v>Happy Thanksgiving!</v>
      </c>
      <c r="AQ370" t="s">
        <v>2</v>
      </c>
      <c r="BQ370" t="s">
        <v>4</v>
      </c>
      <c r="BR370" t="s">
        <v>3</v>
      </c>
      <c r="BX370" t="s">
        <v>1</v>
      </c>
      <c r="BY370" t="s">
        <v>0</v>
      </c>
    </row>
    <row r="371" spans="1:77" x14ac:dyDescent="0.3">
      <c r="A371">
        <v>14159</v>
      </c>
      <c r="C371">
        <v>30</v>
      </c>
      <c r="D371">
        <v>47</v>
      </c>
      <c r="E371" t="s">
        <v>1684</v>
      </c>
      <c r="F371">
        <v>47</v>
      </c>
      <c r="G371" t="s">
        <v>1684</v>
      </c>
      <c r="H371">
        <v>7</v>
      </c>
      <c r="I371">
        <v>99031</v>
      </c>
      <c r="J371">
        <v>159</v>
      </c>
      <c r="K371" t="s">
        <v>1257</v>
      </c>
      <c r="L371" t="s">
        <v>1686</v>
      </c>
      <c r="M371" t="str">
        <f>IF(Table8[[#This Row],[Current Rt '#]] &lt;&gt;Table8[[#This Row],[New Rt]], "Yes", "No")</f>
        <v>No</v>
      </c>
      <c r="N371" t="str">
        <f>IF(Table8[[#This Row],[Current Delivery Day]] &lt;&gt; Table8[[#This Row],[New Delivery Day]],  "Yes", "No")</f>
        <v>No</v>
      </c>
      <c r="O371" t="str" cm="1">
        <f t="array" ref="O371">_xlfn.SWITCH(Table8[[#This Row],[New Rt]], 6, "Ryan", 12, "Greg", 47, "Aaron", 50, "Seth", 51, "Dana", 52, "Jamie", 56, "Greg", 8010, "Gary", 8040, "Jeff")</f>
        <v>Aaron</v>
      </c>
      <c r="S371" t="s">
        <v>2</v>
      </c>
      <c r="Z371" t="s">
        <v>2</v>
      </c>
      <c r="AF371" t="s">
        <v>2</v>
      </c>
      <c r="AL371" t="s">
        <v>2</v>
      </c>
      <c r="AM371" t="str">
        <f t="shared" si="10"/>
        <v>Happy Thanksgiving!</v>
      </c>
      <c r="AU371" t="s">
        <v>2</v>
      </c>
      <c r="BB371" t="s">
        <v>2</v>
      </c>
      <c r="BI371" t="s">
        <v>2</v>
      </c>
      <c r="BP371" t="s">
        <v>2</v>
      </c>
      <c r="BQ371" t="s">
        <v>4</v>
      </c>
      <c r="BR371" t="s">
        <v>3</v>
      </c>
      <c r="BW371" t="s">
        <v>2</v>
      </c>
      <c r="BX371" t="s">
        <v>1</v>
      </c>
      <c r="BY371" t="s">
        <v>0</v>
      </c>
    </row>
    <row r="372" spans="1:77" x14ac:dyDescent="0.3">
      <c r="A372">
        <v>12931</v>
      </c>
      <c r="C372">
        <v>85</v>
      </c>
      <c r="D372">
        <v>47</v>
      </c>
      <c r="E372" t="s">
        <v>1680</v>
      </c>
      <c r="F372">
        <v>47</v>
      </c>
      <c r="G372" t="s">
        <v>1680</v>
      </c>
      <c r="H372">
        <v>2</v>
      </c>
      <c r="I372">
        <v>132819</v>
      </c>
      <c r="J372">
        <v>0</v>
      </c>
      <c r="K372" t="s">
        <v>1256</v>
      </c>
      <c r="L372" t="s">
        <v>1693</v>
      </c>
      <c r="M372" t="str">
        <f>IF(Table8[[#This Row],[Current Rt '#]] &lt;&gt;Table8[[#This Row],[New Rt]], "Yes", "No")</f>
        <v>No</v>
      </c>
      <c r="N372" t="str">
        <f>IF(Table8[[#This Row],[Current Delivery Day]] &lt;&gt; Table8[[#This Row],[New Delivery Day]],  "Yes", "No")</f>
        <v>No</v>
      </c>
      <c r="O372" t="str" cm="1">
        <f t="array" ref="O372">_xlfn.SWITCH(Table8[[#This Row],[New Rt]], 6, "Ryan", 12, "Greg", 47, "Aaron", 50, "Seth", 51, "Dana", 52, "Jamie", 56, "Greg", 8010, "Gary", 8040, "Jeff")</f>
        <v>Aaron</v>
      </c>
      <c r="AM372" t="str">
        <f t="shared" si="10"/>
        <v>Happy Thanksgiving!</v>
      </c>
      <c r="AQ372" t="s">
        <v>2</v>
      </c>
      <c r="BQ372" t="s">
        <v>4</v>
      </c>
      <c r="BR372" t="s">
        <v>3</v>
      </c>
      <c r="BS372" t="s">
        <v>2</v>
      </c>
      <c r="BX372" t="s">
        <v>1</v>
      </c>
      <c r="BY372" t="s">
        <v>0</v>
      </c>
    </row>
    <row r="373" spans="1:77" x14ac:dyDescent="0.3">
      <c r="A373">
        <v>14104</v>
      </c>
      <c r="C373">
        <v>35</v>
      </c>
      <c r="D373">
        <v>47</v>
      </c>
      <c r="E373" t="s">
        <v>1684</v>
      </c>
      <c r="F373">
        <v>47</v>
      </c>
      <c r="G373" t="s">
        <v>1684</v>
      </c>
      <c r="H373">
        <v>7</v>
      </c>
      <c r="I373">
        <v>99031</v>
      </c>
      <c r="J373">
        <v>156</v>
      </c>
      <c r="K373" t="s">
        <v>1255</v>
      </c>
      <c r="L373" t="s">
        <v>1686</v>
      </c>
      <c r="M373" t="str">
        <f>IF(Table8[[#This Row],[Current Rt '#]] &lt;&gt;Table8[[#This Row],[New Rt]], "Yes", "No")</f>
        <v>No</v>
      </c>
      <c r="N373" t="str">
        <f>IF(Table8[[#This Row],[Current Delivery Day]] &lt;&gt; Table8[[#This Row],[New Delivery Day]],  "Yes", "No")</f>
        <v>No</v>
      </c>
      <c r="O373" t="str" cm="1">
        <f t="array" ref="O373">_xlfn.SWITCH(Table8[[#This Row],[New Rt]], 6, "Ryan", 12, "Greg", 47, "Aaron", 50, "Seth", 51, "Dana", 52, "Jamie", 56, "Greg", 8010, "Gary", 8040, "Jeff")</f>
        <v>Aaron</v>
      </c>
      <c r="S373" t="s">
        <v>2</v>
      </c>
      <c r="Z373" t="s">
        <v>2</v>
      </c>
      <c r="AF373" t="s">
        <v>2</v>
      </c>
      <c r="AL373" t="s">
        <v>2</v>
      </c>
      <c r="AM373" t="str">
        <f t="shared" si="10"/>
        <v>Happy Thanksgiving!</v>
      </c>
      <c r="AU373" t="s">
        <v>2</v>
      </c>
      <c r="BB373" t="s">
        <v>2</v>
      </c>
      <c r="BI373" t="s">
        <v>2</v>
      </c>
      <c r="BP373" t="s">
        <v>2</v>
      </c>
      <c r="BQ373" t="s">
        <v>4</v>
      </c>
      <c r="BR373" t="s">
        <v>3</v>
      </c>
      <c r="BW373" t="s">
        <v>2</v>
      </c>
      <c r="BX373" t="s">
        <v>1</v>
      </c>
      <c r="BY373" t="s">
        <v>0</v>
      </c>
    </row>
    <row r="374" spans="1:77" x14ac:dyDescent="0.3">
      <c r="A374">
        <v>12867</v>
      </c>
      <c r="C374">
        <v>130</v>
      </c>
      <c r="D374">
        <v>47</v>
      </c>
      <c r="E374" t="s">
        <v>1680</v>
      </c>
      <c r="F374">
        <v>47</v>
      </c>
      <c r="G374" t="s">
        <v>1682</v>
      </c>
      <c r="H374">
        <v>5</v>
      </c>
      <c r="I374">
        <v>99094</v>
      </c>
      <c r="J374">
        <v>46</v>
      </c>
      <c r="K374" t="s">
        <v>1254</v>
      </c>
      <c r="L374" t="s">
        <v>1687</v>
      </c>
      <c r="M374" t="str">
        <f>IF(Table8[[#This Row],[Current Rt '#]] &lt;&gt;Table8[[#This Row],[New Rt]], "Yes", "No")</f>
        <v>No</v>
      </c>
      <c r="N374" t="str">
        <f>IF(Table8[[#This Row],[Current Delivery Day]] &lt;&gt; Table8[[#This Row],[New Delivery Day]],  "Yes", "No")</f>
        <v>Yes</v>
      </c>
      <c r="O374" t="str" cm="1">
        <f t="array" ref="O374">_xlfn.SWITCH(Table8[[#This Row],[New Rt]], 6, "Ryan", 12, "Greg", 47, "Aaron", 50, "Seth", 51, "Dana", 52, "Jamie", 56, "Greg", 8010, "Gary", 8040, "Jeff")</f>
        <v>Aaron</v>
      </c>
      <c r="V374" t="s">
        <v>2</v>
      </c>
      <c r="AG374" t="s">
        <v>2</v>
      </c>
      <c r="AM374" t="str">
        <f t="shared" si="10"/>
        <v>Happy Thanksgiving!</v>
      </c>
      <c r="AZ374" t="s">
        <v>2</v>
      </c>
      <c r="BN374" t="s">
        <v>2</v>
      </c>
      <c r="BQ374" t="s">
        <v>4</v>
      </c>
      <c r="BR374" t="s">
        <v>3</v>
      </c>
      <c r="BX374" t="s">
        <v>1</v>
      </c>
      <c r="BY374" t="s">
        <v>0</v>
      </c>
    </row>
    <row r="375" spans="1:77" x14ac:dyDescent="0.3">
      <c r="A375">
        <v>12477</v>
      </c>
      <c r="C375">
        <v>75</v>
      </c>
      <c r="D375">
        <v>47</v>
      </c>
      <c r="E375" t="s">
        <v>1684</v>
      </c>
      <c r="F375">
        <v>47</v>
      </c>
      <c r="G375" t="s">
        <v>1684</v>
      </c>
      <c r="H375">
        <v>7</v>
      </c>
      <c r="I375">
        <v>532573</v>
      </c>
      <c r="J375">
        <v>0</v>
      </c>
      <c r="K375" t="s">
        <v>1253</v>
      </c>
      <c r="L375" t="s">
        <v>1686</v>
      </c>
      <c r="M375" t="str">
        <f>IF(Table8[[#This Row],[Current Rt '#]] &lt;&gt;Table8[[#This Row],[New Rt]], "Yes", "No")</f>
        <v>No</v>
      </c>
      <c r="N375" t="str">
        <f>IF(Table8[[#This Row],[Current Delivery Day]] &lt;&gt; Table8[[#This Row],[New Delivery Day]],  "Yes", "No")</f>
        <v>No</v>
      </c>
      <c r="O375" t="str" cm="1">
        <f t="array" ref="O375">_xlfn.SWITCH(Table8[[#This Row],[New Rt]], 6, "Ryan", 12, "Greg", 47, "Aaron", 50, "Seth", 51, "Dana", 52, "Jamie", 56, "Greg", 8010, "Gary", 8040, "Jeff")</f>
        <v>Aaron</v>
      </c>
      <c r="S375" t="s">
        <v>2</v>
      </c>
      <c r="Z375" t="s">
        <v>2</v>
      </c>
      <c r="AF375" t="s">
        <v>2</v>
      </c>
      <c r="AL375" t="s">
        <v>2</v>
      </c>
      <c r="AM375" t="str">
        <f t="shared" si="10"/>
        <v>Happy Thanksgiving!</v>
      </c>
      <c r="AU375" t="s">
        <v>2</v>
      </c>
      <c r="BB375" t="s">
        <v>2</v>
      </c>
      <c r="BI375" t="s">
        <v>2</v>
      </c>
      <c r="BP375" t="s">
        <v>2</v>
      </c>
      <c r="BQ375" t="s">
        <v>4</v>
      </c>
      <c r="BR375" t="s">
        <v>3</v>
      </c>
      <c r="BW375" t="s">
        <v>2</v>
      </c>
      <c r="BX375" t="s">
        <v>1</v>
      </c>
      <c r="BY375" t="s">
        <v>0</v>
      </c>
    </row>
    <row r="376" spans="1:77" x14ac:dyDescent="0.3">
      <c r="A376">
        <v>11196</v>
      </c>
      <c r="C376">
        <v>5</v>
      </c>
      <c r="D376">
        <v>47</v>
      </c>
      <c r="E376" t="s">
        <v>1680</v>
      </c>
      <c r="F376">
        <v>47</v>
      </c>
      <c r="G376" t="s">
        <v>1683</v>
      </c>
      <c r="H376">
        <v>5</v>
      </c>
      <c r="I376">
        <v>531834</v>
      </c>
      <c r="J376">
        <v>0</v>
      </c>
      <c r="K376" t="s">
        <v>1252</v>
      </c>
      <c r="L376" t="s">
        <v>1687</v>
      </c>
      <c r="M376" t="str">
        <f>IF(Table8[[#This Row],[Current Rt '#]] &lt;&gt;Table8[[#This Row],[New Rt]], "Yes", "No")</f>
        <v>No</v>
      </c>
      <c r="N376" t="str">
        <f>IF(Table8[[#This Row],[Current Delivery Day]] &lt;&gt; Table8[[#This Row],[New Delivery Day]],  "Yes", "No")</f>
        <v>Yes</v>
      </c>
      <c r="O376" t="str" cm="1">
        <f t="array" ref="O376">_xlfn.SWITCH(Table8[[#This Row],[New Rt]], 6, "Ryan", 12, "Greg", 47, "Aaron", 50, "Seth", 51, "Dana", 52, "Jamie", 56, "Greg", 8010, "Gary", 8040, "Jeff")</f>
        <v>Aaron</v>
      </c>
      <c r="V376" t="s">
        <v>2</v>
      </c>
      <c r="AG376" t="s">
        <v>2</v>
      </c>
      <c r="AM376" t="str">
        <f t="shared" si="10"/>
        <v>Happy Thanksgiving!</v>
      </c>
      <c r="BA376" t="s">
        <v>2</v>
      </c>
      <c r="BO376" t="s">
        <v>2</v>
      </c>
      <c r="BQ376" t="s">
        <v>4</v>
      </c>
      <c r="BR376" t="s">
        <v>3</v>
      </c>
      <c r="BX376" t="s">
        <v>1</v>
      </c>
      <c r="BY376" t="s">
        <v>0</v>
      </c>
    </row>
    <row r="377" spans="1:77" x14ac:dyDescent="0.3">
      <c r="A377">
        <v>11295</v>
      </c>
      <c r="C377">
        <v>135</v>
      </c>
      <c r="D377">
        <v>47</v>
      </c>
      <c r="E377" t="s">
        <v>1682</v>
      </c>
      <c r="F377">
        <v>47</v>
      </c>
      <c r="G377" t="s">
        <v>1684</v>
      </c>
      <c r="H377">
        <v>6</v>
      </c>
      <c r="I377">
        <v>531891</v>
      </c>
      <c r="J377">
        <v>1</v>
      </c>
      <c r="K377" t="s">
        <v>1251</v>
      </c>
      <c r="L377" t="s">
        <v>1688</v>
      </c>
      <c r="M377" t="str">
        <f>IF(Table8[[#This Row],[Current Rt '#]] &lt;&gt;Table8[[#This Row],[New Rt]], "Yes", "No")</f>
        <v>No</v>
      </c>
      <c r="N377" t="str">
        <f>IF(Table8[[#This Row],[Current Delivery Day]] &lt;&gt; Table8[[#This Row],[New Delivery Day]],  "Yes", "No")</f>
        <v>Yes</v>
      </c>
      <c r="O377" t="str" cm="1">
        <f t="array" ref="O377">_xlfn.SWITCH(Table8[[#This Row],[New Rt]], 6, "Ryan", 12, "Greg", 47, "Aaron", 50, "Seth", 51, "Dana", 52, "Jamie", 56, "Greg", 8010, "Gary", 8040, "Jeff")</f>
        <v>Aaron</v>
      </c>
      <c r="Q377" t="s">
        <v>2</v>
      </c>
      <c r="AE377" t="s">
        <v>2</v>
      </c>
      <c r="AM377" t="str">
        <f t="shared" si="10"/>
        <v>Happy Thanksgiving!</v>
      </c>
      <c r="AS377" t="s">
        <v>2</v>
      </c>
      <c r="BI377" t="s">
        <v>2</v>
      </c>
      <c r="BQ377" t="s">
        <v>4</v>
      </c>
      <c r="BR377" t="s">
        <v>3</v>
      </c>
      <c r="BW377" t="s">
        <v>2</v>
      </c>
      <c r="BX377" t="s">
        <v>1</v>
      </c>
      <c r="BY377" t="s">
        <v>0</v>
      </c>
    </row>
    <row r="378" spans="1:77" x14ac:dyDescent="0.3">
      <c r="A378">
        <v>14045</v>
      </c>
      <c r="C378">
        <v>90</v>
      </c>
      <c r="D378">
        <v>47</v>
      </c>
      <c r="E378" t="s">
        <v>1680</v>
      </c>
      <c r="F378">
        <v>47</v>
      </c>
      <c r="G378" t="s">
        <v>1680</v>
      </c>
      <c r="H378">
        <v>5</v>
      </c>
      <c r="I378">
        <v>533037</v>
      </c>
      <c r="J378">
        <v>0</v>
      </c>
      <c r="K378" t="s">
        <v>1250</v>
      </c>
      <c r="L378" t="s">
        <v>1687</v>
      </c>
      <c r="M378" t="str">
        <f>IF(Table8[[#This Row],[Current Rt '#]] &lt;&gt;Table8[[#This Row],[New Rt]], "Yes", "No")</f>
        <v>No</v>
      </c>
      <c r="N378" t="str">
        <f>IF(Table8[[#This Row],[Current Delivery Day]] &lt;&gt; Table8[[#This Row],[New Delivery Day]],  "Yes", "No")</f>
        <v>No</v>
      </c>
      <c r="O378" t="str" cm="1">
        <f t="array" ref="O378">_xlfn.SWITCH(Table8[[#This Row],[New Rt]], 6, "Ryan", 12, "Greg", 47, "Aaron", 50, "Seth", 51, "Dana", 52, "Jamie", 56, "Greg", 8010, "Gary", 8040, "Jeff")</f>
        <v>Aaron</v>
      </c>
      <c r="V378" t="s">
        <v>2</v>
      </c>
      <c r="AG378" t="s">
        <v>2</v>
      </c>
      <c r="AM378" t="str">
        <f t="shared" si="10"/>
        <v>Happy Thanksgiving!</v>
      </c>
      <c r="AX378" t="s">
        <v>2</v>
      </c>
      <c r="BL378" t="s">
        <v>2</v>
      </c>
      <c r="BQ378" t="s">
        <v>4</v>
      </c>
      <c r="BR378" t="s">
        <v>3</v>
      </c>
      <c r="BX378" t="s">
        <v>1</v>
      </c>
      <c r="BY378" t="s">
        <v>0</v>
      </c>
    </row>
    <row r="379" spans="1:77" x14ac:dyDescent="0.3">
      <c r="A379">
        <v>14215</v>
      </c>
      <c r="C379">
        <v>40</v>
      </c>
      <c r="D379">
        <v>47</v>
      </c>
      <c r="E379" t="s">
        <v>1684</v>
      </c>
      <c r="F379">
        <v>47</v>
      </c>
      <c r="G379" t="s">
        <v>1684</v>
      </c>
      <c r="H379">
        <v>7</v>
      </c>
      <c r="I379">
        <v>99117</v>
      </c>
      <c r="J379">
        <v>38</v>
      </c>
      <c r="K379" t="s">
        <v>1248</v>
      </c>
      <c r="L379" t="s">
        <v>1686</v>
      </c>
      <c r="M379" t="str">
        <f>IF(Table8[[#This Row],[Current Rt '#]] &lt;&gt;Table8[[#This Row],[New Rt]], "Yes", "No")</f>
        <v>No</v>
      </c>
      <c r="N379" t="str">
        <f>IF(Table8[[#This Row],[Current Delivery Day]] &lt;&gt; Table8[[#This Row],[New Delivery Day]],  "Yes", "No")</f>
        <v>No</v>
      </c>
      <c r="O379" t="str" cm="1">
        <f t="array" ref="O379">_xlfn.SWITCH(Table8[[#This Row],[New Rt]], 6, "Ryan", 12, "Greg", 47, "Aaron", 50, "Seth", 51, "Dana", 52, "Jamie", 56, "Greg", 8010, "Gary", 8040, "Jeff")</f>
        <v>Aaron</v>
      </c>
      <c r="S379" t="s">
        <v>2</v>
      </c>
      <c r="Z379" t="s">
        <v>2</v>
      </c>
      <c r="AF379" t="s">
        <v>2</v>
      </c>
      <c r="AL379" t="s">
        <v>2</v>
      </c>
      <c r="AM379" t="str">
        <f t="shared" si="10"/>
        <v>Happy Thanksgiving!</v>
      </c>
      <c r="AU379" t="s">
        <v>2</v>
      </c>
      <c r="BB379" t="s">
        <v>2</v>
      </c>
      <c r="BI379" t="s">
        <v>2</v>
      </c>
      <c r="BP379" t="s">
        <v>2</v>
      </c>
      <c r="BQ379" t="s">
        <v>4</v>
      </c>
      <c r="BR379" t="s">
        <v>3</v>
      </c>
      <c r="BW379" t="s">
        <v>2</v>
      </c>
      <c r="BX379" t="s">
        <v>1</v>
      </c>
      <c r="BY379" t="s">
        <v>0</v>
      </c>
    </row>
    <row r="380" spans="1:77" x14ac:dyDescent="0.3">
      <c r="A380">
        <v>9737</v>
      </c>
      <c r="C380">
        <v>90</v>
      </c>
      <c r="D380">
        <v>47</v>
      </c>
      <c r="E380" t="s">
        <v>1680</v>
      </c>
      <c r="F380">
        <v>47</v>
      </c>
      <c r="G380" t="s">
        <v>1680</v>
      </c>
      <c r="H380">
        <v>6</v>
      </c>
      <c r="I380">
        <v>99031</v>
      </c>
      <c r="J380">
        <v>105</v>
      </c>
      <c r="K380" t="s">
        <v>1247</v>
      </c>
      <c r="L380" t="s">
        <v>1688</v>
      </c>
      <c r="M380" t="str">
        <f>IF(Table8[[#This Row],[Current Rt '#]] &lt;&gt;Table8[[#This Row],[New Rt]], "Yes", "No")</f>
        <v>No</v>
      </c>
      <c r="N380" t="str">
        <f>IF(Table8[[#This Row],[Current Delivery Day]] &lt;&gt; Table8[[#This Row],[New Delivery Day]],  "Yes", "No")</f>
        <v>No</v>
      </c>
      <c r="O380" t="str" cm="1">
        <f t="array" ref="O380">_xlfn.SWITCH(Table8[[#This Row],[New Rt]], 6, "Ryan", 12, "Greg", 47, "Aaron", 50, "Seth", 51, "Dana", 52, "Jamie", 56, "Greg", 8010, "Gary", 8040, "Jeff")</f>
        <v>Aaron</v>
      </c>
      <c r="AC380" t="s">
        <v>2</v>
      </c>
      <c r="AM380" t="str">
        <f t="shared" si="10"/>
        <v>Happy Thanksgiving!</v>
      </c>
      <c r="AQ380" t="s">
        <v>2</v>
      </c>
      <c r="BE380" t="s">
        <v>2</v>
      </c>
      <c r="BQ380" t="s">
        <v>4</v>
      </c>
      <c r="BR380" t="s">
        <v>3</v>
      </c>
      <c r="BS380" t="s">
        <v>2</v>
      </c>
      <c r="BX380" t="s">
        <v>1</v>
      </c>
      <c r="BY380" t="s">
        <v>0</v>
      </c>
    </row>
    <row r="381" spans="1:77" x14ac:dyDescent="0.3">
      <c r="A381">
        <v>14214</v>
      </c>
      <c r="C381">
        <v>70</v>
      </c>
      <c r="D381">
        <v>47</v>
      </c>
      <c r="E381" t="s">
        <v>1684</v>
      </c>
      <c r="F381">
        <v>47</v>
      </c>
      <c r="G381" t="s">
        <v>1684</v>
      </c>
      <c r="H381">
        <v>7</v>
      </c>
      <c r="I381">
        <v>99117</v>
      </c>
      <c r="J381">
        <v>37</v>
      </c>
      <c r="K381" t="s">
        <v>1245</v>
      </c>
      <c r="L381" t="s">
        <v>1686</v>
      </c>
      <c r="M381" t="str">
        <f>IF(Table8[[#This Row],[Current Rt '#]] &lt;&gt;Table8[[#This Row],[New Rt]], "Yes", "No")</f>
        <v>No</v>
      </c>
      <c r="N381" t="str">
        <f>IF(Table8[[#This Row],[Current Delivery Day]] &lt;&gt; Table8[[#This Row],[New Delivery Day]],  "Yes", "No")</f>
        <v>No</v>
      </c>
      <c r="O381" t="str" cm="1">
        <f t="array" ref="O381">_xlfn.SWITCH(Table8[[#This Row],[New Rt]], 6, "Ryan", 12, "Greg", 47, "Aaron", 50, "Seth", 51, "Dana", 52, "Jamie", 56, "Greg", 8010, "Gary", 8040, "Jeff")</f>
        <v>Aaron</v>
      </c>
      <c r="S381" t="s">
        <v>2</v>
      </c>
      <c r="Z381" t="s">
        <v>2</v>
      </c>
      <c r="AF381" t="s">
        <v>2</v>
      </c>
      <c r="AL381" t="s">
        <v>2</v>
      </c>
      <c r="AM381" t="str">
        <f t="shared" si="10"/>
        <v>Happy Thanksgiving!</v>
      </c>
      <c r="AU381" t="s">
        <v>2</v>
      </c>
      <c r="BB381" t="s">
        <v>2</v>
      </c>
      <c r="BI381" t="s">
        <v>2</v>
      </c>
      <c r="BP381" t="s">
        <v>2</v>
      </c>
      <c r="BQ381" t="s">
        <v>4</v>
      </c>
      <c r="BR381" t="s">
        <v>3</v>
      </c>
      <c r="BW381" t="s">
        <v>2</v>
      </c>
      <c r="BX381" t="s">
        <v>1</v>
      </c>
      <c r="BY381" t="s">
        <v>0</v>
      </c>
    </row>
    <row r="382" spans="1:77" x14ac:dyDescent="0.3">
      <c r="A382">
        <v>13611</v>
      </c>
      <c r="C382">
        <v>100</v>
      </c>
      <c r="D382">
        <v>47</v>
      </c>
      <c r="E382" t="s">
        <v>1680</v>
      </c>
      <c r="F382">
        <v>47</v>
      </c>
      <c r="G382" t="s">
        <v>1680</v>
      </c>
      <c r="H382">
        <v>6</v>
      </c>
      <c r="I382">
        <v>99103</v>
      </c>
      <c r="J382">
        <v>12</v>
      </c>
      <c r="K382" t="s">
        <v>1244</v>
      </c>
      <c r="L382" t="s">
        <v>1688</v>
      </c>
      <c r="M382" t="str">
        <f>IF(Table8[[#This Row],[Current Rt '#]] &lt;&gt;Table8[[#This Row],[New Rt]], "Yes", "No")</f>
        <v>No</v>
      </c>
      <c r="N382" t="str">
        <f>IF(Table8[[#This Row],[Current Delivery Day]] &lt;&gt; Table8[[#This Row],[New Delivery Day]],  "Yes", "No")</f>
        <v>No</v>
      </c>
      <c r="O382" t="str" cm="1">
        <f t="array" ref="O382">_xlfn.SWITCH(Table8[[#This Row],[New Rt]], 6, "Ryan", 12, "Greg", 47, "Aaron", 50, "Seth", 51, "Dana", 52, "Jamie", 56, "Greg", 8010, "Gary", 8040, "Jeff")</f>
        <v>Aaron</v>
      </c>
      <c r="AC382" t="s">
        <v>2</v>
      </c>
      <c r="AM382" t="str">
        <f t="shared" si="10"/>
        <v>Happy Thanksgiving!</v>
      </c>
      <c r="AQ382" t="s">
        <v>2</v>
      </c>
      <c r="BE382" t="s">
        <v>2</v>
      </c>
      <c r="BQ382" t="s">
        <v>4</v>
      </c>
      <c r="BR382" t="s">
        <v>3</v>
      </c>
      <c r="BS382" t="s">
        <v>2</v>
      </c>
      <c r="BX382" t="s">
        <v>1</v>
      </c>
      <c r="BY382" t="s">
        <v>0</v>
      </c>
    </row>
    <row r="383" spans="1:77" x14ac:dyDescent="0.3">
      <c r="A383">
        <v>14950</v>
      </c>
      <c r="C383">
        <v>72</v>
      </c>
      <c r="D383">
        <v>47</v>
      </c>
      <c r="E383" t="s">
        <v>1684</v>
      </c>
      <c r="F383">
        <v>47</v>
      </c>
      <c r="G383" t="s">
        <v>1684</v>
      </c>
      <c r="H383">
        <v>7</v>
      </c>
      <c r="I383">
        <v>533196</v>
      </c>
      <c r="J383">
        <v>1</v>
      </c>
      <c r="K383" t="s">
        <v>1243</v>
      </c>
      <c r="L383" t="s">
        <v>1686</v>
      </c>
      <c r="M383" t="str">
        <f>IF(Table8[[#This Row],[Current Rt '#]] &lt;&gt;Table8[[#This Row],[New Rt]], "Yes", "No")</f>
        <v>No</v>
      </c>
      <c r="N383" t="str">
        <f>IF(Table8[[#This Row],[Current Delivery Day]] &lt;&gt; Table8[[#This Row],[New Delivery Day]],  "Yes", "No")</f>
        <v>No</v>
      </c>
      <c r="O383" t="str" cm="1">
        <f t="array" ref="O383">_xlfn.SWITCH(Table8[[#This Row],[New Rt]], 6, "Ryan", 12, "Greg", 47, "Aaron", 50, "Seth", 51, "Dana", 52, "Jamie", 56, "Greg", 8010, "Gary", 8040, "Jeff")</f>
        <v>Aaron</v>
      </c>
      <c r="S383" t="s">
        <v>2</v>
      </c>
      <c r="Z383" t="s">
        <v>2</v>
      </c>
      <c r="AF383" t="s">
        <v>2</v>
      </c>
      <c r="AL383" t="s">
        <v>2</v>
      </c>
      <c r="AM383" t="str">
        <f t="shared" si="10"/>
        <v>Happy Thanksgiving!</v>
      </c>
      <c r="AU383" t="s">
        <v>2</v>
      </c>
      <c r="BB383" t="s">
        <v>2</v>
      </c>
      <c r="BI383" t="s">
        <v>2</v>
      </c>
      <c r="BP383" t="s">
        <v>2</v>
      </c>
      <c r="BQ383" t="s">
        <v>4</v>
      </c>
      <c r="BR383" t="s">
        <v>3</v>
      </c>
      <c r="BW383" t="s">
        <v>2</v>
      </c>
      <c r="BX383" t="s">
        <v>1</v>
      </c>
      <c r="BY383" t="s">
        <v>0</v>
      </c>
    </row>
    <row r="384" spans="1:77" x14ac:dyDescent="0.3">
      <c r="A384">
        <v>11294</v>
      </c>
      <c r="C384">
        <v>125</v>
      </c>
      <c r="D384">
        <v>47</v>
      </c>
      <c r="E384" t="s">
        <v>1680</v>
      </c>
      <c r="F384">
        <v>47</v>
      </c>
      <c r="G384" t="s">
        <v>1680</v>
      </c>
      <c r="H384">
        <v>6</v>
      </c>
      <c r="I384">
        <v>531891</v>
      </c>
      <c r="J384">
        <v>0</v>
      </c>
      <c r="K384" t="s">
        <v>1242</v>
      </c>
      <c r="L384" t="s">
        <v>1688</v>
      </c>
      <c r="M384" t="str">
        <f>IF(Table8[[#This Row],[Current Rt '#]] &lt;&gt;Table8[[#This Row],[New Rt]], "Yes", "No")</f>
        <v>No</v>
      </c>
      <c r="N384" t="str">
        <f>IF(Table8[[#This Row],[Current Delivery Day]] &lt;&gt; Table8[[#This Row],[New Delivery Day]],  "Yes", "No")</f>
        <v>No</v>
      </c>
      <c r="O384" t="str" cm="1">
        <f t="array" ref="O384">_xlfn.SWITCH(Table8[[#This Row],[New Rt]], 6, "Ryan", 12, "Greg", 47, "Aaron", 50, "Seth", 51, "Dana", 52, "Jamie", 56, "Greg", 8010, "Gary", 8040, "Jeff")</f>
        <v>Aaron</v>
      </c>
      <c r="AC384" t="s">
        <v>2</v>
      </c>
      <c r="AM384" t="str">
        <f t="shared" si="10"/>
        <v>Happy Thanksgiving!</v>
      </c>
      <c r="AQ384" t="s">
        <v>2</v>
      </c>
      <c r="BE384" t="s">
        <v>2</v>
      </c>
      <c r="BQ384" t="s">
        <v>4</v>
      </c>
      <c r="BR384" t="s">
        <v>3</v>
      </c>
      <c r="BS384" t="s">
        <v>2</v>
      </c>
      <c r="BX384" t="s">
        <v>1</v>
      </c>
      <c r="BY384" t="s">
        <v>0</v>
      </c>
    </row>
    <row r="385" spans="1:77" x14ac:dyDescent="0.3">
      <c r="A385">
        <v>14243</v>
      </c>
      <c r="C385">
        <v>53</v>
      </c>
      <c r="D385">
        <v>47</v>
      </c>
      <c r="E385" t="s">
        <v>1684</v>
      </c>
      <c r="F385">
        <v>47</v>
      </c>
      <c r="G385" t="s">
        <v>1684</v>
      </c>
      <c r="H385">
        <v>4</v>
      </c>
      <c r="I385">
        <v>533117</v>
      </c>
      <c r="J385">
        <v>0</v>
      </c>
      <c r="K385" t="s">
        <v>1241</v>
      </c>
      <c r="L385" t="s">
        <v>1692</v>
      </c>
      <c r="M385" t="str">
        <f>IF(Table8[[#This Row],[Current Rt '#]] &lt;&gt;Table8[[#This Row],[New Rt]], "Yes", "No")</f>
        <v>No</v>
      </c>
      <c r="N385" t="str">
        <f>IF(Table8[[#This Row],[Current Delivery Day]] &lt;&gt; Table8[[#This Row],[New Delivery Day]],  "Yes", "No")</f>
        <v>No</v>
      </c>
      <c r="O385" t="str" cm="1">
        <f t="array" ref="O385">_xlfn.SWITCH(Table8[[#This Row],[New Rt]], 6, "Ryan", 12, "Greg", 47, "Aaron", 50, "Seth", 51, "Dana", 52, "Jamie", 56, "Greg", 8010, "Gary", 8040, "Jeff")</f>
        <v>Aaron</v>
      </c>
      <c r="AF385" t="s">
        <v>2</v>
      </c>
      <c r="AM385" t="str">
        <f t="shared" ref="AM385:AM448" si="11">"Happy Thanksgiving!"</f>
        <v>Happy Thanksgiving!</v>
      </c>
      <c r="BI385" t="s">
        <v>2</v>
      </c>
      <c r="BQ385" t="s">
        <v>4</v>
      </c>
      <c r="BR385" t="s">
        <v>3</v>
      </c>
      <c r="BX385" t="s">
        <v>1</v>
      </c>
      <c r="BY385" t="s">
        <v>0</v>
      </c>
    </row>
    <row r="386" spans="1:77" x14ac:dyDescent="0.3">
      <c r="A386">
        <v>13891</v>
      </c>
      <c r="C386">
        <v>70</v>
      </c>
      <c r="D386">
        <v>47</v>
      </c>
      <c r="E386" t="s">
        <v>1680</v>
      </c>
      <c r="F386">
        <v>47</v>
      </c>
      <c r="G386" t="s">
        <v>1680</v>
      </c>
      <c r="H386">
        <v>6</v>
      </c>
      <c r="I386">
        <v>533000</v>
      </c>
      <c r="J386">
        <v>0</v>
      </c>
      <c r="K386" t="s">
        <v>1240</v>
      </c>
      <c r="L386" t="s">
        <v>1688</v>
      </c>
      <c r="M386" t="str">
        <f>IF(Table8[[#This Row],[Current Rt '#]] &lt;&gt;Table8[[#This Row],[New Rt]], "Yes", "No")</f>
        <v>No</v>
      </c>
      <c r="N386" t="str">
        <f>IF(Table8[[#This Row],[Current Delivery Day]] &lt;&gt; Table8[[#This Row],[New Delivery Day]],  "Yes", "No")</f>
        <v>No</v>
      </c>
      <c r="O386" t="str" cm="1">
        <f t="array" ref="O386">_xlfn.SWITCH(Table8[[#This Row],[New Rt]], 6, "Ryan", 12, "Greg", 47, "Aaron", 50, "Seth", 51, "Dana", 52, "Jamie", 56, "Greg", 8010, "Gary", 8040, "Jeff")</f>
        <v>Aaron</v>
      </c>
      <c r="AC386" t="s">
        <v>2</v>
      </c>
      <c r="AM386" t="str">
        <f t="shared" si="11"/>
        <v>Happy Thanksgiving!</v>
      </c>
      <c r="AQ386" t="s">
        <v>2</v>
      </c>
      <c r="BE386" t="s">
        <v>2</v>
      </c>
      <c r="BQ386" t="s">
        <v>4</v>
      </c>
      <c r="BR386" t="s">
        <v>3</v>
      </c>
      <c r="BS386" t="s">
        <v>2</v>
      </c>
      <c r="BX386" t="s">
        <v>1</v>
      </c>
      <c r="BY386" t="s">
        <v>0</v>
      </c>
    </row>
    <row r="387" spans="1:77" x14ac:dyDescent="0.3">
      <c r="A387">
        <v>12466</v>
      </c>
      <c r="C387">
        <v>50</v>
      </c>
      <c r="D387">
        <v>47</v>
      </c>
      <c r="E387" t="s">
        <v>1684</v>
      </c>
      <c r="F387">
        <v>47</v>
      </c>
      <c r="G387" t="s">
        <v>1684</v>
      </c>
      <c r="H387">
        <v>7</v>
      </c>
      <c r="I387">
        <v>532566</v>
      </c>
      <c r="J387">
        <v>0</v>
      </c>
      <c r="K387" t="s">
        <v>1239</v>
      </c>
      <c r="L387" t="s">
        <v>1686</v>
      </c>
      <c r="M387" t="str">
        <f>IF(Table8[[#This Row],[Current Rt '#]] &lt;&gt;Table8[[#This Row],[New Rt]], "Yes", "No")</f>
        <v>No</v>
      </c>
      <c r="N387" t="str">
        <f>IF(Table8[[#This Row],[Current Delivery Day]] &lt;&gt; Table8[[#This Row],[New Delivery Day]],  "Yes", "No")</f>
        <v>No</v>
      </c>
      <c r="O387" t="str" cm="1">
        <f t="array" ref="O387">_xlfn.SWITCH(Table8[[#This Row],[New Rt]], 6, "Ryan", 12, "Greg", 47, "Aaron", 50, "Seth", 51, "Dana", 52, "Jamie", 56, "Greg", 8010, "Gary", 8040, "Jeff")</f>
        <v>Aaron</v>
      </c>
      <c r="S387" t="s">
        <v>2</v>
      </c>
      <c r="Z387" t="s">
        <v>2</v>
      </c>
      <c r="AF387" t="s">
        <v>2</v>
      </c>
      <c r="AL387" t="s">
        <v>2</v>
      </c>
      <c r="AM387" t="str">
        <f t="shared" si="11"/>
        <v>Happy Thanksgiving!</v>
      </c>
      <c r="AU387" t="s">
        <v>2</v>
      </c>
      <c r="BB387" t="s">
        <v>2</v>
      </c>
      <c r="BI387" t="s">
        <v>2</v>
      </c>
      <c r="BP387" t="s">
        <v>2</v>
      </c>
      <c r="BQ387" t="s">
        <v>4</v>
      </c>
      <c r="BR387" t="s">
        <v>3</v>
      </c>
      <c r="BW387" t="s">
        <v>2</v>
      </c>
      <c r="BX387" t="s">
        <v>1</v>
      </c>
      <c r="BY387" t="s">
        <v>0</v>
      </c>
    </row>
    <row r="388" spans="1:77" x14ac:dyDescent="0.3">
      <c r="A388">
        <v>13892</v>
      </c>
      <c r="C388">
        <v>95</v>
      </c>
      <c r="D388">
        <v>47</v>
      </c>
      <c r="E388" t="s">
        <v>1680</v>
      </c>
      <c r="F388">
        <v>47</v>
      </c>
      <c r="G388" t="s">
        <v>1680</v>
      </c>
      <c r="H388">
        <v>6</v>
      </c>
      <c r="I388">
        <v>533001</v>
      </c>
      <c r="J388">
        <v>0</v>
      </c>
      <c r="K388" t="s">
        <v>1238</v>
      </c>
      <c r="L388" t="s">
        <v>1688</v>
      </c>
      <c r="M388" t="str">
        <f>IF(Table8[[#This Row],[Current Rt '#]] &lt;&gt;Table8[[#This Row],[New Rt]], "Yes", "No")</f>
        <v>No</v>
      </c>
      <c r="N388" t="str">
        <f>IF(Table8[[#This Row],[Current Delivery Day]] &lt;&gt; Table8[[#This Row],[New Delivery Day]],  "Yes", "No")</f>
        <v>No</v>
      </c>
      <c r="O388" t="str" cm="1">
        <f t="array" ref="O388">_xlfn.SWITCH(Table8[[#This Row],[New Rt]], 6, "Ryan", 12, "Greg", 47, "Aaron", 50, "Seth", 51, "Dana", 52, "Jamie", 56, "Greg", 8010, "Gary", 8040, "Jeff")</f>
        <v>Aaron</v>
      </c>
      <c r="AC388" t="s">
        <v>2</v>
      </c>
      <c r="AM388" t="str">
        <f t="shared" si="11"/>
        <v>Happy Thanksgiving!</v>
      </c>
      <c r="AQ388" t="s">
        <v>2</v>
      </c>
      <c r="BE388" t="s">
        <v>2</v>
      </c>
      <c r="BQ388" t="s">
        <v>4</v>
      </c>
      <c r="BR388" t="s">
        <v>3</v>
      </c>
      <c r="BS388" t="s">
        <v>2</v>
      </c>
      <c r="BX388" t="s">
        <v>1</v>
      </c>
      <c r="BY388" t="s">
        <v>0</v>
      </c>
    </row>
    <row r="389" spans="1:77" x14ac:dyDescent="0.3">
      <c r="A389">
        <v>12611</v>
      </c>
      <c r="C389">
        <v>55</v>
      </c>
      <c r="D389">
        <v>47</v>
      </c>
      <c r="E389" t="s">
        <v>1684</v>
      </c>
      <c r="F389">
        <v>47</v>
      </c>
      <c r="G389" t="s">
        <v>1684</v>
      </c>
      <c r="H389">
        <v>7</v>
      </c>
      <c r="I389">
        <v>532659</v>
      </c>
      <c r="J389">
        <v>0</v>
      </c>
      <c r="K389" t="s">
        <v>1237</v>
      </c>
      <c r="L389" t="s">
        <v>1686</v>
      </c>
      <c r="M389" t="str">
        <f>IF(Table8[[#This Row],[Current Rt '#]] &lt;&gt;Table8[[#This Row],[New Rt]], "Yes", "No")</f>
        <v>No</v>
      </c>
      <c r="N389" t="str">
        <f>IF(Table8[[#This Row],[Current Delivery Day]] &lt;&gt; Table8[[#This Row],[New Delivery Day]],  "Yes", "No")</f>
        <v>No</v>
      </c>
      <c r="O389" t="str" cm="1">
        <f t="array" ref="O389">_xlfn.SWITCH(Table8[[#This Row],[New Rt]], 6, "Ryan", 12, "Greg", 47, "Aaron", 50, "Seth", 51, "Dana", 52, "Jamie", 56, "Greg", 8010, "Gary", 8040, "Jeff")</f>
        <v>Aaron</v>
      </c>
      <c r="S389" t="s">
        <v>2</v>
      </c>
      <c r="Z389" t="s">
        <v>2</v>
      </c>
      <c r="AF389" t="s">
        <v>2</v>
      </c>
      <c r="AL389" t="s">
        <v>2</v>
      </c>
      <c r="AM389" t="str">
        <f t="shared" si="11"/>
        <v>Happy Thanksgiving!</v>
      </c>
      <c r="AU389" t="s">
        <v>2</v>
      </c>
      <c r="BB389" t="s">
        <v>2</v>
      </c>
      <c r="BI389" t="s">
        <v>2</v>
      </c>
      <c r="BP389" t="s">
        <v>2</v>
      </c>
      <c r="BQ389" t="s">
        <v>4</v>
      </c>
      <c r="BR389" t="s">
        <v>3</v>
      </c>
      <c r="BW389" t="s">
        <v>2</v>
      </c>
      <c r="BX389" t="s">
        <v>1</v>
      </c>
      <c r="BY389" t="s">
        <v>0</v>
      </c>
    </row>
    <row r="390" spans="1:77" x14ac:dyDescent="0.3">
      <c r="A390">
        <v>8524</v>
      </c>
      <c r="C390">
        <v>10</v>
      </c>
      <c r="D390">
        <v>47</v>
      </c>
      <c r="E390" t="s">
        <v>1680</v>
      </c>
      <c r="F390">
        <v>47</v>
      </c>
      <c r="G390" t="s">
        <v>1683</v>
      </c>
      <c r="H390">
        <v>7</v>
      </c>
      <c r="I390">
        <v>99031</v>
      </c>
      <c r="J390">
        <v>51</v>
      </c>
      <c r="K390" t="s">
        <v>1236</v>
      </c>
      <c r="L390" t="s">
        <v>1686</v>
      </c>
      <c r="M390" t="str">
        <f>IF(Table8[[#This Row],[Current Rt '#]] &lt;&gt;Table8[[#This Row],[New Rt]], "Yes", "No")</f>
        <v>No</v>
      </c>
      <c r="N390" t="str">
        <f>IF(Table8[[#This Row],[Current Delivery Day]] &lt;&gt; Table8[[#This Row],[New Delivery Day]],  "Yes", "No")</f>
        <v>Yes</v>
      </c>
      <c r="O390" t="str" cm="1">
        <f t="array" ref="O390">_xlfn.SWITCH(Table8[[#This Row],[New Rt]], 6, "Ryan", 12, "Greg", 47, "Aaron", 50, "Seth", 51, "Dana", 52, "Jamie", 56, "Greg", 8010, "Gary", 8040, "Jeff")</f>
        <v>Aaron</v>
      </c>
      <c r="V390" t="s">
        <v>2</v>
      </c>
      <c r="AC390" t="s">
        <v>2</v>
      </c>
      <c r="AG390" t="s">
        <v>2</v>
      </c>
      <c r="AM390" t="str">
        <f t="shared" si="11"/>
        <v>Happy Thanksgiving!</v>
      </c>
      <c r="AQ390" t="s">
        <v>2</v>
      </c>
      <c r="BA390" t="s">
        <v>2</v>
      </c>
      <c r="BH390" t="s">
        <v>2</v>
      </c>
      <c r="BO390" t="s">
        <v>2</v>
      </c>
      <c r="BQ390" t="s">
        <v>4</v>
      </c>
      <c r="BR390" t="s">
        <v>3</v>
      </c>
      <c r="BV390" t="s">
        <v>2</v>
      </c>
      <c r="BX390" t="s">
        <v>1</v>
      </c>
      <c r="BY390" t="s">
        <v>0</v>
      </c>
    </row>
    <row r="391" spans="1:77" x14ac:dyDescent="0.3">
      <c r="A391">
        <v>11063</v>
      </c>
      <c r="C391">
        <v>60</v>
      </c>
      <c r="D391">
        <v>47</v>
      </c>
      <c r="E391" t="s">
        <v>1684</v>
      </c>
      <c r="F391">
        <v>47</v>
      </c>
      <c r="G391" t="s">
        <v>1684</v>
      </c>
      <c r="H391">
        <v>7</v>
      </c>
      <c r="I391">
        <v>531751</v>
      </c>
      <c r="J391">
        <v>0</v>
      </c>
      <c r="K391" t="s">
        <v>1235</v>
      </c>
      <c r="L391" t="s">
        <v>1686</v>
      </c>
      <c r="M391" t="str">
        <f>IF(Table8[[#This Row],[Current Rt '#]] &lt;&gt;Table8[[#This Row],[New Rt]], "Yes", "No")</f>
        <v>No</v>
      </c>
      <c r="N391" t="str">
        <f>IF(Table8[[#This Row],[Current Delivery Day]] &lt;&gt; Table8[[#This Row],[New Delivery Day]],  "Yes", "No")</f>
        <v>No</v>
      </c>
      <c r="O391" t="str" cm="1">
        <f t="array" ref="O391">_xlfn.SWITCH(Table8[[#This Row],[New Rt]], 6, "Ryan", 12, "Greg", 47, "Aaron", 50, "Seth", 51, "Dana", 52, "Jamie", 56, "Greg", 8010, "Gary", 8040, "Jeff")</f>
        <v>Aaron</v>
      </c>
      <c r="S391" t="s">
        <v>2</v>
      </c>
      <c r="Z391" t="s">
        <v>2</v>
      </c>
      <c r="AF391" t="s">
        <v>2</v>
      </c>
      <c r="AL391" t="s">
        <v>2</v>
      </c>
      <c r="AM391" t="str">
        <f t="shared" si="11"/>
        <v>Happy Thanksgiving!</v>
      </c>
      <c r="AU391" t="s">
        <v>2</v>
      </c>
      <c r="BB391" t="s">
        <v>2</v>
      </c>
      <c r="BI391" t="s">
        <v>2</v>
      </c>
      <c r="BP391" t="s">
        <v>2</v>
      </c>
      <c r="BQ391" t="s">
        <v>4</v>
      </c>
      <c r="BR391" t="s">
        <v>3</v>
      </c>
      <c r="BW391" t="s">
        <v>2</v>
      </c>
      <c r="BX391" t="s">
        <v>1</v>
      </c>
      <c r="BY391" t="s">
        <v>0</v>
      </c>
    </row>
    <row r="392" spans="1:77" x14ac:dyDescent="0.3">
      <c r="A392">
        <v>7389</v>
      </c>
      <c r="C392">
        <v>15</v>
      </c>
      <c r="D392">
        <v>47</v>
      </c>
      <c r="E392" t="s">
        <v>1680</v>
      </c>
      <c r="F392">
        <v>47</v>
      </c>
      <c r="G392" t="s">
        <v>1683</v>
      </c>
      <c r="H392">
        <v>7</v>
      </c>
      <c r="I392">
        <v>99059</v>
      </c>
      <c r="J392">
        <v>6</v>
      </c>
      <c r="K392" t="s">
        <v>1234</v>
      </c>
      <c r="L392" t="s">
        <v>1686</v>
      </c>
      <c r="M392" t="str">
        <f>IF(Table8[[#This Row],[Current Rt '#]] &lt;&gt;Table8[[#This Row],[New Rt]], "Yes", "No")</f>
        <v>No</v>
      </c>
      <c r="N392" t="str">
        <f>IF(Table8[[#This Row],[Current Delivery Day]] &lt;&gt; Table8[[#This Row],[New Delivery Day]],  "Yes", "No")</f>
        <v>Yes</v>
      </c>
      <c r="O392" t="str" cm="1">
        <f t="array" ref="O392">_xlfn.SWITCH(Table8[[#This Row],[New Rt]], 6, "Ryan", 12, "Greg", 47, "Aaron", 50, "Seth", 51, "Dana", 52, "Jamie", 56, "Greg", 8010, "Gary", 8040, "Jeff")</f>
        <v>Aaron</v>
      </c>
      <c r="V392" t="s">
        <v>2</v>
      </c>
      <c r="AC392" t="s">
        <v>2</v>
      </c>
      <c r="AG392" t="s">
        <v>2</v>
      </c>
      <c r="AM392" t="str">
        <f t="shared" si="11"/>
        <v>Happy Thanksgiving!</v>
      </c>
      <c r="AQ392" t="s">
        <v>2</v>
      </c>
      <c r="BA392" t="s">
        <v>2</v>
      </c>
      <c r="BH392" t="s">
        <v>2</v>
      </c>
      <c r="BO392" t="s">
        <v>2</v>
      </c>
      <c r="BQ392" t="s">
        <v>4</v>
      </c>
      <c r="BR392" t="s">
        <v>3</v>
      </c>
      <c r="BV392" t="s">
        <v>2</v>
      </c>
      <c r="BX392" t="s">
        <v>1</v>
      </c>
      <c r="BY392" t="s">
        <v>0</v>
      </c>
    </row>
    <row r="393" spans="1:77" x14ac:dyDescent="0.3">
      <c r="A393">
        <v>9496</v>
      </c>
      <c r="C393">
        <v>65</v>
      </c>
      <c r="D393">
        <v>47</v>
      </c>
      <c r="E393" t="s">
        <v>1684</v>
      </c>
      <c r="F393">
        <v>47</v>
      </c>
      <c r="G393" t="s">
        <v>1684</v>
      </c>
      <c r="H393">
        <v>4</v>
      </c>
      <c r="I393">
        <v>99035</v>
      </c>
      <c r="J393">
        <v>8</v>
      </c>
      <c r="K393" t="s">
        <v>1233</v>
      </c>
      <c r="L393">
        <v>7</v>
      </c>
      <c r="M393" t="str">
        <f>IF(Table8[[#This Row],[Current Rt '#]] &lt;&gt;Table8[[#This Row],[New Rt]], "Yes", "No")</f>
        <v>No</v>
      </c>
      <c r="N393" t="str">
        <f>IF(Table8[[#This Row],[Current Delivery Day]] &lt;&gt; Table8[[#This Row],[New Delivery Day]],  "Yes", "No")</f>
        <v>No</v>
      </c>
      <c r="O393" t="str" cm="1">
        <f t="array" ref="O393">_xlfn.SWITCH(Table8[[#This Row],[New Rt]], 6, "Ryan", 12, "Greg", 47, "Aaron", 50, "Seth", 51, "Dana", 52, "Jamie", 56, "Greg", 8010, "Gary", 8040, "Jeff")</f>
        <v>Aaron</v>
      </c>
      <c r="AF393" t="s">
        <v>2</v>
      </c>
      <c r="AM393" t="str">
        <f t="shared" si="11"/>
        <v>Happy Thanksgiving!</v>
      </c>
      <c r="BI393" t="s">
        <v>2</v>
      </c>
      <c r="BQ393" t="s">
        <v>4</v>
      </c>
      <c r="BR393" t="s">
        <v>3</v>
      </c>
      <c r="BX393" t="s">
        <v>1</v>
      </c>
      <c r="BY393" t="s">
        <v>0</v>
      </c>
    </row>
    <row r="394" spans="1:77" x14ac:dyDescent="0.3">
      <c r="A394">
        <v>13882</v>
      </c>
      <c r="C394">
        <v>75</v>
      </c>
      <c r="D394">
        <v>47</v>
      </c>
      <c r="E394" t="s">
        <v>1680</v>
      </c>
      <c r="F394">
        <v>47</v>
      </c>
      <c r="G394" t="s">
        <v>1680</v>
      </c>
      <c r="H394">
        <v>7</v>
      </c>
      <c r="I394">
        <v>99062</v>
      </c>
      <c r="J394">
        <v>54</v>
      </c>
      <c r="K394" t="s">
        <v>1232</v>
      </c>
      <c r="L394" t="s">
        <v>1686</v>
      </c>
      <c r="M394" t="str">
        <f>IF(Table8[[#This Row],[Current Rt '#]] &lt;&gt;Table8[[#This Row],[New Rt]], "Yes", "No")</f>
        <v>No</v>
      </c>
      <c r="N394" t="str">
        <f>IF(Table8[[#This Row],[Current Delivery Day]] &lt;&gt; Table8[[#This Row],[New Delivery Day]],  "Yes", "No")</f>
        <v>No</v>
      </c>
      <c r="O394" t="str" cm="1">
        <f t="array" ref="O394">_xlfn.SWITCH(Table8[[#This Row],[New Rt]], 6, "Ryan", 12, "Greg", 47, "Aaron", 50, "Seth", 51, "Dana", 52, "Jamie", 56, "Greg", 8010, "Gary", 8040, "Jeff")</f>
        <v>Aaron</v>
      </c>
      <c r="V394" t="s">
        <v>2</v>
      </c>
      <c r="AC394" t="s">
        <v>2</v>
      </c>
      <c r="AG394" t="s">
        <v>2</v>
      </c>
      <c r="AM394" t="str">
        <f t="shared" si="11"/>
        <v>Happy Thanksgiving!</v>
      </c>
      <c r="AQ394" t="s">
        <v>2</v>
      </c>
      <c r="AX394" t="s">
        <v>2</v>
      </c>
      <c r="BE394" t="s">
        <v>2</v>
      </c>
      <c r="BL394" t="s">
        <v>2</v>
      </c>
      <c r="BQ394" t="s">
        <v>4</v>
      </c>
      <c r="BR394" t="s">
        <v>3</v>
      </c>
      <c r="BS394" t="s">
        <v>2</v>
      </c>
      <c r="BX394" t="s">
        <v>1</v>
      </c>
      <c r="BY394" t="s">
        <v>0</v>
      </c>
    </row>
    <row r="395" spans="1:77" x14ac:dyDescent="0.3">
      <c r="A395">
        <v>15993</v>
      </c>
      <c r="C395">
        <v>136</v>
      </c>
      <c r="D395">
        <v>47</v>
      </c>
      <c r="E395" t="s">
        <v>1682</v>
      </c>
      <c r="F395">
        <v>47</v>
      </c>
      <c r="G395" t="s">
        <v>1684</v>
      </c>
      <c r="H395">
        <v>7</v>
      </c>
      <c r="I395">
        <v>99169</v>
      </c>
      <c r="J395">
        <v>26</v>
      </c>
      <c r="K395" t="s">
        <v>1231</v>
      </c>
      <c r="L395" t="s">
        <v>1686</v>
      </c>
      <c r="M395" t="str">
        <f>IF(Table8[[#This Row],[Current Rt '#]] &lt;&gt;Table8[[#This Row],[New Rt]], "Yes", "No")</f>
        <v>No</v>
      </c>
      <c r="N395" t="str">
        <f>IF(Table8[[#This Row],[Current Delivery Day]] &lt;&gt; Table8[[#This Row],[New Delivery Day]],  "Yes", "No")</f>
        <v>Yes</v>
      </c>
      <c r="O395" t="str" cm="1">
        <f t="array" ref="O395">_xlfn.SWITCH(Table8[[#This Row],[New Rt]], 6, "Ryan", 12, "Greg", 47, "Aaron", 50, "Seth", 51, "Dana", 52, "Jamie", 56, "Greg", 8010, "Gary", 8040, "Jeff")</f>
        <v>Aaron</v>
      </c>
      <c r="Q395" t="s">
        <v>2</v>
      </c>
      <c r="X395" t="s">
        <v>2</v>
      </c>
      <c r="AE395" t="s">
        <v>2</v>
      </c>
      <c r="AJ395" t="s">
        <v>2</v>
      </c>
      <c r="AM395" t="str">
        <f t="shared" si="11"/>
        <v>Happy Thanksgiving!</v>
      </c>
      <c r="AS395" t="s">
        <v>2</v>
      </c>
      <c r="BB395" t="s">
        <v>2</v>
      </c>
      <c r="BI395" t="s">
        <v>2</v>
      </c>
      <c r="BP395" t="s">
        <v>2</v>
      </c>
      <c r="BQ395" t="s">
        <v>4</v>
      </c>
      <c r="BR395" t="s">
        <v>3</v>
      </c>
      <c r="BW395" t="s">
        <v>2</v>
      </c>
      <c r="BX395" t="s">
        <v>1</v>
      </c>
      <c r="BY395" t="s">
        <v>0</v>
      </c>
    </row>
    <row r="396" spans="1:77" x14ac:dyDescent="0.3">
      <c r="A396">
        <v>13585</v>
      </c>
      <c r="C396">
        <v>110</v>
      </c>
      <c r="D396">
        <v>47</v>
      </c>
      <c r="E396" t="s">
        <v>1680</v>
      </c>
      <c r="F396">
        <v>47</v>
      </c>
      <c r="G396" t="s">
        <v>1680</v>
      </c>
      <c r="H396">
        <v>7</v>
      </c>
      <c r="I396">
        <v>99102</v>
      </c>
      <c r="J396">
        <v>0</v>
      </c>
      <c r="K396" t="s">
        <v>1230</v>
      </c>
      <c r="L396" t="s">
        <v>1686</v>
      </c>
      <c r="M396" t="str">
        <f>IF(Table8[[#This Row],[Current Rt '#]] &lt;&gt;Table8[[#This Row],[New Rt]], "Yes", "No")</f>
        <v>No</v>
      </c>
      <c r="N396" t="str">
        <f>IF(Table8[[#This Row],[Current Delivery Day]] &lt;&gt; Table8[[#This Row],[New Delivery Day]],  "Yes", "No")</f>
        <v>No</v>
      </c>
      <c r="O396" t="str" cm="1">
        <f t="array" ref="O396">_xlfn.SWITCH(Table8[[#This Row],[New Rt]], 6, "Ryan", 12, "Greg", 47, "Aaron", 50, "Seth", 51, "Dana", 52, "Jamie", 56, "Greg", 8010, "Gary", 8040, "Jeff")</f>
        <v>Aaron</v>
      </c>
      <c r="V396" t="s">
        <v>2</v>
      </c>
      <c r="AC396" t="s">
        <v>2</v>
      </c>
      <c r="AG396" t="s">
        <v>2</v>
      </c>
      <c r="AM396" t="str">
        <f t="shared" si="11"/>
        <v>Happy Thanksgiving!</v>
      </c>
      <c r="AQ396" t="s">
        <v>2</v>
      </c>
      <c r="AX396" t="s">
        <v>2</v>
      </c>
      <c r="BE396" t="s">
        <v>2</v>
      </c>
      <c r="BL396" t="s">
        <v>2</v>
      </c>
      <c r="BQ396" t="s">
        <v>4</v>
      </c>
      <c r="BR396" t="s">
        <v>3</v>
      </c>
      <c r="BS396" t="s">
        <v>2</v>
      </c>
      <c r="BX396" t="s">
        <v>1</v>
      </c>
      <c r="BY396" t="s">
        <v>0</v>
      </c>
    </row>
    <row r="397" spans="1:77" x14ac:dyDescent="0.3">
      <c r="A397">
        <v>15690</v>
      </c>
      <c r="C397">
        <v>138</v>
      </c>
      <c r="D397">
        <v>47</v>
      </c>
      <c r="E397" t="s">
        <v>1682</v>
      </c>
      <c r="F397">
        <v>47</v>
      </c>
      <c r="G397" t="s">
        <v>1684</v>
      </c>
      <c r="H397">
        <v>7</v>
      </c>
      <c r="I397">
        <v>533464</v>
      </c>
      <c r="J397">
        <v>0</v>
      </c>
      <c r="K397" t="s">
        <v>1229</v>
      </c>
      <c r="L397" t="s">
        <v>1686</v>
      </c>
      <c r="M397" t="str">
        <f>IF(Table8[[#This Row],[Current Rt '#]] &lt;&gt;Table8[[#This Row],[New Rt]], "Yes", "No")</f>
        <v>No</v>
      </c>
      <c r="N397" t="str">
        <f>IF(Table8[[#This Row],[Current Delivery Day]] &lt;&gt; Table8[[#This Row],[New Delivery Day]],  "Yes", "No")</f>
        <v>Yes</v>
      </c>
      <c r="O397" t="str" cm="1">
        <f t="array" ref="O397">_xlfn.SWITCH(Table8[[#This Row],[New Rt]], 6, "Ryan", 12, "Greg", 47, "Aaron", 50, "Seth", 51, "Dana", 52, "Jamie", 56, "Greg", 8010, "Gary", 8040, "Jeff")</f>
        <v>Aaron</v>
      </c>
      <c r="Q397" t="s">
        <v>2</v>
      </c>
      <c r="X397" t="s">
        <v>2</v>
      </c>
      <c r="AE397" t="s">
        <v>2</v>
      </c>
      <c r="AJ397" t="s">
        <v>2</v>
      </c>
      <c r="AM397" t="str">
        <f t="shared" si="11"/>
        <v>Happy Thanksgiving!</v>
      </c>
      <c r="AS397" t="s">
        <v>2</v>
      </c>
      <c r="BB397" t="s">
        <v>2</v>
      </c>
      <c r="BI397" t="s">
        <v>2</v>
      </c>
      <c r="BP397" t="s">
        <v>2</v>
      </c>
      <c r="BQ397" t="s">
        <v>4</v>
      </c>
      <c r="BR397" t="s">
        <v>3</v>
      </c>
      <c r="BW397" t="s">
        <v>2</v>
      </c>
      <c r="BX397" t="s">
        <v>1</v>
      </c>
      <c r="BY397" t="s">
        <v>0</v>
      </c>
    </row>
    <row r="398" spans="1:77" x14ac:dyDescent="0.3">
      <c r="A398">
        <v>13586</v>
      </c>
      <c r="C398">
        <v>105</v>
      </c>
      <c r="D398">
        <v>47</v>
      </c>
      <c r="E398" t="s">
        <v>1680</v>
      </c>
      <c r="F398">
        <v>47</v>
      </c>
      <c r="G398" t="s">
        <v>1680</v>
      </c>
      <c r="H398">
        <v>7</v>
      </c>
      <c r="I398">
        <v>99102</v>
      </c>
      <c r="J398">
        <v>1</v>
      </c>
      <c r="K398" t="s">
        <v>1228</v>
      </c>
      <c r="L398" t="s">
        <v>1686</v>
      </c>
      <c r="M398" t="str">
        <f>IF(Table8[[#This Row],[Current Rt '#]] &lt;&gt;Table8[[#This Row],[New Rt]], "Yes", "No")</f>
        <v>No</v>
      </c>
      <c r="N398" t="str">
        <f>IF(Table8[[#This Row],[Current Delivery Day]] &lt;&gt; Table8[[#This Row],[New Delivery Day]],  "Yes", "No")</f>
        <v>No</v>
      </c>
      <c r="O398" t="str" cm="1">
        <f t="array" ref="O398">_xlfn.SWITCH(Table8[[#This Row],[New Rt]], 6, "Ryan", 12, "Greg", 47, "Aaron", 50, "Seth", 51, "Dana", 52, "Jamie", 56, "Greg", 8010, "Gary", 8040, "Jeff")</f>
        <v>Aaron</v>
      </c>
      <c r="V398" t="s">
        <v>2</v>
      </c>
      <c r="AC398" t="s">
        <v>2</v>
      </c>
      <c r="AG398" t="s">
        <v>2</v>
      </c>
      <c r="AM398" t="str">
        <f t="shared" si="11"/>
        <v>Happy Thanksgiving!</v>
      </c>
      <c r="AQ398" t="s">
        <v>2</v>
      </c>
      <c r="AX398" t="s">
        <v>2</v>
      </c>
      <c r="BE398" t="s">
        <v>2</v>
      </c>
      <c r="BL398" t="s">
        <v>2</v>
      </c>
      <c r="BQ398" t="s">
        <v>4</v>
      </c>
      <c r="BR398" t="s">
        <v>3</v>
      </c>
      <c r="BS398" t="s">
        <v>2</v>
      </c>
      <c r="BX398" t="s">
        <v>1</v>
      </c>
      <c r="BY398" t="s">
        <v>0</v>
      </c>
    </row>
    <row r="399" spans="1:77" x14ac:dyDescent="0.3">
      <c r="A399">
        <v>10823</v>
      </c>
      <c r="C399">
        <v>139</v>
      </c>
      <c r="D399">
        <v>47</v>
      </c>
      <c r="E399" t="s">
        <v>1682</v>
      </c>
      <c r="F399">
        <v>47</v>
      </c>
      <c r="G399" t="s">
        <v>1684</v>
      </c>
      <c r="H399">
        <v>4</v>
      </c>
      <c r="I399">
        <v>99035</v>
      </c>
      <c r="J399">
        <v>72</v>
      </c>
      <c r="K399" t="s">
        <v>1227</v>
      </c>
      <c r="L399">
        <v>7</v>
      </c>
      <c r="M399" t="str">
        <f>IF(Table8[[#This Row],[Current Rt '#]] &lt;&gt;Table8[[#This Row],[New Rt]], "Yes", "No")</f>
        <v>No</v>
      </c>
      <c r="N399" t="str">
        <f>IF(Table8[[#This Row],[Current Delivery Day]] &lt;&gt; Table8[[#This Row],[New Delivery Day]],  "Yes", "No")</f>
        <v>Yes</v>
      </c>
      <c r="O399" t="str" cm="1">
        <f t="array" ref="O399">_xlfn.SWITCH(Table8[[#This Row],[New Rt]], 6, "Ryan", 12, "Greg", 47, "Aaron", 50, "Seth", 51, "Dana", 52, "Jamie", 56, "Greg", 8010, "Gary", 8040, "Jeff")</f>
        <v>Aaron</v>
      </c>
      <c r="AE399" t="s">
        <v>2</v>
      </c>
      <c r="AM399" t="str">
        <f t="shared" si="11"/>
        <v>Happy Thanksgiving!</v>
      </c>
      <c r="BI399" t="s">
        <v>2</v>
      </c>
      <c r="BQ399" t="s">
        <v>4</v>
      </c>
      <c r="BR399" t="s">
        <v>3</v>
      </c>
      <c r="BX399" t="s">
        <v>1</v>
      </c>
      <c r="BY399" t="s">
        <v>0</v>
      </c>
    </row>
    <row r="400" spans="1:77" x14ac:dyDescent="0.3">
      <c r="A400">
        <v>13610</v>
      </c>
      <c r="C400">
        <v>35</v>
      </c>
      <c r="D400">
        <v>47</v>
      </c>
      <c r="E400" t="s">
        <v>1680</v>
      </c>
      <c r="F400">
        <v>47</v>
      </c>
      <c r="G400" t="s">
        <v>1680</v>
      </c>
      <c r="H400">
        <v>7</v>
      </c>
      <c r="I400">
        <v>99103</v>
      </c>
      <c r="J400">
        <v>11</v>
      </c>
      <c r="K400" t="s">
        <v>1226</v>
      </c>
      <c r="L400" t="s">
        <v>1686</v>
      </c>
      <c r="M400" t="str">
        <f>IF(Table8[[#This Row],[Current Rt '#]] &lt;&gt;Table8[[#This Row],[New Rt]], "Yes", "No")</f>
        <v>No</v>
      </c>
      <c r="N400" t="str">
        <f>IF(Table8[[#This Row],[Current Delivery Day]] &lt;&gt; Table8[[#This Row],[New Delivery Day]],  "Yes", "No")</f>
        <v>No</v>
      </c>
      <c r="O400" t="str" cm="1">
        <f t="array" ref="O400">_xlfn.SWITCH(Table8[[#This Row],[New Rt]], 6, "Ryan", 12, "Greg", 47, "Aaron", 50, "Seth", 51, "Dana", 52, "Jamie", 56, "Greg", 8010, "Gary", 8040, "Jeff")</f>
        <v>Aaron</v>
      </c>
      <c r="V400" t="s">
        <v>2</v>
      </c>
      <c r="AC400" t="s">
        <v>2</v>
      </c>
      <c r="AG400" t="s">
        <v>2</v>
      </c>
      <c r="AM400" t="str">
        <f t="shared" si="11"/>
        <v>Happy Thanksgiving!</v>
      </c>
      <c r="AQ400" t="s">
        <v>2</v>
      </c>
      <c r="AX400" t="s">
        <v>2</v>
      </c>
      <c r="BE400" t="s">
        <v>2</v>
      </c>
      <c r="BL400" t="s">
        <v>2</v>
      </c>
      <c r="BQ400" t="s">
        <v>4</v>
      </c>
      <c r="BR400" t="s">
        <v>3</v>
      </c>
      <c r="BS400" t="s">
        <v>2</v>
      </c>
      <c r="BX400" t="s">
        <v>1</v>
      </c>
      <c r="BY400" t="s">
        <v>0</v>
      </c>
    </row>
    <row r="401" spans="1:77" x14ac:dyDescent="0.3">
      <c r="A401">
        <v>11792</v>
      </c>
      <c r="C401">
        <v>130</v>
      </c>
      <c r="D401">
        <v>47</v>
      </c>
      <c r="E401" t="s">
        <v>1682</v>
      </c>
      <c r="F401">
        <v>47</v>
      </c>
      <c r="G401" t="s">
        <v>1684</v>
      </c>
      <c r="H401">
        <v>7</v>
      </c>
      <c r="I401">
        <v>532214</v>
      </c>
      <c r="J401">
        <v>0</v>
      </c>
      <c r="K401" t="s">
        <v>1225</v>
      </c>
      <c r="L401" t="s">
        <v>1686</v>
      </c>
      <c r="M401" t="str">
        <f>IF(Table8[[#This Row],[Current Rt '#]] &lt;&gt;Table8[[#This Row],[New Rt]], "Yes", "No")</f>
        <v>No</v>
      </c>
      <c r="N401" t="str">
        <f>IF(Table8[[#This Row],[Current Delivery Day]] &lt;&gt; Table8[[#This Row],[New Delivery Day]],  "Yes", "No")</f>
        <v>Yes</v>
      </c>
      <c r="O401" t="str" cm="1">
        <f t="array" ref="O401">_xlfn.SWITCH(Table8[[#This Row],[New Rt]], 6, "Ryan", 12, "Greg", 47, "Aaron", 50, "Seth", 51, "Dana", 52, "Jamie", 56, "Greg", 8010, "Gary", 8040, "Jeff")</f>
        <v>Aaron</v>
      </c>
      <c r="Q401" t="s">
        <v>2</v>
      </c>
      <c r="X401" t="s">
        <v>2</v>
      </c>
      <c r="AE401" t="s">
        <v>2</v>
      </c>
      <c r="AJ401" t="s">
        <v>2</v>
      </c>
      <c r="AM401" t="str">
        <f t="shared" si="11"/>
        <v>Happy Thanksgiving!</v>
      </c>
      <c r="AS401" t="s">
        <v>2</v>
      </c>
      <c r="BB401" t="s">
        <v>2</v>
      </c>
      <c r="BI401" t="s">
        <v>2</v>
      </c>
      <c r="BP401" t="s">
        <v>2</v>
      </c>
      <c r="BQ401" t="s">
        <v>4</v>
      </c>
      <c r="BR401" t="s">
        <v>3</v>
      </c>
      <c r="BW401" t="s">
        <v>2</v>
      </c>
      <c r="BX401" t="s">
        <v>1</v>
      </c>
      <c r="BY401" t="s">
        <v>0</v>
      </c>
    </row>
    <row r="402" spans="1:77" x14ac:dyDescent="0.3">
      <c r="A402">
        <v>13624</v>
      </c>
      <c r="C402">
        <v>67</v>
      </c>
      <c r="D402">
        <v>47</v>
      </c>
      <c r="E402" t="s">
        <v>1680</v>
      </c>
      <c r="F402">
        <v>47</v>
      </c>
      <c r="G402" t="s">
        <v>1680</v>
      </c>
      <c r="H402">
        <v>7</v>
      </c>
      <c r="I402">
        <v>99103</v>
      </c>
      <c r="J402">
        <v>25</v>
      </c>
      <c r="K402" t="s">
        <v>1224</v>
      </c>
      <c r="L402" t="s">
        <v>1686</v>
      </c>
      <c r="M402" t="str">
        <f>IF(Table8[[#This Row],[Current Rt '#]] &lt;&gt;Table8[[#This Row],[New Rt]], "Yes", "No")</f>
        <v>No</v>
      </c>
      <c r="N402" t="str">
        <f>IF(Table8[[#This Row],[Current Delivery Day]] &lt;&gt; Table8[[#This Row],[New Delivery Day]],  "Yes", "No")</f>
        <v>No</v>
      </c>
      <c r="O402" t="str" cm="1">
        <f t="array" ref="O402">_xlfn.SWITCH(Table8[[#This Row],[New Rt]], 6, "Ryan", 12, "Greg", 47, "Aaron", 50, "Seth", 51, "Dana", 52, "Jamie", 56, "Greg", 8010, "Gary", 8040, "Jeff")</f>
        <v>Aaron</v>
      </c>
      <c r="V402" t="s">
        <v>2</v>
      </c>
      <c r="AC402" t="s">
        <v>2</v>
      </c>
      <c r="AG402" t="s">
        <v>2</v>
      </c>
      <c r="AM402" t="str">
        <f t="shared" si="11"/>
        <v>Happy Thanksgiving!</v>
      </c>
      <c r="AQ402" t="s">
        <v>2</v>
      </c>
      <c r="AX402" t="s">
        <v>2</v>
      </c>
      <c r="BE402" t="s">
        <v>2</v>
      </c>
      <c r="BL402" t="s">
        <v>2</v>
      </c>
      <c r="BQ402" t="s">
        <v>4</v>
      </c>
      <c r="BR402" t="s">
        <v>3</v>
      </c>
      <c r="BS402" t="s">
        <v>2</v>
      </c>
      <c r="BX402" t="s">
        <v>1</v>
      </c>
      <c r="BY402" t="s">
        <v>0</v>
      </c>
    </row>
    <row r="403" spans="1:77" x14ac:dyDescent="0.3">
      <c r="A403">
        <v>11316</v>
      </c>
      <c r="C403">
        <v>128</v>
      </c>
      <c r="D403">
        <v>47</v>
      </c>
      <c r="E403" t="s">
        <v>1682</v>
      </c>
      <c r="F403">
        <v>47</v>
      </c>
      <c r="G403" t="s">
        <v>1684</v>
      </c>
      <c r="H403">
        <v>7</v>
      </c>
      <c r="I403">
        <v>531910</v>
      </c>
      <c r="J403">
        <v>0</v>
      </c>
      <c r="K403" t="s">
        <v>1223</v>
      </c>
      <c r="L403" t="s">
        <v>1686</v>
      </c>
      <c r="M403" t="str">
        <f>IF(Table8[[#This Row],[Current Rt '#]] &lt;&gt;Table8[[#This Row],[New Rt]], "Yes", "No")</f>
        <v>No</v>
      </c>
      <c r="N403" t="str">
        <f>IF(Table8[[#This Row],[Current Delivery Day]] &lt;&gt; Table8[[#This Row],[New Delivery Day]],  "Yes", "No")</f>
        <v>Yes</v>
      </c>
      <c r="O403" t="str" cm="1">
        <f t="array" ref="O403">_xlfn.SWITCH(Table8[[#This Row],[New Rt]], 6, "Ryan", 12, "Greg", 47, "Aaron", 50, "Seth", 51, "Dana", 52, "Jamie", 56, "Greg", 8010, "Gary", 8040, "Jeff")</f>
        <v>Aaron</v>
      </c>
      <c r="Q403" t="s">
        <v>2</v>
      </c>
      <c r="X403" t="s">
        <v>2</v>
      </c>
      <c r="AE403" t="s">
        <v>2</v>
      </c>
      <c r="AJ403" t="s">
        <v>2</v>
      </c>
      <c r="AM403" t="str">
        <f t="shared" si="11"/>
        <v>Happy Thanksgiving!</v>
      </c>
      <c r="AS403" t="s">
        <v>2</v>
      </c>
      <c r="BB403" t="s">
        <v>2</v>
      </c>
      <c r="BI403" t="s">
        <v>2</v>
      </c>
      <c r="BP403" t="s">
        <v>2</v>
      </c>
      <c r="BQ403" t="s">
        <v>4</v>
      </c>
      <c r="BR403" t="s">
        <v>3</v>
      </c>
      <c r="BW403" t="s">
        <v>2</v>
      </c>
      <c r="BX403" t="s">
        <v>1</v>
      </c>
      <c r="BY403" t="s">
        <v>0</v>
      </c>
    </row>
    <row r="404" spans="1:77" x14ac:dyDescent="0.3">
      <c r="A404">
        <v>14163</v>
      </c>
      <c r="C404">
        <v>21</v>
      </c>
      <c r="D404">
        <v>47</v>
      </c>
      <c r="E404" t="s">
        <v>1680</v>
      </c>
      <c r="F404">
        <v>47</v>
      </c>
      <c r="G404" t="s">
        <v>1680</v>
      </c>
      <c r="H404">
        <v>7</v>
      </c>
      <c r="I404">
        <v>99117</v>
      </c>
      <c r="J404">
        <v>14</v>
      </c>
      <c r="K404" t="s">
        <v>1221</v>
      </c>
      <c r="L404" t="s">
        <v>1686</v>
      </c>
      <c r="M404" t="str">
        <f>IF(Table8[[#This Row],[Current Rt '#]] &lt;&gt;Table8[[#This Row],[New Rt]], "Yes", "No")</f>
        <v>No</v>
      </c>
      <c r="N404" t="str">
        <f>IF(Table8[[#This Row],[Current Delivery Day]] &lt;&gt; Table8[[#This Row],[New Delivery Day]],  "Yes", "No")</f>
        <v>No</v>
      </c>
      <c r="O404" t="str" cm="1">
        <f t="array" ref="O404">_xlfn.SWITCH(Table8[[#This Row],[New Rt]], 6, "Ryan", 12, "Greg", 47, "Aaron", 50, "Seth", 51, "Dana", 52, "Jamie", 56, "Greg", 8010, "Gary", 8040, "Jeff")</f>
        <v>Aaron</v>
      </c>
      <c r="V404" t="s">
        <v>2</v>
      </c>
      <c r="AC404" t="s">
        <v>2</v>
      </c>
      <c r="AG404" t="s">
        <v>2</v>
      </c>
      <c r="AM404" t="str">
        <f t="shared" si="11"/>
        <v>Happy Thanksgiving!</v>
      </c>
      <c r="AQ404" t="s">
        <v>2</v>
      </c>
      <c r="AX404" t="s">
        <v>2</v>
      </c>
      <c r="BE404" t="s">
        <v>2</v>
      </c>
      <c r="BL404" t="s">
        <v>2</v>
      </c>
      <c r="BQ404" t="s">
        <v>4</v>
      </c>
      <c r="BR404" t="s">
        <v>3</v>
      </c>
      <c r="BS404" t="s">
        <v>2</v>
      </c>
      <c r="BX404" t="s">
        <v>1</v>
      </c>
      <c r="BY404" t="s">
        <v>0</v>
      </c>
    </row>
    <row r="405" spans="1:77" x14ac:dyDescent="0.3">
      <c r="A405">
        <v>14197</v>
      </c>
      <c r="C405">
        <v>10</v>
      </c>
      <c r="D405">
        <v>47</v>
      </c>
      <c r="E405" t="s">
        <v>1682</v>
      </c>
      <c r="F405">
        <v>47</v>
      </c>
      <c r="G405" t="s">
        <v>1684</v>
      </c>
      <c r="H405">
        <v>7</v>
      </c>
      <c r="I405">
        <v>99117</v>
      </c>
      <c r="J405">
        <v>61</v>
      </c>
      <c r="K405" t="s">
        <v>1219</v>
      </c>
      <c r="L405" t="s">
        <v>1686</v>
      </c>
      <c r="M405" t="str">
        <f>IF(Table8[[#This Row],[Current Rt '#]] &lt;&gt;Table8[[#This Row],[New Rt]], "Yes", "No")</f>
        <v>No</v>
      </c>
      <c r="N405" t="str">
        <f>IF(Table8[[#This Row],[Current Delivery Day]] &lt;&gt; Table8[[#This Row],[New Delivery Day]],  "Yes", "No")</f>
        <v>Yes</v>
      </c>
      <c r="O405" t="str" cm="1">
        <f t="array" ref="O405">_xlfn.SWITCH(Table8[[#This Row],[New Rt]], 6, "Ryan", 12, "Greg", 47, "Aaron", 50, "Seth", 51, "Dana", 52, "Jamie", 56, "Greg", 8010, "Gary", 8040, "Jeff")</f>
        <v>Aaron</v>
      </c>
      <c r="Q405" t="s">
        <v>2</v>
      </c>
      <c r="X405" t="s">
        <v>2</v>
      </c>
      <c r="AE405" t="s">
        <v>2</v>
      </c>
      <c r="AJ405" t="s">
        <v>2</v>
      </c>
      <c r="AM405" t="str">
        <f t="shared" si="11"/>
        <v>Happy Thanksgiving!</v>
      </c>
      <c r="AS405" t="s">
        <v>2</v>
      </c>
      <c r="BB405" t="s">
        <v>2</v>
      </c>
      <c r="BI405" t="s">
        <v>2</v>
      </c>
      <c r="BP405" t="s">
        <v>2</v>
      </c>
      <c r="BQ405" t="s">
        <v>4</v>
      </c>
      <c r="BR405" t="s">
        <v>3</v>
      </c>
      <c r="BW405" t="s">
        <v>2</v>
      </c>
      <c r="BX405" t="s">
        <v>1</v>
      </c>
      <c r="BY405" t="s">
        <v>0</v>
      </c>
    </row>
    <row r="406" spans="1:77" x14ac:dyDescent="0.3">
      <c r="A406">
        <v>15854</v>
      </c>
      <c r="C406">
        <v>37</v>
      </c>
      <c r="D406">
        <v>47</v>
      </c>
      <c r="E406" t="s">
        <v>1680</v>
      </c>
      <c r="F406">
        <v>47</v>
      </c>
      <c r="G406" t="s">
        <v>1680</v>
      </c>
      <c r="H406">
        <v>7</v>
      </c>
      <c r="I406">
        <v>99162</v>
      </c>
      <c r="J406">
        <v>0</v>
      </c>
      <c r="K406" t="s">
        <v>1218</v>
      </c>
      <c r="L406" t="s">
        <v>1686</v>
      </c>
      <c r="M406" t="str">
        <f>IF(Table8[[#This Row],[Current Rt '#]] &lt;&gt;Table8[[#This Row],[New Rt]], "Yes", "No")</f>
        <v>No</v>
      </c>
      <c r="N406" t="str">
        <f>IF(Table8[[#This Row],[Current Delivery Day]] &lt;&gt; Table8[[#This Row],[New Delivery Day]],  "Yes", "No")</f>
        <v>No</v>
      </c>
      <c r="O406" t="str" cm="1">
        <f t="array" ref="O406">_xlfn.SWITCH(Table8[[#This Row],[New Rt]], 6, "Ryan", 12, "Greg", 47, "Aaron", 50, "Seth", 51, "Dana", 52, "Jamie", 56, "Greg", 8010, "Gary", 8040, "Jeff")</f>
        <v>Aaron</v>
      </c>
      <c r="V406" t="s">
        <v>2</v>
      </c>
      <c r="AC406" t="s">
        <v>2</v>
      </c>
      <c r="AG406" t="s">
        <v>2</v>
      </c>
      <c r="AM406" t="str">
        <f t="shared" si="11"/>
        <v>Happy Thanksgiving!</v>
      </c>
      <c r="AQ406" t="s">
        <v>2</v>
      </c>
      <c r="AX406" t="s">
        <v>2</v>
      </c>
      <c r="BE406" t="s">
        <v>2</v>
      </c>
      <c r="BL406" t="s">
        <v>2</v>
      </c>
      <c r="BQ406" t="s">
        <v>4</v>
      </c>
      <c r="BR406" t="s">
        <v>3</v>
      </c>
      <c r="BS406" t="s">
        <v>2</v>
      </c>
      <c r="BX406" t="s">
        <v>1</v>
      </c>
      <c r="BY406" t="s">
        <v>0</v>
      </c>
    </row>
    <row r="407" spans="1:77" x14ac:dyDescent="0.3">
      <c r="A407">
        <v>10824</v>
      </c>
      <c r="C407">
        <v>125</v>
      </c>
      <c r="D407">
        <v>47</v>
      </c>
      <c r="E407" t="s">
        <v>1682</v>
      </c>
      <c r="F407">
        <v>47</v>
      </c>
      <c r="G407" t="s">
        <v>1684</v>
      </c>
      <c r="H407">
        <v>4</v>
      </c>
      <c r="I407">
        <v>99035</v>
      </c>
      <c r="J407">
        <v>73</v>
      </c>
      <c r="K407" t="s">
        <v>1217</v>
      </c>
      <c r="L407">
        <v>7</v>
      </c>
      <c r="M407" t="str">
        <f>IF(Table8[[#This Row],[Current Rt '#]] &lt;&gt;Table8[[#This Row],[New Rt]], "Yes", "No")</f>
        <v>No</v>
      </c>
      <c r="N407" t="str">
        <f>IF(Table8[[#This Row],[Current Delivery Day]] &lt;&gt; Table8[[#This Row],[New Delivery Day]],  "Yes", "No")</f>
        <v>Yes</v>
      </c>
      <c r="O407" t="str" cm="1">
        <f t="array" ref="O407">_xlfn.SWITCH(Table8[[#This Row],[New Rt]], 6, "Ryan", 12, "Greg", 47, "Aaron", 50, "Seth", 51, "Dana", 52, "Jamie", 56, "Greg", 8010, "Gary", 8040, "Jeff")</f>
        <v>Aaron</v>
      </c>
      <c r="AE407" t="s">
        <v>2</v>
      </c>
      <c r="AM407" t="str">
        <f t="shared" si="11"/>
        <v>Happy Thanksgiving!</v>
      </c>
      <c r="BI407" t="s">
        <v>2</v>
      </c>
      <c r="BQ407" t="s">
        <v>4</v>
      </c>
      <c r="BR407" t="s">
        <v>3</v>
      </c>
      <c r="BX407" t="s">
        <v>1</v>
      </c>
      <c r="BY407" t="s">
        <v>0</v>
      </c>
    </row>
    <row r="408" spans="1:77" x14ac:dyDescent="0.3">
      <c r="A408">
        <v>15987</v>
      </c>
      <c r="C408">
        <v>25</v>
      </c>
      <c r="D408">
        <v>47</v>
      </c>
      <c r="E408" t="s">
        <v>1680</v>
      </c>
      <c r="F408">
        <v>47</v>
      </c>
      <c r="G408" t="s">
        <v>1680</v>
      </c>
      <c r="H408">
        <v>7</v>
      </c>
      <c r="I408">
        <v>99169</v>
      </c>
      <c r="J408">
        <v>25</v>
      </c>
      <c r="K408" t="s">
        <v>1216</v>
      </c>
      <c r="L408" t="s">
        <v>1686</v>
      </c>
      <c r="M408" t="str">
        <f>IF(Table8[[#This Row],[Current Rt '#]] &lt;&gt;Table8[[#This Row],[New Rt]], "Yes", "No")</f>
        <v>No</v>
      </c>
      <c r="N408" t="str">
        <f>IF(Table8[[#This Row],[Current Delivery Day]] &lt;&gt; Table8[[#This Row],[New Delivery Day]],  "Yes", "No")</f>
        <v>No</v>
      </c>
      <c r="O408" t="str" cm="1">
        <f t="array" ref="O408">_xlfn.SWITCH(Table8[[#This Row],[New Rt]], 6, "Ryan", 12, "Greg", 47, "Aaron", 50, "Seth", 51, "Dana", 52, "Jamie", 56, "Greg", 8010, "Gary", 8040, "Jeff")</f>
        <v>Aaron</v>
      </c>
      <c r="V408" t="s">
        <v>2</v>
      </c>
      <c r="AC408" t="s">
        <v>2</v>
      </c>
      <c r="AG408" t="s">
        <v>2</v>
      </c>
      <c r="AM408" t="str">
        <f t="shared" si="11"/>
        <v>Happy Thanksgiving!</v>
      </c>
      <c r="AQ408" t="s">
        <v>2</v>
      </c>
      <c r="AX408" t="s">
        <v>2</v>
      </c>
      <c r="BE408" t="s">
        <v>2</v>
      </c>
      <c r="BL408" t="s">
        <v>2</v>
      </c>
      <c r="BQ408" t="s">
        <v>4</v>
      </c>
      <c r="BR408" t="s">
        <v>3</v>
      </c>
      <c r="BS408" t="s">
        <v>2</v>
      </c>
      <c r="BX408" t="s">
        <v>1</v>
      </c>
      <c r="BY408" t="s">
        <v>0</v>
      </c>
    </row>
    <row r="409" spans="1:77" x14ac:dyDescent="0.3">
      <c r="A409">
        <v>14773</v>
      </c>
      <c r="C409">
        <v>12</v>
      </c>
      <c r="D409">
        <v>47</v>
      </c>
      <c r="E409" t="s">
        <v>1682</v>
      </c>
      <c r="F409">
        <v>47</v>
      </c>
      <c r="G409" t="s">
        <v>1684</v>
      </c>
      <c r="H409">
        <v>7</v>
      </c>
      <c r="I409">
        <v>533348</v>
      </c>
      <c r="J409">
        <v>0</v>
      </c>
      <c r="K409" t="s">
        <v>1215</v>
      </c>
      <c r="L409" t="s">
        <v>1686</v>
      </c>
      <c r="M409" t="str">
        <f>IF(Table8[[#This Row],[Current Rt '#]] &lt;&gt;Table8[[#This Row],[New Rt]], "Yes", "No")</f>
        <v>No</v>
      </c>
      <c r="N409" t="str">
        <f>IF(Table8[[#This Row],[Current Delivery Day]] &lt;&gt; Table8[[#This Row],[New Delivery Day]],  "Yes", "No")</f>
        <v>Yes</v>
      </c>
      <c r="O409" t="str" cm="1">
        <f t="array" ref="O409">_xlfn.SWITCH(Table8[[#This Row],[New Rt]], 6, "Ryan", 12, "Greg", 47, "Aaron", 50, "Seth", 51, "Dana", 52, "Jamie", 56, "Greg", 8010, "Gary", 8040, "Jeff")</f>
        <v>Aaron</v>
      </c>
      <c r="Q409" t="s">
        <v>2</v>
      </c>
      <c r="X409" t="s">
        <v>2</v>
      </c>
      <c r="AE409" t="s">
        <v>2</v>
      </c>
      <c r="AJ409" t="s">
        <v>2</v>
      </c>
      <c r="AM409" t="str">
        <f t="shared" si="11"/>
        <v>Happy Thanksgiving!</v>
      </c>
      <c r="AS409" t="s">
        <v>2</v>
      </c>
      <c r="BB409" t="s">
        <v>2</v>
      </c>
      <c r="BI409" t="s">
        <v>2</v>
      </c>
      <c r="BP409" t="s">
        <v>2</v>
      </c>
      <c r="BQ409" t="s">
        <v>4</v>
      </c>
      <c r="BR409" t="s">
        <v>3</v>
      </c>
      <c r="BW409" t="s">
        <v>2</v>
      </c>
      <c r="BX409" t="s">
        <v>1</v>
      </c>
      <c r="BY409" t="s">
        <v>0</v>
      </c>
    </row>
    <row r="410" spans="1:77" x14ac:dyDescent="0.3">
      <c r="A410">
        <v>9285</v>
      </c>
      <c r="C410">
        <v>20</v>
      </c>
      <c r="D410">
        <v>47</v>
      </c>
      <c r="E410" t="s">
        <v>1680</v>
      </c>
      <c r="F410">
        <v>47</v>
      </c>
      <c r="G410" t="s">
        <v>1682</v>
      </c>
      <c r="H410">
        <v>7</v>
      </c>
      <c r="I410">
        <v>530442</v>
      </c>
      <c r="J410">
        <v>0</v>
      </c>
      <c r="K410" t="s">
        <v>1214</v>
      </c>
      <c r="L410" t="s">
        <v>1686</v>
      </c>
      <c r="M410" t="str">
        <f>IF(Table8[[#This Row],[Current Rt '#]] &lt;&gt;Table8[[#This Row],[New Rt]], "Yes", "No")</f>
        <v>No</v>
      </c>
      <c r="N410" t="str">
        <f>IF(Table8[[#This Row],[Current Delivery Day]] &lt;&gt; Table8[[#This Row],[New Delivery Day]],  "Yes", "No")</f>
        <v>Yes</v>
      </c>
      <c r="O410" t="str" cm="1">
        <f t="array" ref="O410">_xlfn.SWITCH(Table8[[#This Row],[New Rt]], 6, "Ryan", 12, "Greg", 47, "Aaron", 50, "Seth", 51, "Dana", 52, "Jamie", 56, "Greg", 8010, "Gary", 8040, "Jeff")</f>
        <v>Aaron</v>
      </c>
      <c r="V410" t="s">
        <v>2</v>
      </c>
      <c r="AC410" t="s">
        <v>2</v>
      </c>
      <c r="AG410" t="s">
        <v>2</v>
      </c>
      <c r="AM410" t="str">
        <f t="shared" si="11"/>
        <v>Happy Thanksgiving!</v>
      </c>
      <c r="AQ410" t="s">
        <v>2</v>
      </c>
      <c r="AZ410" t="s">
        <v>2</v>
      </c>
      <c r="BG410" t="s">
        <v>2</v>
      </c>
      <c r="BN410" t="s">
        <v>2</v>
      </c>
      <c r="BQ410" t="s">
        <v>4</v>
      </c>
      <c r="BR410" t="s">
        <v>3</v>
      </c>
      <c r="BU410" t="s">
        <v>2</v>
      </c>
      <c r="BX410" t="s">
        <v>1</v>
      </c>
      <c r="BY410" t="s">
        <v>0</v>
      </c>
    </row>
    <row r="411" spans="1:77" x14ac:dyDescent="0.3">
      <c r="A411">
        <v>15927</v>
      </c>
      <c r="C411">
        <v>122</v>
      </c>
      <c r="D411">
        <v>47</v>
      </c>
      <c r="E411" t="s">
        <v>1682</v>
      </c>
      <c r="F411">
        <v>47</v>
      </c>
      <c r="G411" t="s">
        <v>1684</v>
      </c>
      <c r="H411">
        <v>5</v>
      </c>
      <c r="I411">
        <v>533598</v>
      </c>
      <c r="J411">
        <v>0</v>
      </c>
      <c r="K411" t="s">
        <v>1213</v>
      </c>
      <c r="L411" t="s">
        <v>1687</v>
      </c>
      <c r="M411" t="str">
        <f>IF(Table8[[#This Row],[Current Rt '#]] &lt;&gt;Table8[[#This Row],[New Rt]], "Yes", "No")</f>
        <v>No</v>
      </c>
      <c r="N411" t="str">
        <f>IF(Table8[[#This Row],[Current Delivery Day]] &lt;&gt; Table8[[#This Row],[New Delivery Day]],  "Yes", "No")</f>
        <v>Yes</v>
      </c>
      <c r="O411" t="str" cm="1">
        <f t="array" ref="O411">_xlfn.SWITCH(Table8[[#This Row],[New Rt]], 6, "Ryan", 12, "Greg", 47, "Aaron", 50, "Seth", 51, "Dana", 52, "Jamie", 56, "Greg", 8010, "Gary", 8040, "Jeff")</f>
        <v>Aaron</v>
      </c>
      <c r="X411" t="s">
        <v>2</v>
      </c>
      <c r="AJ411" t="s">
        <v>2</v>
      </c>
      <c r="AM411" t="str">
        <f t="shared" si="11"/>
        <v>Happy Thanksgiving!</v>
      </c>
      <c r="BB411" t="s">
        <v>2</v>
      </c>
      <c r="BP411" t="s">
        <v>2</v>
      </c>
      <c r="BQ411" t="s">
        <v>4</v>
      </c>
      <c r="BR411" t="s">
        <v>3</v>
      </c>
      <c r="BX411" t="s">
        <v>1</v>
      </c>
      <c r="BY411" t="s">
        <v>0</v>
      </c>
    </row>
    <row r="412" spans="1:77" x14ac:dyDescent="0.3">
      <c r="A412">
        <v>10813</v>
      </c>
      <c r="C412">
        <v>65</v>
      </c>
      <c r="D412">
        <v>47</v>
      </c>
      <c r="E412" t="s">
        <v>1680</v>
      </c>
      <c r="F412">
        <v>47</v>
      </c>
      <c r="G412" t="s">
        <v>1680</v>
      </c>
      <c r="H412">
        <v>7</v>
      </c>
      <c r="I412">
        <v>531648</v>
      </c>
      <c r="J412">
        <v>0</v>
      </c>
      <c r="K412" t="s">
        <v>1212</v>
      </c>
      <c r="L412" t="s">
        <v>1686</v>
      </c>
      <c r="M412" t="str">
        <f>IF(Table8[[#This Row],[Current Rt '#]] &lt;&gt;Table8[[#This Row],[New Rt]], "Yes", "No")</f>
        <v>No</v>
      </c>
      <c r="N412" t="str">
        <f>IF(Table8[[#This Row],[Current Delivery Day]] &lt;&gt; Table8[[#This Row],[New Delivery Day]],  "Yes", "No")</f>
        <v>No</v>
      </c>
      <c r="O412" t="str" cm="1">
        <f t="array" ref="O412">_xlfn.SWITCH(Table8[[#This Row],[New Rt]], 6, "Ryan", 12, "Greg", 47, "Aaron", 50, "Seth", 51, "Dana", 52, "Jamie", 56, "Greg", 8010, "Gary", 8040, "Jeff")</f>
        <v>Aaron</v>
      </c>
      <c r="V412" t="s">
        <v>2</v>
      </c>
      <c r="AC412" t="s">
        <v>2</v>
      </c>
      <c r="AG412" t="s">
        <v>2</v>
      </c>
      <c r="AM412" t="str">
        <f t="shared" si="11"/>
        <v>Happy Thanksgiving!</v>
      </c>
      <c r="AQ412" t="s">
        <v>2</v>
      </c>
      <c r="AX412" t="s">
        <v>2</v>
      </c>
      <c r="BE412" t="s">
        <v>2</v>
      </c>
      <c r="BL412" t="s">
        <v>2</v>
      </c>
      <c r="BQ412" t="s">
        <v>4</v>
      </c>
      <c r="BR412" t="s">
        <v>3</v>
      </c>
      <c r="BS412" t="s">
        <v>2</v>
      </c>
      <c r="BX412" t="s">
        <v>1</v>
      </c>
      <c r="BY412" t="s">
        <v>0</v>
      </c>
    </row>
    <row r="413" spans="1:77" x14ac:dyDescent="0.3">
      <c r="A413">
        <v>14194</v>
      </c>
      <c r="C413">
        <v>15</v>
      </c>
      <c r="D413">
        <v>47</v>
      </c>
      <c r="E413" t="s">
        <v>1682</v>
      </c>
      <c r="F413">
        <v>47</v>
      </c>
      <c r="G413" t="s">
        <v>1684</v>
      </c>
      <c r="H413">
        <v>7</v>
      </c>
      <c r="I413">
        <v>99117</v>
      </c>
      <c r="J413">
        <v>57</v>
      </c>
      <c r="K413" t="s">
        <v>1210</v>
      </c>
      <c r="L413" t="s">
        <v>1686</v>
      </c>
      <c r="M413" t="str">
        <f>IF(Table8[[#This Row],[Current Rt '#]] &lt;&gt;Table8[[#This Row],[New Rt]], "Yes", "No")</f>
        <v>No</v>
      </c>
      <c r="N413" t="str">
        <f>IF(Table8[[#This Row],[Current Delivery Day]] &lt;&gt; Table8[[#This Row],[New Delivery Day]],  "Yes", "No")</f>
        <v>Yes</v>
      </c>
      <c r="O413" t="str" cm="1">
        <f t="array" ref="O413">_xlfn.SWITCH(Table8[[#This Row],[New Rt]], 6, "Ryan", 12, "Greg", 47, "Aaron", 50, "Seth", 51, "Dana", 52, "Jamie", 56, "Greg", 8010, "Gary", 8040, "Jeff")</f>
        <v>Aaron</v>
      </c>
      <c r="Q413" t="s">
        <v>2</v>
      </c>
      <c r="X413" t="s">
        <v>2</v>
      </c>
      <c r="AE413" t="s">
        <v>2</v>
      </c>
      <c r="AJ413" t="s">
        <v>2</v>
      </c>
      <c r="AM413" t="str">
        <f t="shared" si="11"/>
        <v>Happy Thanksgiving!</v>
      </c>
      <c r="AS413" t="s">
        <v>2</v>
      </c>
      <c r="BB413" t="s">
        <v>2</v>
      </c>
      <c r="BI413" t="s">
        <v>2</v>
      </c>
      <c r="BP413" t="s">
        <v>2</v>
      </c>
      <c r="BQ413" t="s">
        <v>4</v>
      </c>
      <c r="BR413" t="s">
        <v>3</v>
      </c>
      <c r="BW413" t="s">
        <v>2</v>
      </c>
      <c r="BX413" t="s">
        <v>1</v>
      </c>
      <c r="BY413" t="s">
        <v>0</v>
      </c>
    </row>
    <row r="414" spans="1:77" x14ac:dyDescent="0.3">
      <c r="A414">
        <v>10948</v>
      </c>
      <c r="C414">
        <v>40</v>
      </c>
      <c r="D414">
        <v>47</v>
      </c>
      <c r="E414" t="s">
        <v>1680</v>
      </c>
      <c r="F414">
        <v>47</v>
      </c>
      <c r="G414" t="s">
        <v>1680</v>
      </c>
      <c r="H414">
        <v>7</v>
      </c>
      <c r="I414">
        <v>531703</v>
      </c>
      <c r="J414">
        <v>0</v>
      </c>
      <c r="K414" t="s">
        <v>1209</v>
      </c>
      <c r="L414" t="s">
        <v>1686</v>
      </c>
      <c r="M414" t="str">
        <f>IF(Table8[[#This Row],[Current Rt '#]] &lt;&gt;Table8[[#This Row],[New Rt]], "Yes", "No")</f>
        <v>No</v>
      </c>
      <c r="N414" t="str">
        <f>IF(Table8[[#This Row],[Current Delivery Day]] &lt;&gt; Table8[[#This Row],[New Delivery Day]],  "Yes", "No")</f>
        <v>No</v>
      </c>
      <c r="O414" t="str" cm="1">
        <f t="array" ref="O414">_xlfn.SWITCH(Table8[[#This Row],[New Rt]], 6, "Ryan", 12, "Greg", 47, "Aaron", 50, "Seth", 51, "Dana", 52, "Jamie", 56, "Greg", 8010, "Gary", 8040, "Jeff")</f>
        <v>Aaron</v>
      </c>
      <c r="V414" t="s">
        <v>2</v>
      </c>
      <c r="AC414" t="s">
        <v>2</v>
      </c>
      <c r="AG414" t="s">
        <v>2</v>
      </c>
      <c r="AM414" t="str">
        <f t="shared" si="11"/>
        <v>Happy Thanksgiving!</v>
      </c>
      <c r="AQ414" t="s">
        <v>2</v>
      </c>
      <c r="AX414" t="s">
        <v>2</v>
      </c>
      <c r="BE414" t="s">
        <v>2</v>
      </c>
      <c r="BL414" t="s">
        <v>2</v>
      </c>
      <c r="BQ414" t="s">
        <v>4</v>
      </c>
      <c r="BR414" t="s">
        <v>3</v>
      </c>
      <c r="BS414" t="s">
        <v>2</v>
      </c>
      <c r="BX414" t="s">
        <v>1</v>
      </c>
      <c r="BY414" t="s">
        <v>0</v>
      </c>
    </row>
    <row r="415" spans="1:77" x14ac:dyDescent="0.3">
      <c r="A415">
        <v>14562</v>
      </c>
      <c r="C415">
        <v>17</v>
      </c>
      <c r="D415">
        <v>47</v>
      </c>
      <c r="E415" t="s">
        <v>1682</v>
      </c>
      <c r="F415">
        <v>47</v>
      </c>
      <c r="G415" t="s">
        <v>1684</v>
      </c>
      <c r="H415">
        <v>7</v>
      </c>
      <c r="I415">
        <v>33254</v>
      </c>
      <c r="J415">
        <v>0</v>
      </c>
      <c r="K415" t="s">
        <v>1208</v>
      </c>
      <c r="L415" t="s">
        <v>1686</v>
      </c>
      <c r="M415" t="str">
        <f>IF(Table8[[#This Row],[Current Rt '#]] &lt;&gt;Table8[[#This Row],[New Rt]], "Yes", "No")</f>
        <v>No</v>
      </c>
      <c r="N415" t="str">
        <f>IF(Table8[[#This Row],[Current Delivery Day]] &lt;&gt; Table8[[#This Row],[New Delivery Day]],  "Yes", "No")</f>
        <v>Yes</v>
      </c>
      <c r="O415" t="str" cm="1">
        <f t="array" ref="O415">_xlfn.SWITCH(Table8[[#This Row],[New Rt]], 6, "Ryan", 12, "Greg", 47, "Aaron", 50, "Seth", 51, "Dana", 52, "Jamie", 56, "Greg", 8010, "Gary", 8040, "Jeff")</f>
        <v>Aaron</v>
      </c>
      <c r="Q415" t="s">
        <v>2</v>
      </c>
      <c r="X415" t="s">
        <v>2</v>
      </c>
      <c r="AE415" t="s">
        <v>2</v>
      </c>
      <c r="AJ415" t="s">
        <v>2</v>
      </c>
      <c r="AM415" t="str">
        <f t="shared" si="11"/>
        <v>Happy Thanksgiving!</v>
      </c>
      <c r="AS415" t="s">
        <v>2</v>
      </c>
      <c r="BB415" t="s">
        <v>2</v>
      </c>
      <c r="BI415" t="s">
        <v>2</v>
      </c>
      <c r="BP415" t="s">
        <v>2</v>
      </c>
      <c r="BQ415" t="s">
        <v>4</v>
      </c>
      <c r="BR415" t="s">
        <v>3</v>
      </c>
      <c r="BW415" t="s">
        <v>2</v>
      </c>
      <c r="BX415" t="s">
        <v>1</v>
      </c>
      <c r="BY415" t="s">
        <v>0</v>
      </c>
    </row>
    <row r="416" spans="1:77" x14ac:dyDescent="0.3">
      <c r="A416">
        <v>11443</v>
      </c>
      <c r="C416">
        <v>115</v>
      </c>
      <c r="D416">
        <v>47</v>
      </c>
      <c r="E416" t="s">
        <v>1680</v>
      </c>
      <c r="F416">
        <v>47</v>
      </c>
      <c r="G416" t="s">
        <v>1680</v>
      </c>
      <c r="H416">
        <v>7</v>
      </c>
      <c r="I416">
        <v>532010</v>
      </c>
      <c r="J416">
        <v>0</v>
      </c>
      <c r="K416" t="s">
        <v>1207</v>
      </c>
      <c r="L416" t="s">
        <v>1686</v>
      </c>
      <c r="M416" t="str">
        <f>IF(Table8[[#This Row],[Current Rt '#]] &lt;&gt;Table8[[#This Row],[New Rt]], "Yes", "No")</f>
        <v>No</v>
      </c>
      <c r="N416" t="str">
        <f>IF(Table8[[#This Row],[Current Delivery Day]] &lt;&gt; Table8[[#This Row],[New Delivery Day]],  "Yes", "No")</f>
        <v>No</v>
      </c>
      <c r="O416" t="str" cm="1">
        <f t="array" ref="O416">_xlfn.SWITCH(Table8[[#This Row],[New Rt]], 6, "Ryan", 12, "Greg", 47, "Aaron", 50, "Seth", 51, "Dana", 52, "Jamie", 56, "Greg", 8010, "Gary", 8040, "Jeff")</f>
        <v>Aaron</v>
      </c>
      <c r="V416" t="s">
        <v>2</v>
      </c>
      <c r="AC416" t="s">
        <v>2</v>
      </c>
      <c r="AG416" t="s">
        <v>2</v>
      </c>
      <c r="AM416" t="str">
        <f t="shared" si="11"/>
        <v>Happy Thanksgiving!</v>
      </c>
      <c r="AQ416" t="s">
        <v>2</v>
      </c>
      <c r="AX416" t="s">
        <v>2</v>
      </c>
      <c r="BE416" t="s">
        <v>2</v>
      </c>
      <c r="BL416" t="s">
        <v>2</v>
      </c>
      <c r="BQ416" t="s">
        <v>4</v>
      </c>
      <c r="BR416" t="s">
        <v>3</v>
      </c>
      <c r="BS416" t="s">
        <v>2</v>
      </c>
      <c r="BX416" t="s">
        <v>1</v>
      </c>
      <c r="BY416" t="s">
        <v>0</v>
      </c>
    </row>
    <row r="417" spans="1:77" x14ac:dyDescent="0.3">
      <c r="A417">
        <v>14783</v>
      </c>
      <c r="C417">
        <v>18</v>
      </c>
      <c r="D417">
        <v>47</v>
      </c>
      <c r="E417" t="s">
        <v>1682</v>
      </c>
      <c r="F417">
        <v>47</v>
      </c>
      <c r="G417" t="s">
        <v>1684</v>
      </c>
      <c r="H417">
        <v>7</v>
      </c>
      <c r="I417">
        <v>533354</v>
      </c>
      <c r="J417">
        <v>0</v>
      </c>
      <c r="K417" t="s">
        <v>1206</v>
      </c>
      <c r="L417" t="s">
        <v>1686</v>
      </c>
      <c r="M417" t="str">
        <f>IF(Table8[[#This Row],[Current Rt '#]] &lt;&gt;Table8[[#This Row],[New Rt]], "Yes", "No")</f>
        <v>No</v>
      </c>
      <c r="N417" t="str">
        <f>IF(Table8[[#This Row],[Current Delivery Day]] &lt;&gt; Table8[[#This Row],[New Delivery Day]],  "Yes", "No")</f>
        <v>Yes</v>
      </c>
      <c r="O417" t="str" cm="1">
        <f t="array" ref="O417">_xlfn.SWITCH(Table8[[#This Row],[New Rt]], 6, "Ryan", 12, "Greg", 47, "Aaron", 50, "Seth", 51, "Dana", 52, "Jamie", 56, "Greg", 8010, "Gary", 8040, "Jeff")</f>
        <v>Aaron</v>
      </c>
      <c r="Q417" t="s">
        <v>2</v>
      </c>
      <c r="X417" t="s">
        <v>2</v>
      </c>
      <c r="AE417" t="s">
        <v>2</v>
      </c>
      <c r="AJ417" t="s">
        <v>2</v>
      </c>
      <c r="AM417" t="str">
        <f t="shared" si="11"/>
        <v>Happy Thanksgiving!</v>
      </c>
      <c r="AS417" t="s">
        <v>2</v>
      </c>
      <c r="BB417" t="s">
        <v>2</v>
      </c>
      <c r="BI417" t="s">
        <v>2</v>
      </c>
      <c r="BP417" t="s">
        <v>2</v>
      </c>
      <c r="BQ417" t="s">
        <v>4</v>
      </c>
      <c r="BR417" t="s">
        <v>3</v>
      </c>
      <c r="BW417" t="s">
        <v>2</v>
      </c>
      <c r="BX417" t="s">
        <v>1</v>
      </c>
      <c r="BY417" t="s">
        <v>0</v>
      </c>
    </row>
    <row r="418" spans="1:77" x14ac:dyDescent="0.3">
      <c r="A418">
        <v>11671</v>
      </c>
      <c r="C418">
        <v>60</v>
      </c>
      <c r="D418">
        <v>47</v>
      </c>
      <c r="E418" t="s">
        <v>1680</v>
      </c>
      <c r="F418">
        <v>47</v>
      </c>
      <c r="G418" t="s">
        <v>1680</v>
      </c>
      <c r="H418">
        <v>7</v>
      </c>
      <c r="I418">
        <v>532155</v>
      </c>
      <c r="J418">
        <v>0</v>
      </c>
      <c r="K418" t="s">
        <v>1205</v>
      </c>
      <c r="L418" t="s">
        <v>1686</v>
      </c>
      <c r="M418" t="str">
        <f>IF(Table8[[#This Row],[Current Rt '#]] &lt;&gt;Table8[[#This Row],[New Rt]], "Yes", "No")</f>
        <v>No</v>
      </c>
      <c r="N418" t="str">
        <f>IF(Table8[[#This Row],[Current Delivery Day]] &lt;&gt; Table8[[#This Row],[New Delivery Day]],  "Yes", "No")</f>
        <v>No</v>
      </c>
      <c r="O418" t="str" cm="1">
        <f t="array" ref="O418">_xlfn.SWITCH(Table8[[#This Row],[New Rt]], 6, "Ryan", 12, "Greg", 47, "Aaron", 50, "Seth", 51, "Dana", 52, "Jamie", 56, "Greg", 8010, "Gary", 8040, "Jeff")</f>
        <v>Aaron</v>
      </c>
      <c r="V418" t="s">
        <v>2</v>
      </c>
      <c r="AC418" t="s">
        <v>2</v>
      </c>
      <c r="AG418" t="s">
        <v>2</v>
      </c>
      <c r="AM418" t="str">
        <f t="shared" si="11"/>
        <v>Happy Thanksgiving!</v>
      </c>
      <c r="AQ418" t="s">
        <v>2</v>
      </c>
      <c r="AX418" t="s">
        <v>2</v>
      </c>
      <c r="BE418" t="s">
        <v>2</v>
      </c>
      <c r="BL418" t="s">
        <v>2</v>
      </c>
      <c r="BQ418" t="s">
        <v>4</v>
      </c>
      <c r="BR418" t="s">
        <v>3</v>
      </c>
      <c r="BS418" t="s">
        <v>2</v>
      </c>
      <c r="BX418" t="s">
        <v>1</v>
      </c>
      <c r="BY418" t="s">
        <v>0</v>
      </c>
    </row>
    <row r="419" spans="1:77" x14ac:dyDescent="0.3">
      <c r="A419">
        <v>15949</v>
      </c>
      <c r="C419">
        <v>19</v>
      </c>
      <c r="D419">
        <v>47</v>
      </c>
      <c r="E419" t="s">
        <v>1682</v>
      </c>
      <c r="F419">
        <v>47</v>
      </c>
      <c r="G419" t="s">
        <v>1684</v>
      </c>
      <c r="H419">
        <v>7</v>
      </c>
      <c r="I419">
        <v>99169</v>
      </c>
      <c r="J419">
        <v>3</v>
      </c>
      <c r="K419" t="s">
        <v>718</v>
      </c>
      <c r="L419" t="s">
        <v>1686</v>
      </c>
      <c r="M419" t="str">
        <f>IF(Table8[[#This Row],[Current Rt '#]] &lt;&gt;Table8[[#This Row],[New Rt]], "Yes", "No")</f>
        <v>No</v>
      </c>
      <c r="N419" t="str">
        <f>IF(Table8[[#This Row],[Current Delivery Day]] &lt;&gt; Table8[[#This Row],[New Delivery Day]],  "Yes", "No")</f>
        <v>Yes</v>
      </c>
      <c r="O419" t="str" cm="1">
        <f t="array" ref="O419">_xlfn.SWITCH(Table8[[#This Row],[New Rt]], 6, "Ryan", 12, "Greg", 47, "Aaron", 50, "Seth", 51, "Dana", 52, "Jamie", 56, "Greg", 8010, "Gary", 8040, "Jeff")</f>
        <v>Aaron</v>
      </c>
      <c r="Q419" t="s">
        <v>2</v>
      </c>
      <c r="X419" t="s">
        <v>2</v>
      </c>
      <c r="AE419" t="s">
        <v>2</v>
      </c>
      <c r="AJ419" t="s">
        <v>2</v>
      </c>
      <c r="AM419" t="str">
        <f t="shared" si="11"/>
        <v>Happy Thanksgiving!</v>
      </c>
      <c r="AS419" t="s">
        <v>2</v>
      </c>
      <c r="BB419" t="s">
        <v>2</v>
      </c>
      <c r="BI419" t="s">
        <v>2</v>
      </c>
      <c r="BP419" t="s">
        <v>2</v>
      </c>
      <c r="BQ419" t="s">
        <v>4</v>
      </c>
      <c r="BR419" t="s">
        <v>3</v>
      </c>
      <c r="BW419" t="s">
        <v>2</v>
      </c>
      <c r="BX419" t="s">
        <v>1</v>
      </c>
      <c r="BY419" t="s">
        <v>0</v>
      </c>
    </row>
    <row r="420" spans="1:77" x14ac:dyDescent="0.3">
      <c r="A420">
        <v>11760</v>
      </c>
      <c r="C420">
        <v>120</v>
      </c>
      <c r="D420">
        <v>47</v>
      </c>
      <c r="E420" t="s">
        <v>1680</v>
      </c>
      <c r="F420">
        <v>47</v>
      </c>
      <c r="G420" t="s">
        <v>1680</v>
      </c>
      <c r="H420">
        <v>7</v>
      </c>
      <c r="I420">
        <v>532202</v>
      </c>
      <c r="J420">
        <v>0</v>
      </c>
      <c r="K420" t="s">
        <v>1204</v>
      </c>
      <c r="L420" t="s">
        <v>1686</v>
      </c>
      <c r="M420" t="str">
        <f>IF(Table8[[#This Row],[Current Rt '#]] &lt;&gt;Table8[[#This Row],[New Rt]], "Yes", "No")</f>
        <v>No</v>
      </c>
      <c r="N420" t="str">
        <f>IF(Table8[[#This Row],[Current Delivery Day]] &lt;&gt; Table8[[#This Row],[New Delivery Day]],  "Yes", "No")</f>
        <v>No</v>
      </c>
      <c r="O420" t="str" cm="1">
        <f t="array" ref="O420">_xlfn.SWITCH(Table8[[#This Row],[New Rt]], 6, "Ryan", 12, "Greg", 47, "Aaron", 50, "Seth", 51, "Dana", 52, "Jamie", 56, "Greg", 8010, "Gary", 8040, "Jeff")</f>
        <v>Aaron</v>
      </c>
      <c r="V420" t="s">
        <v>2</v>
      </c>
      <c r="AC420" t="s">
        <v>2</v>
      </c>
      <c r="AG420" t="s">
        <v>2</v>
      </c>
      <c r="AM420" t="str">
        <f t="shared" si="11"/>
        <v>Happy Thanksgiving!</v>
      </c>
      <c r="AQ420" t="s">
        <v>2</v>
      </c>
      <c r="AX420" t="s">
        <v>2</v>
      </c>
      <c r="BE420" t="s">
        <v>2</v>
      </c>
      <c r="BL420" t="s">
        <v>2</v>
      </c>
      <c r="BQ420" t="s">
        <v>4</v>
      </c>
      <c r="BR420" t="s">
        <v>3</v>
      </c>
      <c r="BS420" t="s">
        <v>2</v>
      </c>
      <c r="BX420" t="s">
        <v>1</v>
      </c>
      <c r="BY420" t="s">
        <v>0</v>
      </c>
    </row>
    <row r="421" spans="1:77" x14ac:dyDescent="0.3">
      <c r="A421">
        <v>10820</v>
      </c>
      <c r="C421">
        <v>115</v>
      </c>
      <c r="D421">
        <v>47</v>
      </c>
      <c r="E421" t="s">
        <v>1682</v>
      </c>
      <c r="F421">
        <v>47</v>
      </c>
      <c r="G421" t="s">
        <v>1684</v>
      </c>
      <c r="H421">
        <v>4</v>
      </c>
      <c r="I421">
        <v>99035</v>
      </c>
      <c r="J421">
        <v>69</v>
      </c>
      <c r="K421" t="s">
        <v>1203</v>
      </c>
      <c r="L421">
        <v>7</v>
      </c>
      <c r="M421" t="str">
        <f>IF(Table8[[#This Row],[Current Rt '#]] &lt;&gt;Table8[[#This Row],[New Rt]], "Yes", "No")</f>
        <v>No</v>
      </c>
      <c r="N421" t="str">
        <f>IF(Table8[[#This Row],[Current Delivery Day]] &lt;&gt; Table8[[#This Row],[New Delivery Day]],  "Yes", "No")</f>
        <v>Yes</v>
      </c>
      <c r="O421" t="str" cm="1">
        <f t="array" ref="O421">_xlfn.SWITCH(Table8[[#This Row],[New Rt]], 6, "Ryan", 12, "Greg", 47, "Aaron", 50, "Seth", 51, "Dana", 52, "Jamie", 56, "Greg", 8010, "Gary", 8040, "Jeff")</f>
        <v>Aaron</v>
      </c>
      <c r="AE421" t="s">
        <v>2</v>
      </c>
      <c r="AM421" t="str">
        <f t="shared" si="11"/>
        <v>Happy Thanksgiving!</v>
      </c>
      <c r="BI421" t="s">
        <v>2</v>
      </c>
      <c r="BQ421" t="s">
        <v>4</v>
      </c>
      <c r="BR421" t="s">
        <v>3</v>
      </c>
      <c r="BX421" t="s">
        <v>1</v>
      </c>
      <c r="BY421" t="s">
        <v>0</v>
      </c>
    </row>
    <row r="422" spans="1:77" x14ac:dyDescent="0.3">
      <c r="A422">
        <v>11941</v>
      </c>
      <c r="C422">
        <v>50</v>
      </c>
      <c r="D422">
        <v>47</v>
      </c>
      <c r="E422" t="s">
        <v>1680</v>
      </c>
      <c r="F422">
        <v>47</v>
      </c>
      <c r="G422" t="s">
        <v>1680</v>
      </c>
      <c r="H422">
        <v>7</v>
      </c>
      <c r="I422">
        <v>532284</v>
      </c>
      <c r="J422">
        <v>0</v>
      </c>
      <c r="K422" t="s">
        <v>1202</v>
      </c>
      <c r="L422" t="s">
        <v>1686</v>
      </c>
      <c r="M422" t="str">
        <f>IF(Table8[[#This Row],[Current Rt '#]] &lt;&gt;Table8[[#This Row],[New Rt]], "Yes", "No")</f>
        <v>No</v>
      </c>
      <c r="N422" t="str">
        <f>IF(Table8[[#This Row],[Current Delivery Day]] &lt;&gt; Table8[[#This Row],[New Delivery Day]],  "Yes", "No")</f>
        <v>No</v>
      </c>
      <c r="O422" t="str" cm="1">
        <f t="array" ref="O422">_xlfn.SWITCH(Table8[[#This Row],[New Rt]], 6, "Ryan", 12, "Greg", 47, "Aaron", 50, "Seth", 51, "Dana", 52, "Jamie", 56, "Greg", 8010, "Gary", 8040, "Jeff")</f>
        <v>Aaron</v>
      </c>
      <c r="V422" t="s">
        <v>2</v>
      </c>
      <c r="AC422" t="s">
        <v>2</v>
      </c>
      <c r="AG422" t="s">
        <v>2</v>
      </c>
      <c r="AM422" t="str">
        <f t="shared" si="11"/>
        <v>Happy Thanksgiving!</v>
      </c>
      <c r="AQ422" t="s">
        <v>2</v>
      </c>
      <c r="AX422" t="s">
        <v>2</v>
      </c>
      <c r="BE422" t="s">
        <v>2</v>
      </c>
      <c r="BL422" t="s">
        <v>2</v>
      </c>
      <c r="BQ422" t="s">
        <v>4</v>
      </c>
      <c r="BR422" t="s">
        <v>3</v>
      </c>
      <c r="BS422" t="s">
        <v>2</v>
      </c>
      <c r="BX422" t="s">
        <v>1</v>
      </c>
      <c r="BY422" t="s">
        <v>0</v>
      </c>
    </row>
    <row r="423" spans="1:77" x14ac:dyDescent="0.3">
      <c r="A423">
        <v>16127</v>
      </c>
      <c r="C423">
        <v>1</v>
      </c>
      <c r="D423">
        <v>47</v>
      </c>
      <c r="E423" t="s">
        <v>1682</v>
      </c>
      <c r="F423">
        <v>47</v>
      </c>
      <c r="G423" t="s">
        <v>1684</v>
      </c>
      <c r="H423">
        <v>7</v>
      </c>
      <c r="I423">
        <v>533662</v>
      </c>
      <c r="J423">
        <v>0</v>
      </c>
      <c r="K423" t="s">
        <v>1201</v>
      </c>
      <c r="L423">
        <v>7</v>
      </c>
      <c r="M423" t="str">
        <f>IF(Table8[[#This Row],[Current Rt '#]] &lt;&gt;Table8[[#This Row],[New Rt]], "Yes", "No")</f>
        <v>No</v>
      </c>
      <c r="N423" t="str">
        <f>IF(Table8[[#This Row],[Current Delivery Day]] &lt;&gt; Table8[[#This Row],[New Delivery Day]],  "Yes", "No")</f>
        <v>Yes</v>
      </c>
      <c r="O423" t="str" cm="1">
        <f t="array" ref="O423">_xlfn.SWITCH(Table8[[#This Row],[New Rt]], 6, "Ryan", 12, "Greg", 47, "Aaron", 50, "Seth", 51, "Dana", 52, "Jamie", 56, "Greg", 8010, "Gary", 8040, "Jeff")</f>
        <v>Aaron</v>
      </c>
      <c r="Q423" t="s">
        <v>2</v>
      </c>
      <c r="X423" t="s">
        <v>2</v>
      </c>
      <c r="AE423" t="s">
        <v>2</v>
      </c>
      <c r="AJ423" t="s">
        <v>2</v>
      </c>
      <c r="AM423" t="str">
        <f t="shared" si="11"/>
        <v>Happy Thanksgiving!</v>
      </c>
      <c r="AS423" t="s">
        <v>2</v>
      </c>
      <c r="BB423" t="s">
        <v>2</v>
      </c>
      <c r="BI423" t="s">
        <v>2</v>
      </c>
      <c r="BP423" t="s">
        <v>2</v>
      </c>
      <c r="BQ423" t="s">
        <v>4</v>
      </c>
      <c r="BR423" t="s">
        <v>3</v>
      </c>
      <c r="BW423" t="s">
        <v>2</v>
      </c>
      <c r="BX423" t="s">
        <v>1</v>
      </c>
      <c r="BY423" t="s">
        <v>0</v>
      </c>
    </row>
    <row r="424" spans="1:77" x14ac:dyDescent="0.3">
      <c r="A424">
        <v>13893</v>
      </c>
      <c r="C424">
        <v>1</v>
      </c>
      <c r="D424">
        <v>47</v>
      </c>
      <c r="E424" t="s">
        <v>1680</v>
      </c>
      <c r="F424">
        <v>47</v>
      </c>
      <c r="G424" t="s">
        <v>1680</v>
      </c>
      <c r="H424">
        <v>7</v>
      </c>
      <c r="I424">
        <v>99161</v>
      </c>
      <c r="J424">
        <v>54</v>
      </c>
      <c r="K424" t="s">
        <v>1200</v>
      </c>
      <c r="L424" t="s">
        <v>1686</v>
      </c>
      <c r="M424" t="str">
        <f>IF(Table8[[#This Row],[Current Rt '#]] &lt;&gt;Table8[[#This Row],[New Rt]], "Yes", "No")</f>
        <v>No</v>
      </c>
      <c r="N424" t="str">
        <f>IF(Table8[[#This Row],[Current Delivery Day]] &lt;&gt; Table8[[#This Row],[New Delivery Day]],  "Yes", "No")</f>
        <v>No</v>
      </c>
      <c r="O424" t="str" cm="1">
        <f t="array" ref="O424">_xlfn.SWITCH(Table8[[#This Row],[New Rt]], 6, "Ryan", 12, "Greg", 47, "Aaron", 50, "Seth", 51, "Dana", 52, "Jamie", 56, "Greg", 8010, "Gary", 8040, "Jeff")</f>
        <v>Aaron</v>
      </c>
      <c r="V424" t="s">
        <v>2</v>
      </c>
      <c r="AC424" t="s">
        <v>2</v>
      </c>
      <c r="AG424" t="s">
        <v>2</v>
      </c>
      <c r="AM424" t="str">
        <f t="shared" si="11"/>
        <v>Happy Thanksgiving!</v>
      </c>
      <c r="AQ424" t="s">
        <v>2</v>
      </c>
      <c r="AX424" t="s">
        <v>2</v>
      </c>
      <c r="BE424" t="s">
        <v>2</v>
      </c>
      <c r="BL424" t="s">
        <v>2</v>
      </c>
      <c r="BQ424" t="s">
        <v>4</v>
      </c>
      <c r="BR424" t="s">
        <v>3</v>
      </c>
      <c r="BS424" t="s">
        <v>2</v>
      </c>
      <c r="BX424" t="s">
        <v>1</v>
      </c>
      <c r="BY424" t="s">
        <v>0</v>
      </c>
    </row>
    <row r="425" spans="1:77" x14ac:dyDescent="0.3">
      <c r="A425">
        <v>8877</v>
      </c>
      <c r="C425">
        <v>120</v>
      </c>
      <c r="D425">
        <v>47</v>
      </c>
      <c r="E425" t="s">
        <v>1682</v>
      </c>
      <c r="F425">
        <v>47</v>
      </c>
      <c r="G425" t="s">
        <v>1684</v>
      </c>
      <c r="H425">
        <v>7</v>
      </c>
      <c r="I425">
        <v>99051</v>
      </c>
      <c r="J425">
        <v>46</v>
      </c>
      <c r="K425" t="s">
        <v>1199</v>
      </c>
      <c r="L425" t="s">
        <v>1686</v>
      </c>
      <c r="M425" t="str">
        <f>IF(Table8[[#This Row],[Current Rt '#]] &lt;&gt;Table8[[#This Row],[New Rt]], "Yes", "No")</f>
        <v>No</v>
      </c>
      <c r="N425" t="str">
        <f>IF(Table8[[#This Row],[Current Delivery Day]] &lt;&gt; Table8[[#This Row],[New Delivery Day]],  "Yes", "No")</f>
        <v>Yes</v>
      </c>
      <c r="O425" t="str" cm="1">
        <f t="array" ref="O425">_xlfn.SWITCH(Table8[[#This Row],[New Rt]], 6, "Ryan", 12, "Greg", 47, "Aaron", 50, "Seth", 51, "Dana", 52, "Jamie", 56, "Greg", 8010, "Gary", 8040, "Jeff")</f>
        <v>Aaron</v>
      </c>
      <c r="Q425" t="s">
        <v>2</v>
      </c>
      <c r="X425" t="s">
        <v>2</v>
      </c>
      <c r="AE425" t="s">
        <v>2</v>
      </c>
      <c r="AJ425" t="s">
        <v>2</v>
      </c>
      <c r="AM425" t="str">
        <f t="shared" si="11"/>
        <v>Happy Thanksgiving!</v>
      </c>
      <c r="AS425" t="s">
        <v>2</v>
      </c>
      <c r="BB425" t="s">
        <v>2</v>
      </c>
      <c r="BI425" t="s">
        <v>2</v>
      </c>
      <c r="BP425" t="s">
        <v>2</v>
      </c>
      <c r="BQ425" t="s">
        <v>4</v>
      </c>
      <c r="BR425" t="s">
        <v>3</v>
      </c>
      <c r="BW425" t="s">
        <v>2</v>
      </c>
      <c r="BX425" t="s">
        <v>1</v>
      </c>
      <c r="BY425" t="s">
        <v>0</v>
      </c>
    </row>
    <row r="426" spans="1:77" x14ac:dyDescent="0.3">
      <c r="A426">
        <v>14191</v>
      </c>
      <c r="C426">
        <v>110</v>
      </c>
      <c r="D426">
        <v>47</v>
      </c>
      <c r="E426" t="s">
        <v>1681</v>
      </c>
      <c r="F426">
        <v>47</v>
      </c>
      <c r="G426" t="s">
        <v>1682</v>
      </c>
      <c r="H426">
        <v>2</v>
      </c>
      <c r="I426">
        <v>533103</v>
      </c>
      <c r="J426">
        <v>0</v>
      </c>
      <c r="K426" t="s">
        <v>1198</v>
      </c>
      <c r="L426" t="s">
        <v>1693</v>
      </c>
      <c r="M426" t="str">
        <f>IF(Table8[[#This Row],[Current Rt '#]] &lt;&gt;Table8[[#This Row],[New Rt]], "Yes", "No")</f>
        <v>No</v>
      </c>
      <c r="N426" t="str">
        <f>IF(Table8[[#This Row],[Current Delivery Day]] &lt;&gt; Table8[[#This Row],[New Delivery Day]],  "Yes", "No")</f>
        <v>Yes</v>
      </c>
      <c r="O426" t="str" cm="1">
        <f t="array" ref="O426">_xlfn.SWITCH(Table8[[#This Row],[New Rt]], 6, "Ryan", 12, "Greg", 47, "Aaron", 50, "Seth", 51, "Dana", 52, "Jamie", 56, "Greg", 8010, "Gary", 8040, "Jeff")</f>
        <v>Aaron</v>
      </c>
      <c r="P426" t="s">
        <v>2</v>
      </c>
      <c r="AM426" t="str">
        <f t="shared" si="11"/>
        <v>Happy Thanksgiving!</v>
      </c>
      <c r="AR426" t="s">
        <v>2</v>
      </c>
      <c r="BQ426" t="s">
        <v>4</v>
      </c>
      <c r="BR426" t="s">
        <v>3</v>
      </c>
      <c r="BU426" t="s">
        <v>2</v>
      </c>
      <c r="BX426" t="s">
        <v>1</v>
      </c>
      <c r="BY426" t="s">
        <v>0</v>
      </c>
    </row>
    <row r="427" spans="1:77" x14ac:dyDescent="0.3">
      <c r="A427">
        <v>10828</v>
      </c>
      <c r="C427">
        <v>90</v>
      </c>
      <c r="D427">
        <v>47</v>
      </c>
      <c r="E427" t="s">
        <v>1681</v>
      </c>
      <c r="F427">
        <v>47</v>
      </c>
      <c r="G427" t="s">
        <v>1682</v>
      </c>
      <c r="H427">
        <v>4</v>
      </c>
      <c r="I427">
        <v>99035</v>
      </c>
      <c r="J427">
        <v>77</v>
      </c>
      <c r="K427" t="s">
        <v>1197</v>
      </c>
      <c r="L427">
        <v>7</v>
      </c>
      <c r="M427" t="str">
        <f>IF(Table8[[#This Row],[Current Rt '#]] &lt;&gt;Table8[[#This Row],[New Rt]], "Yes", "No")</f>
        <v>No</v>
      </c>
      <c r="N427" t="str">
        <f>IF(Table8[[#This Row],[Current Delivery Day]] &lt;&gt; Table8[[#This Row],[New Delivery Day]],  "Yes", "No")</f>
        <v>Yes</v>
      </c>
      <c r="O427" t="str" cm="1">
        <f t="array" ref="O427">_xlfn.SWITCH(Table8[[#This Row],[New Rt]], 6, "Ryan", 12, "Greg", 47, "Aaron", 50, "Seth", 51, "Dana", 52, "Jamie", 56, "Greg", 8010, "Gary", 8040, "Jeff")</f>
        <v>Aaron</v>
      </c>
      <c r="AD427" t="s">
        <v>2</v>
      </c>
      <c r="AM427" t="str">
        <f t="shared" si="11"/>
        <v>Happy Thanksgiving!</v>
      </c>
      <c r="BG427" t="s">
        <v>2</v>
      </c>
      <c r="BQ427" t="s">
        <v>4</v>
      </c>
      <c r="BR427" t="s">
        <v>3</v>
      </c>
      <c r="BX427" t="s">
        <v>1</v>
      </c>
      <c r="BY427" t="s">
        <v>0</v>
      </c>
    </row>
    <row r="428" spans="1:77" x14ac:dyDescent="0.3">
      <c r="A428">
        <v>10830</v>
      </c>
      <c r="C428">
        <v>65</v>
      </c>
      <c r="D428">
        <v>47</v>
      </c>
      <c r="E428" t="s">
        <v>1681</v>
      </c>
      <c r="F428">
        <v>47</v>
      </c>
      <c r="G428" t="s">
        <v>1681</v>
      </c>
      <c r="H428">
        <v>4</v>
      </c>
      <c r="I428">
        <v>99035</v>
      </c>
      <c r="J428">
        <v>79</v>
      </c>
      <c r="K428" t="s">
        <v>1196</v>
      </c>
      <c r="L428">
        <v>7</v>
      </c>
      <c r="M428" t="str">
        <f>IF(Table8[[#This Row],[Current Rt '#]] &lt;&gt;Table8[[#This Row],[New Rt]], "Yes", "No")</f>
        <v>No</v>
      </c>
      <c r="N428" t="str">
        <f>IF(Table8[[#This Row],[Current Delivery Day]] &lt;&gt; Table8[[#This Row],[New Delivery Day]],  "Yes", "No")</f>
        <v>No</v>
      </c>
      <c r="O428" t="str" cm="1">
        <f t="array" ref="O428">_xlfn.SWITCH(Table8[[#This Row],[New Rt]], 6, "Ryan", 12, "Greg", 47, "Aaron", 50, "Seth", 51, "Dana", 52, "Jamie", 56, "Greg", 8010, "Gary", 8040, "Jeff")</f>
        <v>Aaron</v>
      </c>
      <c r="AD428" t="s">
        <v>2</v>
      </c>
      <c r="AM428" t="str">
        <f t="shared" si="11"/>
        <v>Happy Thanksgiving!</v>
      </c>
      <c r="BF428" t="s">
        <v>2</v>
      </c>
      <c r="BQ428" t="s">
        <v>4</v>
      </c>
      <c r="BR428" t="s">
        <v>3</v>
      </c>
      <c r="BX428" t="s">
        <v>1</v>
      </c>
      <c r="BY428" t="s">
        <v>0</v>
      </c>
    </row>
    <row r="429" spans="1:77" x14ac:dyDescent="0.3">
      <c r="A429">
        <v>6725</v>
      </c>
      <c r="C429">
        <v>20</v>
      </c>
      <c r="D429">
        <v>47</v>
      </c>
      <c r="E429" t="s">
        <v>1681</v>
      </c>
      <c r="F429">
        <v>47</v>
      </c>
      <c r="G429" t="s">
        <v>1681</v>
      </c>
      <c r="H429">
        <v>5</v>
      </c>
      <c r="I429">
        <v>518077</v>
      </c>
      <c r="J429">
        <v>0</v>
      </c>
      <c r="K429" t="s">
        <v>1195</v>
      </c>
      <c r="L429" t="s">
        <v>1687</v>
      </c>
      <c r="M429" t="str">
        <f>IF(Table8[[#This Row],[Current Rt '#]] &lt;&gt;Table8[[#This Row],[New Rt]], "Yes", "No")</f>
        <v>No</v>
      </c>
      <c r="N429" t="str">
        <f>IF(Table8[[#This Row],[Current Delivery Day]] &lt;&gt; Table8[[#This Row],[New Delivery Day]],  "Yes", "No")</f>
        <v>No</v>
      </c>
      <c r="O429" t="str" cm="1">
        <f t="array" ref="O429">_xlfn.SWITCH(Table8[[#This Row],[New Rt]], 6, "Ryan", 12, "Greg", 47, "Aaron", 50, "Seth", 51, "Dana", 52, "Jamie", 56, "Greg", 8010, "Gary", 8040, "Jeff")</f>
        <v>Aaron</v>
      </c>
      <c r="W429" t="s">
        <v>2</v>
      </c>
      <c r="AH429" t="s">
        <v>2</v>
      </c>
      <c r="AM429" t="str">
        <f t="shared" si="11"/>
        <v>Happy Thanksgiving!</v>
      </c>
      <c r="AY429" t="s">
        <v>2</v>
      </c>
      <c r="BM429" t="s">
        <v>2</v>
      </c>
      <c r="BQ429" t="s">
        <v>4</v>
      </c>
      <c r="BR429" t="s">
        <v>3</v>
      </c>
      <c r="BX429" t="s">
        <v>1</v>
      </c>
      <c r="BY429" t="s">
        <v>0</v>
      </c>
    </row>
    <row r="430" spans="1:77" x14ac:dyDescent="0.3">
      <c r="A430">
        <v>7266</v>
      </c>
      <c r="C430">
        <v>115</v>
      </c>
      <c r="D430">
        <v>47</v>
      </c>
      <c r="E430" t="s">
        <v>1681</v>
      </c>
      <c r="F430">
        <v>47</v>
      </c>
      <c r="G430" t="s">
        <v>1682</v>
      </c>
      <c r="H430">
        <v>5</v>
      </c>
      <c r="I430">
        <v>528332</v>
      </c>
      <c r="J430">
        <v>0</v>
      </c>
      <c r="K430" t="s">
        <v>1194</v>
      </c>
      <c r="L430" t="s">
        <v>1687</v>
      </c>
      <c r="M430" t="str">
        <f>IF(Table8[[#This Row],[Current Rt '#]] &lt;&gt;Table8[[#This Row],[New Rt]], "Yes", "No")</f>
        <v>No</v>
      </c>
      <c r="N430" t="str">
        <f>IF(Table8[[#This Row],[Current Delivery Day]] &lt;&gt; Table8[[#This Row],[New Delivery Day]],  "Yes", "No")</f>
        <v>Yes</v>
      </c>
      <c r="O430" t="str" cm="1">
        <f t="array" ref="O430">_xlfn.SWITCH(Table8[[#This Row],[New Rt]], 6, "Ryan", 12, "Greg", 47, "Aaron", 50, "Seth", 51, "Dana", 52, "Jamie", 56, "Greg", 8010, "Gary", 8040, "Jeff")</f>
        <v>Aaron</v>
      </c>
      <c r="W430" t="s">
        <v>2</v>
      </c>
      <c r="AH430" t="s">
        <v>2</v>
      </c>
      <c r="AM430" t="str">
        <f t="shared" si="11"/>
        <v>Happy Thanksgiving!</v>
      </c>
      <c r="AZ430" t="s">
        <v>2</v>
      </c>
      <c r="BN430" t="s">
        <v>2</v>
      </c>
      <c r="BQ430" t="s">
        <v>4</v>
      </c>
      <c r="BR430" t="s">
        <v>3</v>
      </c>
      <c r="BX430" t="s">
        <v>1</v>
      </c>
      <c r="BY430" t="s">
        <v>0</v>
      </c>
    </row>
    <row r="431" spans="1:77" x14ac:dyDescent="0.3">
      <c r="A431">
        <v>10668</v>
      </c>
      <c r="C431">
        <v>80</v>
      </c>
      <c r="D431">
        <v>47</v>
      </c>
      <c r="E431" t="s">
        <v>1681</v>
      </c>
      <c r="F431">
        <v>47</v>
      </c>
      <c r="G431" t="s">
        <v>1681</v>
      </c>
      <c r="H431">
        <v>5</v>
      </c>
      <c r="I431">
        <v>531568</v>
      </c>
      <c r="J431">
        <v>0</v>
      </c>
      <c r="K431" t="s">
        <v>1193</v>
      </c>
      <c r="L431">
        <v>6</v>
      </c>
      <c r="M431" t="str">
        <f>IF(Table8[[#This Row],[Current Rt '#]] &lt;&gt;Table8[[#This Row],[New Rt]], "Yes", "No")</f>
        <v>No</v>
      </c>
      <c r="N431" t="str">
        <f>IF(Table8[[#This Row],[Current Delivery Day]] &lt;&gt; Table8[[#This Row],[New Delivery Day]],  "Yes", "No")</f>
        <v>No</v>
      </c>
      <c r="O431" t="str" cm="1">
        <f t="array" ref="O431">_xlfn.SWITCH(Table8[[#This Row],[New Rt]], 6, "Ryan", 12, "Greg", 47, "Aaron", 50, "Seth", 51, "Dana", 52, "Jamie", 56, "Greg", 8010, "Gary", 8040, "Jeff")</f>
        <v>Aaron</v>
      </c>
      <c r="W431" t="s">
        <v>2</v>
      </c>
      <c r="AH431" t="s">
        <v>2</v>
      </c>
      <c r="AM431" t="str">
        <f t="shared" si="11"/>
        <v>Happy Thanksgiving!</v>
      </c>
      <c r="AY431" t="s">
        <v>2</v>
      </c>
      <c r="BM431" t="s">
        <v>2</v>
      </c>
      <c r="BQ431" t="s">
        <v>4</v>
      </c>
      <c r="BR431" t="s">
        <v>3</v>
      </c>
      <c r="BX431" t="s">
        <v>1</v>
      </c>
      <c r="BY431" t="s">
        <v>0</v>
      </c>
    </row>
    <row r="432" spans="1:77" x14ac:dyDescent="0.3">
      <c r="A432">
        <v>14028</v>
      </c>
      <c r="C432">
        <v>120</v>
      </c>
      <c r="D432">
        <v>47</v>
      </c>
      <c r="E432" t="s">
        <v>1681</v>
      </c>
      <c r="F432">
        <v>47</v>
      </c>
      <c r="G432" t="s">
        <v>1682</v>
      </c>
      <c r="H432">
        <v>5</v>
      </c>
      <c r="I432">
        <v>533026</v>
      </c>
      <c r="J432">
        <v>0</v>
      </c>
      <c r="K432" t="s">
        <v>1192</v>
      </c>
      <c r="L432" t="s">
        <v>1687</v>
      </c>
      <c r="M432" t="str">
        <f>IF(Table8[[#This Row],[Current Rt '#]] &lt;&gt;Table8[[#This Row],[New Rt]], "Yes", "No")</f>
        <v>No</v>
      </c>
      <c r="N432" t="str">
        <f>IF(Table8[[#This Row],[Current Delivery Day]] &lt;&gt; Table8[[#This Row],[New Delivery Day]],  "Yes", "No")</f>
        <v>Yes</v>
      </c>
      <c r="O432" t="str" cm="1">
        <f t="array" ref="O432">_xlfn.SWITCH(Table8[[#This Row],[New Rt]], 6, "Ryan", 12, "Greg", 47, "Aaron", 50, "Seth", 51, "Dana", 52, "Jamie", 56, "Greg", 8010, "Gary", 8040, "Jeff")</f>
        <v>Aaron</v>
      </c>
      <c r="W432" t="s">
        <v>2</v>
      </c>
      <c r="AH432" t="s">
        <v>2</v>
      </c>
      <c r="AM432" t="str">
        <f t="shared" si="11"/>
        <v>Happy Thanksgiving!</v>
      </c>
      <c r="AZ432" t="s">
        <v>2</v>
      </c>
      <c r="BN432" t="s">
        <v>2</v>
      </c>
      <c r="BQ432" t="s">
        <v>4</v>
      </c>
      <c r="BR432" t="s">
        <v>3</v>
      </c>
      <c r="BX432" t="s">
        <v>1</v>
      </c>
      <c r="BY432" t="s">
        <v>0</v>
      </c>
    </row>
    <row r="433" spans="1:77" x14ac:dyDescent="0.3">
      <c r="A433">
        <v>15996</v>
      </c>
      <c r="C433">
        <v>72</v>
      </c>
      <c r="D433">
        <v>47</v>
      </c>
      <c r="E433" t="s">
        <v>1681</v>
      </c>
      <c r="F433">
        <v>47</v>
      </c>
      <c r="G433" t="s">
        <v>1681</v>
      </c>
      <c r="H433">
        <v>5</v>
      </c>
      <c r="I433">
        <v>533617</v>
      </c>
      <c r="J433">
        <v>0</v>
      </c>
      <c r="K433" t="s">
        <v>1191</v>
      </c>
      <c r="L433" t="s">
        <v>1687</v>
      </c>
      <c r="M433" t="str">
        <f>IF(Table8[[#This Row],[Current Rt '#]] &lt;&gt;Table8[[#This Row],[New Rt]], "Yes", "No")</f>
        <v>No</v>
      </c>
      <c r="N433" t="str">
        <f>IF(Table8[[#This Row],[Current Delivery Day]] &lt;&gt; Table8[[#This Row],[New Delivery Day]],  "Yes", "No")</f>
        <v>No</v>
      </c>
      <c r="O433" t="str" cm="1">
        <f t="array" ref="O433">_xlfn.SWITCH(Table8[[#This Row],[New Rt]], 6, "Ryan", 12, "Greg", 47, "Aaron", 50, "Seth", 51, "Dana", 52, "Jamie", 56, "Greg", 8010, "Gary", 8040, "Jeff")</f>
        <v>Aaron</v>
      </c>
      <c r="W433" t="s">
        <v>2</v>
      </c>
      <c r="AH433" t="s">
        <v>2</v>
      </c>
      <c r="AM433" t="str">
        <f t="shared" si="11"/>
        <v>Happy Thanksgiving!</v>
      </c>
      <c r="AY433" t="s">
        <v>2</v>
      </c>
      <c r="BM433" t="s">
        <v>2</v>
      </c>
      <c r="BQ433" t="s">
        <v>4</v>
      </c>
      <c r="BR433" t="s">
        <v>3</v>
      </c>
      <c r="BX433" t="s">
        <v>1</v>
      </c>
      <c r="BY433" t="s">
        <v>0</v>
      </c>
    </row>
    <row r="434" spans="1:77" x14ac:dyDescent="0.3">
      <c r="A434">
        <v>8924</v>
      </c>
      <c r="C434">
        <v>120</v>
      </c>
      <c r="D434">
        <v>47</v>
      </c>
      <c r="E434" t="s">
        <v>1681</v>
      </c>
      <c r="F434">
        <v>47</v>
      </c>
      <c r="G434" t="s">
        <v>1682</v>
      </c>
      <c r="H434">
        <v>6</v>
      </c>
      <c r="I434">
        <v>99054</v>
      </c>
      <c r="J434">
        <v>24</v>
      </c>
      <c r="K434" t="s">
        <v>469</v>
      </c>
      <c r="L434" t="s">
        <v>1688</v>
      </c>
      <c r="M434" t="str">
        <f>IF(Table8[[#This Row],[Current Rt '#]] &lt;&gt;Table8[[#This Row],[New Rt]], "Yes", "No")</f>
        <v>No</v>
      </c>
      <c r="N434" t="str">
        <f>IF(Table8[[#This Row],[Current Delivery Day]] &lt;&gt; Table8[[#This Row],[New Delivery Day]],  "Yes", "No")</f>
        <v>Yes</v>
      </c>
      <c r="O434" t="str" cm="1">
        <f t="array" ref="O434">_xlfn.SWITCH(Table8[[#This Row],[New Rt]], 6, "Ryan", 12, "Greg", 47, "Aaron", 50, "Seth", 51, "Dana", 52, "Jamie", 56, "Greg", 8010, "Gary", 8040, "Jeff")</f>
        <v>Aaron</v>
      </c>
      <c r="P434" t="s">
        <v>2</v>
      </c>
      <c r="AD434" t="s">
        <v>2</v>
      </c>
      <c r="AM434" t="str">
        <f t="shared" si="11"/>
        <v>Happy Thanksgiving!</v>
      </c>
      <c r="AR434" t="s">
        <v>2</v>
      </c>
      <c r="BG434" t="s">
        <v>2</v>
      </c>
      <c r="BQ434" t="s">
        <v>4</v>
      </c>
      <c r="BR434" t="s">
        <v>3</v>
      </c>
      <c r="BU434" t="s">
        <v>2</v>
      </c>
      <c r="BX434" t="s">
        <v>1</v>
      </c>
      <c r="BY434" t="s">
        <v>0</v>
      </c>
    </row>
    <row r="435" spans="1:77" x14ac:dyDescent="0.3">
      <c r="A435">
        <v>11300</v>
      </c>
      <c r="C435">
        <v>45</v>
      </c>
      <c r="D435">
        <v>47</v>
      </c>
      <c r="E435" t="s">
        <v>1681</v>
      </c>
      <c r="F435">
        <v>47</v>
      </c>
      <c r="G435" t="s">
        <v>1681</v>
      </c>
      <c r="H435">
        <v>6</v>
      </c>
      <c r="I435">
        <v>99172</v>
      </c>
      <c r="J435">
        <v>1</v>
      </c>
      <c r="K435" t="s">
        <v>1190</v>
      </c>
      <c r="L435" t="s">
        <v>1688</v>
      </c>
      <c r="M435" t="str">
        <f>IF(Table8[[#This Row],[Current Rt '#]] &lt;&gt;Table8[[#This Row],[New Rt]], "Yes", "No")</f>
        <v>No</v>
      </c>
      <c r="N435" t="str">
        <f>IF(Table8[[#This Row],[Current Delivery Day]] &lt;&gt; Table8[[#This Row],[New Delivery Day]],  "Yes", "No")</f>
        <v>No</v>
      </c>
      <c r="O435" t="str" cm="1">
        <f t="array" ref="O435">_xlfn.SWITCH(Table8[[#This Row],[New Rt]], 6, "Ryan", 12, "Greg", 47, "Aaron", 50, "Seth", 51, "Dana", 52, "Jamie", 56, "Greg", 8010, "Gary", 8040, "Jeff")</f>
        <v>Aaron</v>
      </c>
      <c r="P435" t="s">
        <v>2</v>
      </c>
      <c r="AD435" t="s">
        <v>2</v>
      </c>
      <c r="AM435" t="str">
        <f t="shared" si="11"/>
        <v>Happy Thanksgiving!</v>
      </c>
      <c r="AR435" t="s">
        <v>2</v>
      </c>
      <c r="BF435" t="s">
        <v>2</v>
      </c>
      <c r="BQ435" t="s">
        <v>4</v>
      </c>
      <c r="BR435" t="s">
        <v>3</v>
      </c>
      <c r="BT435" t="s">
        <v>2</v>
      </c>
      <c r="BX435" t="s">
        <v>1</v>
      </c>
      <c r="BY435" t="s">
        <v>0</v>
      </c>
    </row>
    <row r="436" spans="1:77" x14ac:dyDescent="0.3">
      <c r="A436">
        <v>11301</v>
      </c>
      <c r="C436">
        <v>40</v>
      </c>
      <c r="D436">
        <v>47</v>
      </c>
      <c r="E436" t="s">
        <v>1681</v>
      </c>
      <c r="F436">
        <v>47</v>
      </c>
      <c r="G436" t="s">
        <v>1681</v>
      </c>
      <c r="H436">
        <v>6</v>
      </c>
      <c r="I436">
        <v>531897</v>
      </c>
      <c r="J436">
        <v>0</v>
      </c>
      <c r="K436" t="s">
        <v>1189</v>
      </c>
      <c r="L436" t="s">
        <v>1688</v>
      </c>
      <c r="M436" t="str">
        <f>IF(Table8[[#This Row],[Current Rt '#]] &lt;&gt;Table8[[#This Row],[New Rt]], "Yes", "No")</f>
        <v>No</v>
      </c>
      <c r="N436" t="str">
        <f>IF(Table8[[#This Row],[Current Delivery Day]] &lt;&gt; Table8[[#This Row],[New Delivery Day]],  "Yes", "No")</f>
        <v>No</v>
      </c>
      <c r="O436" t="str" cm="1">
        <f t="array" ref="O436">_xlfn.SWITCH(Table8[[#This Row],[New Rt]], 6, "Ryan", 12, "Greg", 47, "Aaron", 50, "Seth", 51, "Dana", 52, "Jamie", 56, "Greg", 8010, "Gary", 8040, "Jeff")</f>
        <v>Aaron</v>
      </c>
      <c r="P436" t="s">
        <v>2</v>
      </c>
      <c r="AD436" t="s">
        <v>2</v>
      </c>
      <c r="AM436" t="str">
        <f t="shared" si="11"/>
        <v>Happy Thanksgiving!</v>
      </c>
      <c r="AR436" t="s">
        <v>2</v>
      </c>
      <c r="BF436" t="s">
        <v>2</v>
      </c>
      <c r="BQ436" t="s">
        <v>4</v>
      </c>
      <c r="BR436" t="s">
        <v>3</v>
      </c>
      <c r="BT436" t="s">
        <v>2</v>
      </c>
      <c r="BX436" t="s">
        <v>1</v>
      </c>
      <c r="BY436" t="s">
        <v>0</v>
      </c>
    </row>
    <row r="437" spans="1:77" x14ac:dyDescent="0.3">
      <c r="A437">
        <v>11921</v>
      </c>
      <c r="C437">
        <v>50</v>
      </c>
      <c r="D437">
        <v>47</v>
      </c>
      <c r="E437" t="s">
        <v>1681</v>
      </c>
      <c r="F437">
        <v>47</v>
      </c>
      <c r="G437" t="s">
        <v>1681</v>
      </c>
      <c r="H437">
        <v>6</v>
      </c>
      <c r="I437">
        <v>532272</v>
      </c>
      <c r="J437">
        <v>0</v>
      </c>
      <c r="K437" t="s">
        <v>1188</v>
      </c>
      <c r="L437" t="s">
        <v>1688</v>
      </c>
      <c r="M437" t="str">
        <f>IF(Table8[[#This Row],[Current Rt '#]] &lt;&gt;Table8[[#This Row],[New Rt]], "Yes", "No")</f>
        <v>No</v>
      </c>
      <c r="N437" t="str">
        <f>IF(Table8[[#This Row],[Current Delivery Day]] &lt;&gt; Table8[[#This Row],[New Delivery Day]],  "Yes", "No")</f>
        <v>No</v>
      </c>
      <c r="O437" t="str" cm="1">
        <f t="array" ref="O437">_xlfn.SWITCH(Table8[[#This Row],[New Rt]], 6, "Ryan", 12, "Greg", 47, "Aaron", 50, "Seth", 51, "Dana", 52, "Jamie", 56, "Greg", 8010, "Gary", 8040, "Jeff")</f>
        <v>Aaron</v>
      </c>
      <c r="P437" t="s">
        <v>2</v>
      </c>
      <c r="AD437" t="s">
        <v>2</v>
      </c>
      <c r="AM437" t="str">
        <f t="shared" si="11"/>
        <v>Happy Thanksgiving!</v>
      </c>
      <c r="AR437" t="s">
        <v>2</v>
      </c>
      <c r="BF437" t="s">
        <v>2</v>
      </c>
      <c r="BQ437" t="s">
        <v>4</v>
      </c>
      <c r="BR437" t="s">
        <v>3</v>
      </c>
      <c r="BT437" t="s">
        <v>2</v>
      </c>
      <c r="BX437" t="s">
        <v>1</v>
      </c>
      <c r="BY437" t="s">
        <v>0</v>
      </c>
    </row>
    <row r="438" spans="1:77" x14ac:dyDescent="0.3">
      <c r="A438">
        <v>13978</v>
      </c>
      <c r="C438">
        <v>135</v>
      </c>
      <c r="D438">
        <v>47</v>
      </c>
      <c r="E438" t="s">
        <v>1681</v>
      </c>
      <c r="F438">
        <v>47</v>
      </c>
      <c r="G438" t="s">
        <v>1682</v>
      </c>
      <c r="H438">
        <v>6</v>
      </c>
      <c r="I438">
        <v>533009</v>
      </c>
      <c r="J438">
        <v>0</v>
      </c>
      <c r="K438" t="s">
        <v>1187</v>
      </c>
      <c r="L438" t="s">
        <v>1688</v>
      </c>
      <c r="M438" t="str">
        <f>IF(Table8[[#This Row],[Current Rt '#]] &lt;&gt;Table8[[#This Row],[New Rt]], "Yes", "No")</f>
        <v>No</v>
      </c>
      <c r="N438" t="str">
        <f>IF(Table8[[#This Row],[Current Delivery Day]] &lt;&gt; Table8[[#This Row],[New Delivery Day]],  "Yes", "No")</f>
        <v>Yes</v>
      </c>
      <c r="O438" t="str" cm="1">
        <f t="array" ref="O438">_xlfn.SWITCH(Table8[[#This Row],[New Rt]], 6, "Ryan", 12, "Greg", 47, "Aaron", 50, "Seth", 51, "Dana", 52, "Jamie", 56, "Greg", 8010, "Gary", 8040, "Jeff")</f>
        <v>Aaron</v>
      </c>
      <c r="P438" t="s">
        <v>2</v>
      </c>
      <c r="AD438" t="s">
        <v>2</v>
      </c>
      <c r="AM438" t="str">
        <f t="shared" si="11"/>
        <v>Happy Thanksgiving!</v>
      </c>
      <c r="AR438" t="s">
        <v>2</v>
      </c>
      <c r="BG438" t="s">
        <v>2</v>
      </c>
      <c r="BQ438" t="s">
        <v>4</v>
      </c>
      <c r="BR438" t="s">
        <v>3</v>
      </c>
      <c r="BU438" t="s">
        <v>2</v>
      </c>
      <c r="BX438" t="s">
        <v>1</v>
      </c>
      <c r="BY438" t="s">
        <v>0</v>
      </c>
    </row>
    <row r="439" spans="1:77" x14ac:dyDescent="0.3">
      <c r="A439">
        <v>14814</v>
      </c>
      <c r="C439">
        <v>145</v>
      </c>
      <c r="D439">
        <v>47</v>
      </c>
      <c r="E439" t="s">
        <v>1681</v>
      </c>
      <c r="F439">
        <v>47</v>
      </c>
      <c r="G439" t="s">
        <v>1682</v>
      </c>
      <c r="H439">
        <v>6</v>
      </c>
      <c r="I439">
        <v>533358</v>
      </c>
      <c r="J439">
        <v>0</v>
      </c>
      <c r="K439" t="s">
        <v>1186</v>
      </c>
      <c r="L439" t="s">
        <v>1688</v>
      </c>
      <c r="M439" t="str">
        <f>IF(Table8[[#This Row],[Current Rt '#]] &lt;&gt;Table8[[#This Row],[New Rt]], "Yes", "No")</f>
        <v>No</v>
      </c>
      <c r="N439" t="str">
        <f>IF(Table8[[#This Row],[Current Delivery Day]] &lt;&gt; Table8[[#This Row],[New Delivery Day]],  "Yes", "No")</f>
        <v>Yes</v>
      </c>
      <c r="O439" t="str" cm="1">
        <f t="array" ref="O439">_xlfn.SWITCH(Table8[[#This Row],[New Rt]], 6, "Ryan", 12, "Greg", 47, "Aaron", 50, "Seth", 51, "Dana", 52, "Jamie", 56, "Greg", 8010, "Gary", 8040, "Jeff")</f>
        <v>Aaron</v>
      </c>
      <c r="P439" t="s">
        <v>2</v>
      </c>
      <c r="AD439" t="s">
        <v>2</v>
      </c>
      <c r="AM439" t="str">
        <f t="shared" si="11"/>
        <v>Happy Thanksgiving!</v>
      </c>
      <c r="AR439" t="s">
        <v>2</v>
      </c>
      <c r="BG439" t="s">
        <v>2</v>
      </c>
      <c r="BQ439" t="s">
        <v>4</v>
      </c>
      <c r="BR439" t="s">
        <v>3</v>
      </c>
      <c r="BU439" t="s">
        <v>2</v>
      </c>
      <c r="BX439" t="s">
        <v>1</v>
      </c>
      <c r="BY439" t="s">
        <v>0</v>
      </c>
    </row>
    <row r="440" spans="1:77" x14ac:dyDescent="0.3">
      <c r="A440">
        <v>8496</v>
      </c>
      <c r="C440">
        <v>10</v>
      </c>
      <c r="D440">
        <v>47</v>
      </c>
      <c r="E440" t="s">
        <v>1681</v>
      </c>
      <c r="F440">
        <v>47</v>
      </c>
      <c r="G440" t="s">
        <v>1682</v>
      </c>
      <c r="H440">
        <v>7</v>
      </c>
      <c r="I440">
        <v>99031</v>
      </c>
      <c r="J440">
        <v>24</v>
      </c>
      <c r="K440" t="s">
        <v>1185</v>
      </c>
      <c r="L440" t="s">
        <v>1686</v>
      </c>
      <c r="M440" t="str">
        <f>IF(Table8[[#This Row],[Current Rt '#]] &lt;&gt;Table8[[#This Row],[New Rt]], "Yes", "No")</f>
        <v>No</v>
      </c>
      <c r="N440" t="str">
        <f>IF(Table8[[#This Row],[Current Delivery Day]] &lt;&gt; Table8[[#This Row],[New Delivery Day]],  "Yes", "No")</f>
        <v>Yes</v>
      </c>
      <c r="O440" t="str" cm="1">
        <f t="array" ref="O440">_xlfn.SWITCH(Table8[[#This Row],[New Rt]], 6, "Ryan", 12, "Greg", 47, "Aaron", 50, "Seth", 51, "Dana", 52, "Jamie", 56, "Greg", 8010, "Gary", 8040, "Jeff")</f>
        <v>Aaron</v>
      </c>
      <c r="P440" t="s">
        <v>2</v>
      </c>
      <c r="W440" t="s">
        <v>2</v>
      </c>
      <c r="AD440" t="s">
        <v>2</v>
      </c>
      <c r="AH440" t="s">
        <v>2</v>
      </c>
      <c r="AM440" t="str">
        <f t="shared" si="11"/>
        <v>Happy Thanksgiving!</v>
      </c>
      <c r="AR440" t="s">
        <v>2</v>
      </c>
      <c r="AZ440" t="s">
        <v>2</v>
      </c>
      <c r="BG440" t="s">
        <v>2</v>
      </c>
      <c r="BN440" t="s">
        <v>2</v>
      </c>
      <c r="BQ440" t="s">
        <v>4</v>
      </c>
      <c r="BR440" t="s">
        <v>3</v>
      </c>
      <c r="BU440" t="s">
        <v>2</v>
      </c>
      <c r="BX440" t="s">
        <v>1</v>
      </c>
      <c r="BY440" t="s">
        <v>0</v>
      </c>
    </row>
    <row r="441" spans="1:77" x14ac:dyDescent="0.3">
      <c r="A441">
        <v>10776</v>
      </c>
      <c r="C441">
        <v>15</v>
      </c>
      <c r="D441">
        <v>47</v>
      </c>
      <c r="E441" t="s">
        <v>1681</v>
      </c>
      <c r="F441">
        <v>47</v>
      </c>
      <c r="G441" t="s">
        <v>1681</v>
      </c>
      <c r="H441">
        <v>7</v>
      </c>
      <c r="I441">
        <v>99031</v>
      </c>
      <c r="J441">
        <v>119</v>
      </c>
      <c r="K441" t="s">
        <v>1184</v>
      </c>
      <c r="L441" t="s">
        <v>1686</v>
      </c>
      <c r="M441" t="str">
        <f>IF(Table8[[#This Row],[Current Rt '#]] &lt;&gt;Table8[[#This Row],[New Rt]], "Yes", "No")</f>
        <v>No</v>
      </c>
      <c r="N441" t="str">
        <f>IF(Table8[[#This Row],[Current Delivery Day]] &lt;&gt; Table8[[#This Row],[New Delivery Day]],  "Yes", "No")</f>
        <v>No</v>
      </c>
      <c r="O441" t="str" cm="1">
        <f t="array" ref="O441">_xlfn.SWITCH(Table8[[#This Row],[New Rt]], 6, "Ryan", 12, "Greg", 47, "Aaron", 50, "Seth", 51, "Dana", 52, "Jamie", 56, "Greg", 8010, "Gary", 8040, "Jeff")</f>
        <v>Aaron</v>
      </c>
      <c r="P441" t="s">
        <v>2</v>
      </c>
      <c r="W441" t="s">
        <v>2</v>
      </c>
      <c r="AD441" t="s">
        <v>2</v>
      </c>
      <c r="AH441" t="s">
        <v>2</v>
      </c>
      <c r="AM441" t="str">
        <f t="shared" si="11"/>
        <v>Happy Thanksgiving!</v>
      </c>
      <c r="AR441" t="s">
        <v>2</v>
      </c>
      <c r="AY441" t="s">
        <v>2</v>
      </c>
      <c r="BF441" t="s">
        <v>2</v>
      </c>
      <c r="BM441" t="s">
        <v>2</v>
      </c>
      <c r="BQ441" t="s">
        <v>4</v>
      </c>
      <c r="BR441" t="s">
        <v>3</v>
      </c>
      <c r="BT441" t="s">
        <v>2</v>
      </c>
      <c r="BX441" t="s">
        <v>1</v>
      </c>
      <c r="BY441" t="s">
        <v>0</v>
      </c>
    </row>
    <row r="442" spans="1:77" x14ac:dyDescent="0.3">
      <c r="A442">
        <v>10943</v>
      </c>
      <c r="C442">
        <v>75</v>
      </c>
      <c r="D442">
        <v>47</v>
      </c>
      <c r="E442" t="s">
        <v>1681</v>
      </c>
      <c r="F442">
        <v>47</v>
      </c>
      <c r="G442" t="s">
        <v>1681</v>
      </c>
      <c r="H442">
        <v>7</v>
      </c>
      <c r="I442">
        <v>99031</v>
      </c>
      <c r="J442">
        <v>129</v>
      </c>
      <c r="K442" t="s">
        <v>1183</v>
      </c>
      <c r="L442" t="s">
        <v>1686</v>
      </c>
      <c r="M442" t="str">
        <f>IF(Table8[[#This Row],[Current Rt '#]] &lt;&gt;Table8[[#This Row],[New Rt]], "Yes", "No")</f>
        <v>No</v>
      </c>
      <c r="N442" t="str">
        <f>IF(Table8[[#This Row],[Current Delivery Day]] &lt;&gt; Table8[[#This Row],[New Delivery Day]],  "Yes", "No")</f>
        <v>No</v>
      </c>
      <c r="O442" t="str" cm="1">
        <f t="array" ref="O442">_xlfn.SWITCH(Table8[[#This Row],[New Rt]], 6, "Ryan", 12, "Greg", 47, "Aaron", 50, "Seth", 51, "Dana", 52, "Jamie", 56, "Greg", 8010, "Gary", 8040, "Jeff")</f>
        <v>Aaron</v>
      </c>
      <c r="P442" t="s">
        <v>2</v>
      </c>
      <c r="W442" t="s">
        <v>2</v>
      </c>
      <c r="AD442" t="s">
        <v>2</v>
      </c>
      <c r="AH442" t="s">
        <v>2</v>
      </c>
      <c r="AM442" t="str">
        <f t="shared" si="11"/>
        <v>Happy Thanksgiving!</v>
      </c>
      <c r="AR442" t="s">
        <v>2</v>
      </c>
      <c r="AY442" t="s">
        <v>2</v>
      </c>
      <c r="BF442" t="s">
        <v>2</v>
      </c>
      <c r="BM442" t="s">
        <v>2</v>
      </c>
      <c r="BQ442" t="s">
        <v>4</v>
      </c>
      <c r="BR442" t="s">
        <v>3</v>
      </c>
      <c r="BT442" t="s">
        <v>2</v>
      </c>
      <c r="BX442" t="s">
        <v>1</v>
      </c>
      <c r="BY442" t="s">
        <v>0</v>
      </c>
    </row>
    <row r="443" spans="1:77" x14ac:dyDescent="0.3">
      <c r="A443">
        <v>10978</v>
      </c>
      <c r="C443">
        <v>70</v>
      </c>
      <c r="D443">
        <v>47</v>
      </c>
      <c r="E443" t="s">
        <v>1681</v>
      </c>
      <c r="F443">
        <v>47</v>
      </c>
      <c r="G443" t="s">
        <v>1681</v>
      </c>
      <c r="H443">
        <v>7</v>
      </c>
      <c r="I443">
        <v>99031</v>
      </c>
      <c r="J443">
        <v>131</v>
      </c>
      <c r="K443" t="s">
        <v>1182</v>
      </c>
      <c r="L443" t="s">
        <v>1686</v>
      </c>
      <c r="M443" t="str">
        <f>IF(Table8[[#This Row],[Current Rt '#]] &lt;&gt;Table8[[#This Row],[New Rt]], "Yes", "No")</f>
        <v>No</v>
      </c>
      <c r="N443" t="str">
        <f>IF(Table8[[#This Row],[Current Delivery Day]] &lt;&gt; Table8[[#This Row],[New Delivery Day]],  "Yes", "No")</f>
        <v>No</v>
      </c>
      <c r="O443" t="str" cm="1">
        <f t="array" ref="O443">_xlfn.SWITCH(Table8[[#This Row],[New Rt]], 6, "Ryan", 12, "Greg", 47, "Aaron", 50, "Seth", 51, "Dana", 52, "Jamie", 56, "Greg", 8010, "Gary", 8040, "Jeff")</f>
        <v>Aaron</v>
      </c>
      <c r="P443" t="s">
        <v>2</v>
      </c>
      <c r="W443" t="s">
        <v>2</v>
      </c>
      <c r="AD443" t="s">
        <v>2</v>
      </c>
      <c r="AH443" t="s">
        <v>2</v>
      </c>
      <c r="AM443" t="str">
        <f t="shared" si="11"/>
        <v>Happy Thanksgiving!</v>
      </c>
      <c r="AR443" t="s">
        <v>2</v>
      </c>
      <c r="AY443" t="s">
        <v>2</v>
      </c>
      <c r="BF443" t="s">
        <v>2</v>
      </c>
      <c r="BM443" t="s">
        <v>2</v>
      </c>
      <c r="BQ443" t="s">
        <v>4</v>
      </c>
      <c r="BR443" t="s">
        <v>3</v>
      </c>
      <c r="BT443" t="s">
        <v>2</v>
      </c>
      <c r="BX443" t="s">
        <v>1</v>
      </c>
      <c r="BY443" t="s">
        <v>0</v>
      </c>
    </row>
    <row r="444" spans="1:77" x14ac:dyDescent="0.3">
      <c r="A444">
        <v>13612</v>
      </c>
      <c r="C444">
        <v>60</v>
      </c>
      <c r="D444">
        <v>47</v>
      </c>
      <c r="E444" t="s">
        <v>1681</v>
      </c>
      <c r="F444">
        <v>47</v>
      </c>
      <c r="G444" t="s">
        <v>1681</v>
      </c>
      <c r="H444">
        <v>7</v>
      </c>
      <c r="I444">
        <v>99103</v>
      </c>
      <c r="J444">
        <v>13</v>
      </c>
      <c r="K444" t="s">
        <v>1181</v>
      </c>
      <c r="L444" t="s">
        <v>1686</v>
      </c>
      <c r="M444" t="str">
        <f>IF(Table8[[#This Row],[Current Rt '#]] &lt;&gt;Table8[[#This Row],[New Rt]], "Yes", "No")</f>
        <v>No</v>
      </c>
      <c r="N444" t="str">
        <f>IF(Table8[[#This Row],[Current Delivery Day]] &lt;&gt; Table8[[#This Row],[New Delivery Day]],  "Yes", "No")</f>
        <v>No</v>
      </c>
      <c r="O444" t="str" cm="1">
        <f t="array" ref="O444">_xlfn.SWITCH(Table8[[#This Row],[New Rt]], 6, "Ryan", 12, "Greg", 47, "Aaron", 50, "Seth", 51, "Dana", 52, "Jamie", 56, "Greg", 8010, "Gary", 8040, "Jeff")</f>
        <v>Aaron</v>
      </c>
      <c r="P444" t="s">
        <v>2</v>
      </c>
      <c r="W444" t="s">
        <v>2</v>
      </c>
      <c r="AD444" t="s">
        <v>2</v>
      </c>
      <c r="AH444" t="s">
        <v>2</v>
      </c>
      <c r="AM444" t="str">
        <f t="shared" si="11"/>
        <v>Happy Thanksgiving!</v>
      </c>
      <c r="AR444" t="s">
        <v>2</v>
      </c>
      <c r="AY444" t="s">
        <v>2</v>
      </c>
      <c r="BF444" t="s">
        <v>2</v>
      </c>
      <c r="BM444" t="s">
        <v>2</v>
      </c>
      <c r="BQ444" t="s">
        <v>4</v>
      </c>
      <c r="BR444" t="s">
        <v>3</v>
      </c>
      <c r="BT444" t="s">
        <v>2</v>
      </c>
      <c r="BX444" t="s">
        <v>1</v>
      </c>
      <c r="BY444" t="s">
        <v>0</v>
      </c>
    </row>
    <row r="445" spans="1:77" x14ac:dyDescent="0.3">
      <c r="A445">
        <v>14158</v>
      </c>
      <c r="C445">
        <v>5</v>
      </c>
      <c r="D445">
        <v>47</v>
      </c>
      <c r="E445" t="s">
        <v>1681</v>
      </c>
      <c r="F445">
        <v>47</v>
      </c>
      <c r="G445" t="s">
        <v>1682</v>
      </c>
      <c r="H445">
        <v>7</v>
      </c>
      <c r="I445">
        <v>99117</v>
      </c>
      <c r="J445">
        <v>11</v>
      </c>
      <c r="K445" t="s">
        <v>1179</v>
      </c>
      <c r="L445" t="s">
        <v>1686</v>
      </c>
      <c r="M445" t="str">
        <f>IF(Table8[[#This Row],[Current Rt '#]] &lt;&gt;Table8[[#This Row],[New Rt]], "Yes", "No")</f>
        <v>No</v>
      </c>
      <c r="N445" t="str">
        <f>IF(Table8[[#This Row],[Current Delivery Day]] &lt;&gt; Table8[[#This Row],[New Delivery Day]],  "Yes", "No")</f>
        <v>Yes</v>
      </c>
      <c r="O445" t="str" cm="1">
        <f t="array" ref="O445">_xlfn.SWITCH(Table8[[#This Row],[New Rt]], 6, "Ryan", 12, "Greg", 47, "Aaron", 50, "Seth", 51, "Dana", 52, "Jamie", 56, "Greg", 8010, "Gary", 8040, "Jeff")</f>
        <v>Aaron</v>
      </c>
      <c r="P445" t="s">
        <v>2</v>
      </c>
      <c r="W445" t="s">
        <v>2</v>
      </c>
      <c r="AD445" t="s">
        <v>2</v>
      </c>
      <c r="AH445" t="s">
        <v>2</v>
      </c>
      <c r="AM445" t="str">
        <f t="shared" si="11"/>
        <v>Happy Thanksgiving!</v>
      </c>
      <c r="AR445" t="s">
        <v>2</v>
      </c>
      <c r="AZ445" t="s">
        <v>2</v>
      </c>
      <c r="BG445" t="s">
        <v>2</v>
      </c>
      <c r="BN445" t="s">
        <v>2</v>
      </c>
      <c r="BQ445" t="s">
        <v>4</v>
      </c>
      <c r="BR445" t="s">
        <v>3</v>
      </c>
      <c r="BU445" t="s">
        <v>2</v>
      </c>
      <c r="BX445" t="s">
        <v>1</v>
      </c>
      <c r="BY445" t="s">
        <v>0</v>
      </c>
    </row>
    <row r="446" spans="1:77" x14ac:dyDescent="0.3">
      <c r="A446">
        <v>14174</v>
      </c>
      <c r="C446">
        <v>85</v>
      </c>
      <c r="D446">
        <v>47</v>
      </c>
      <c r="E446" t="s">
        <v>1681</v>
      </c>
      <c r="F446">
        <v>47</v>
      </c>
      <c r="G446" t="s">
        <v>1682</v>
      </c>
      <c r="H446">
        <v>7</v>
      </c>
      <c r="I446">
        <v>99117</v>
      </c>
      <c r="J446">
        <v>43</v>
      </c>
      <c r="K446" t="s">
        <v>1177</v>
      </c>
      <c r="L446" t="s">
        <v>1686</v>
      </c>
      <c r="M446" t="str">
        <f>IF(Table8[[#This Row],[Current Rt '#]] &lt;&gt;Table8[[#This Row],[New Rt]], "Yes", "No")</f>
        <v>No</v>
      </c>
      <c r="N446" t="str">
        <f>IF(Table8[[#This Row],[Current Delivery Day]] &lt;&gt; Table8[[#This Row],[New Delivery Day]],  "Yes", "No")</f>
        <v>Yes</v>
      </c>
      <c r="O446" t="str" cm="1">
        <f t="array" ref="O446">_xlfn.SWITCH(Table8[[#This Row],[New Rt]], 6, "Ryan", 12, "Greg", 47, "Aaron", 50, "Seth", 51, "Dana", 52, "Jamie", 56, "Greg", 8010, "Gary", 8040, "Jeff")</f>
        <v>Aaron</v>
      </c>
      <c r="P446" t="s">
        <v>2</v>
      </c>
      <c r="W446" t="s">
        <v>2</v>
      </c>
      <c r="AD446" t="s">
        <v>2</v>
      </c>
      <c r="AH446" t="s">
        <v>2</v>
      </c>
      <c r="AM446" t="str">
        <f t="shared" si="11"/>
        <v>Happy Thanksgiving!</v>
      </c>
      <c r="AR446" t="s">
        <v>2</v>
      </c>
      <c r="AZ446" t="s">
        <v>2</v>
      </c>
      <c r="BG446" t="s">
        <v>2</v>
      </c>
      <c r="BN446" t="s">
        <v>2</v>
      </c>
      <c r="BQ446" t="s">
        <v>4</v>
      </c>
      <c r="BR446" t="s">
        <v>3</v>
      </c>
      <c r="BU446" t="s">
        <v>2</v>
      </c>
      <c r="BX446" t="s">
        <v>1</v>
      </c>
      <c r="BY446" t="s">
        <v>0</v>
      </c>
    </row>
    <row r="447" spans="1:77" x14ac:dyDescent="0.3">
      <c r="A447">
        <v>15855</v>
      </c>
      <c r="C447">
        <v>115</v>
      </c>
      <c r="D447">
        <v>47</v>
      </c>
      <c r="E447" t="s">
        <v>1681</v>
      </c>
      <c r="F447">
        <v>47</v>
      </c>
      <c r="G447" t="s">
        <v>1682</v>
      </c>
      <c r="H447">
        <v>7</v>
      </c>
      <c r="I447">
        <v>99162</v>
      </c>
      <c r="J447">
        <v>1</v>
      </c>
      <c r="K447" t="s">
        <v>1176</v>
      </c>
      <c r="L447" t="s">
        <v>1686</v>
      </c>
      <c r="M447" t="str">
        <f>IF(Table8[[#This Row],[Current Rt '#]] &lt;&gt;Table8[[#This Row],[New Rt]], "Yes", "No")</f>
        <v>No</v>
      </c>
      <c r="N447" t="str">
        <f>IF(Table8[[#This Row],[Current Delivery Day]] &lt;&gt; Table8[[#This Row],[New Delivery Day]],  "Yes", "No")</f>
        <v>Yes</v>
      </c>
      <c r="O447" t="str" cm="1">
        <f t="array" ref="O447">_xlfn.SWITCH(Table8[[#This Row],[New Rt]], 6, "Ryan", 12, "Greg", 47, "Aaron", 50, "Seth", 51, "Dana", 52, "Jamie", 56, "Greg", 8010, "Gary", 8040, "Jeff")</f>
        <v>Aaron</v>
      </c>
      <c r="P447" t="s">
        <v>2</v>
      </c>
      <c r="W447" t="s">
        <v>2</v>
      </c>
      <c r="AD447" t="s">
        <v>2</v>
      </c>
      <c r="AH447" t="s">
        <v>2</v>
      </c>
      <c r="AM447" t="str">
        <f t="shared" si="11"/>
        <v>Happy Thanksgiving!</v>
      </c>
      <c r="AR447" t="s">
        <v>2</v>
      </c>
      <c r="AZ447" t="s">
        <v>2</v>
      </c>
      <c r="BG447" t="s">
        <v>2</v>
      </c>
      <c r="BN447" t="s">
        <v>2</v>
      </c>
      <c r="BQ447" t="s">
        <v>4</v>
      </c>
      <c r="BR447" t="s">
        <v>3</v>
      </c>
      <c r="BU447" t="s">
        <v>2</v>
      </c>
      <c r="BX447" t="s">
        <v>1</v>
      </c>
      <c r="BY447" t="s">
        <v>0</v>
      </c>
    </row>
    <row r="448" spans="1:77" x14ac:dyDescent="0.3">
      <c r="A448">
        <v>14763</v>
      </c>
      <c r="C448">
        <v>30</v>
      </c>
      <c r="D448">
        <v>47</v>
      </c>
      <c r="E448" t="s">
        <v>1681</v>
      </c>
      <c r="F448">
        <v>47</v>
      </c>
      <c r="G448" t="s">
        <v>1681</v>
      </c>
      <c r="H448">
        <v>7</v>
      </c>
      <c r="I448">
        <v>99172</v>
      </c>
      <c r="J448">
        <v>0</v>
      </c>
      <c r="K448" t="s">
        <v>1175</v>
      </c>
      <c r="L448" t="s">
        <v>1686</v>
      </c>
      <c r="M448" t="str">
        <f>IF(Table8[[#This Row],[Current Rt '#]] &lt;&gt;Table8[[#This Row],[New Rt]], "Yes", "No")</f>
        <v>No</v>
      </c>
      <c r="N448" t="str">
        <f>IF(Table8[[#This Row],[Current Delivery Day]] &lt;&gt; Table8[[#This Row],[New Delivery Day]],  "Yes", "No")</f>
        <v>No</v>
      </c>
      <c r="O448" t="str" cm="1">
        <f t="array" ref="O448">_xlfn.SWITCH(Table8[[#This Row],[New Rt]], 6, "Ryan", 12, "Greg", 47, "Aaron", 50, "Seth", 51, "Dana", 52, "Jamie", 56, "Greg", 8010, "Gary", 8040, "Jeff")</f>
        <v>Aaron</v>
      </c>
      <c r="P448" t="s">
        <v>2</v>
      </c>
      <c r="W448" t="s">
        <v>2</v>
      </c>
      <c r="AD448" t="s">
        <v>2</v>
      </c>
      <c r="AH448" t="s">
        <v>2</v>
      </c>
      <c r="AM448" t="str">
        <f t="shared" si="11"/>
        <v>Happy Thanksgiving!</v>
      </c>
      <c r="AR448" t="s">
        <v>2</v>
      </c>
      <c r="AY448" t="s">
        <v>2</v>
      </c>
      <c r="BF448" t="s">
        <v>2</v>
      </c>
      <c r="BM448" t="s">
        <v>2</v>
      </c>
      <c r="BQ448" t="s">
        <v>4</v>
      </c>
      <c r="BR448" t="s">
        <v>3</v>
      </c>
      <c r="BT448" t="s">
        <v>2</v>
      </c>
      <c r="BX448" t="s">
        <v>1</v>
      </c>
      <c r="BY448" t="s">
        <v>0</v>
      </c>
    </row>
    <row r="449" spans="1:77" x14ac:dyDescent="0.3">
      <c r="A449">
        <v>13134</v>
      </c>
      <c r="C449">
        <v>1</v>
      </c>
      <c r="D449">
        <v>47</v>
      </c>
      <c r="E449" t="s">
        <v>1683</v>
      </c>
      <c r="F449">
        <v>47</v>
      </c>
      <c r="G449" t="s">
        <v>1683</v>
      </c>
      <c r="H449">
        <v>7</v>
      </c>
      <c r="I449">
        <v>99161</v>
      </c>
      <c r="J449">
        <v>200</v>
      </c>
      <c r="K449" t="s">
        <v>1174</v>
      </c>
      <c r="L449" t="s">
        <v>1686</v>
      </c>
      <c r="M449" t="str">
        <f>IF(Table8[[#This Row],[Current Rt '#]] &lt;&gt;Table8[[#This Row],[New Rt]], "Yes", "No")</f>
        <v>No</v>
      </c>
      <c r="N449" t="str">
        <f>IF(Table8[[#This Row],[Current Delivery Day]] &lt;&gt; Table8[[#This Row],[New Delivery Day]],  "Yes", "No")</f>
        <v>No</v>
      </c>
      <c r="O449" t="str" cm="1">
        <f t="array" ref="O449">_xlfn.SWITCH(Table8[[#This Row],[New Rt]], 6, "Ryan", 12, "Greg", 47, "Aaron", 50, "Seth", 51, "Dana", 52, "Jamie", 56, "Greg", 8010, "Gary", 8040, "Jeff")</f>
        <v>Aaron</v>
      </c>
      <c r="R449" t="s">
        <v>2</v>
      </c>
      <c r="Y449" t="s">
        <v>2</v>
      </c>
      <c r="AE449" t="s">
        <v>2</v>
      </c>
      <c r="AK449" t="s">
        <v>2</v>
      </c>
      <c r="AM449" t="str">
        <f t="shared" ref="AM449:AM512" si="12">"Happy Thanksgiving!"</f>
        <v>Happy Thanksgiving!</v>
      </c>
      <c r="AT449" t="s">
        <v>2</v>
      </c>
      <c r="BA449" t="s">
        <v>2</v>
      </c>
      <c r="BH449" t="s">
        <v>2</v>
      </c>
      <c r="BO449" t="s">
        <v>2</v>
      </c>
      <c r="BQ449" t="s">
        <v>4</v>
      </c>
      <c r="BR449" t="s">
        <v>3</v>
      </c>
      <c r="BV449" t="s">
        <v>2</v>
      </c>
      <c r="BX449" t="s">
        <v>1</v>
      </c>
      <c r="BY449" t="s">
        <v>0</v>
      </c>
    </row>
    <row r="450" spans="1:77" x14ac:dyDescent="0.3">
      <c r="A450">
        <v>15980</v>
      </c>
      <c r="C450">
        <v>32</v>
      </c>
      <c r="D450">
        <v>47</v>
      </c>
      <c r="E450" t="s">
        <v>1681</v>
      </c>
      <c r="F450">
        <v>47</v>
      </c>
      <c r="G450" t="s">
        <v>1681</v>
      </c>
      <c r="H450">
        <v>7</v>
      </c>
      <c r="I450">
        <v>99172</v>
      </c>
      <c r="J450">
        <v>2</v>
      </c>
      <c r="K450" t="s">
        <v>1173</v>
      </c>
      <c r="L450" t="s">
        <v>1686</v>
      </c>
      <c r="M450" t="str">
        <f>IF(Table8[[#This Row],[Current Rt '#]] &lt;&gt;Table8[[#This Row],[New Rt]], "Yes", "No")</f>
        <v>No</v>
      </c>
      <c r="N450" t="str">
        <f>IF(Table8[[#This Row],[Current Delivery Day]] &lt;&gt; Table8[[#This Row],[New Delivery Day]],  "Yes", "No")</f>
        <v>No</v>
      </c>
      <c r="O450" t="str" cm="1">
        <f t="array" ref="O450">_xlfn.SWITCH(Table8[[#This Row],[New Rt]], 6, "Ryan", 12, "Greg", 47, "Aaron", 50, "Seth", 51, "Dana", 52, "Jamie", 56, "Greg", 8010, "Gary", 8040, "Jeff")</f>
        <v>Aaron</v>
      </c>
      <c r="P450" t="s">
        <v>2</v>
      </c>
      <c r="W450" t="s">
        <v>2</v>
      </c>
      <c r="AD450" t="s">
        <v>2</v>
      </c>
      <c r="AH450" t="s">
        <v>2</v>
      </c>
      <c r="AM450" t="str">
        <f t="shared" si="12"/>
        <v>Happy Thanksgiving!</v>
      </c>
      <c r="AR450" t="s">
        <v>2</v>
      </c>
      <c r="AY450" t="s">
        <v>2</v>
      </c>
      <c r="BF450" t="s">
        <v>2</v>
      </c>
      <c r="BM450" t="s">
        <v>2</v>
      </c>
      <c r="BQ450" t="s">
        <v>4</v>
      </c>
      <c r="BR450" t="s">
        <v>3</v>
      </c>
      <c r="BT450" t="s">
        <v>2</v>
      </c>
      <c r="BX450" t="s">
        <v>1</v>
      </c>
      <c r="BY450" t="s">
        <v>0</v>
      </c>
    </row>
    <row r="451" spans="1:77" x14ac:dyDescent="0.3">
      <c r="A451">
        <v>9143</v>
      </c>
      <c r="C451">
        <v>53</v>
      </c>
      <c r="D451">
        <v>47</v>
      </c>
      <c r="E451" t="s">
        <v>1683</v>
      </c>
      <c r="F451">
        <v>47</v>
      </c>
      <c r="G451" t="s">
        <v>1683</v>
      </c>
      <c r="H451">
        <v>7</v>
      </c>
      <c r="I451">
        <v>99061</v>
      </c>
      <c r="J451">
        <v>200</v>
      </c>
      <c r="K451" t="s">
        <v>1172</v>
      </c>
      <c r="L451" t="s">
        <v>1686</v>
      </c>
      <c r="M451" t="str">
        <f>IF(Table8[[#This Row],[Current Rt '#]] &lt;&gt;Table8[[#This Row],[New Rt]], "Yes", "No")</f>
        <v>No</v>
      </c>
      <c r="N451" t="str">
        <f>IF(Table8[[#This Row],[Current Delivery Day]] &lt;&gt; Table8[[#This Row],[New Delivery Day]],  "Yes", "No")</f>
        <v>No</v>
      </c>
      <c r="O451" t="str" cm="1">
        <f t="array" ref="O451">_xlfn.SWITCH(Table8[[#This Row],[New Rt]], 6, "Ryan", 12, "Greg", 47, "Aaron", 50, "Seth", 51, "Dana", 52, "Jamie", 56, "Greg", 8010, "Gary", 8040, "Jeff")</f>
        <v>Aaron</v>
      </c>
      <c r="R451" t="s">
        <v>2</v>
      </c>
      <c r="Y451" t="s">
        <v>2</v>
      </c>
      <c r="AE451" t="s">
        <v>2</v>
      </c>
      <c r="AK451" t="s">
        <v>2</v>
      </c>
      <c r="AM451" t="str">
        <f t="shared" si="12"/>
        <v>Happy Thanksgiving!</v>
      </c>
      <c r="AT451" t="s">
        <v>2</v>
      </c>
      <c r="BA451" t="s">
        <v>2</v>
      </c>
      <c r="BH451" t="s">
        <v>2</v>
      </c>
      <c r="BO451" t="s">
        <v>2</v>
      </c>
      <c r="BQ451" t="s">
        <v>4</v>
      </c>
      <c r="BR451" t="s">
        <v>3</v>
      </c>
      <c r="BV451" t="s">
        <v>2</v>
      </c>
      <c r="BX451" t="s">
        <v>1</v>
      </c>
      <c r="BY451" t="s">
        <v>0</v>
      </c>
    </row>
    <row r="452" spans="1:77" x14ac:dyDescent="0.3">
      <c r="A452">
        <v>7169</v>
      </c>
      <c r="C452">
        <v>130</v>
      </c>
      <c r="D452">
        <v>47</v>
      </c>
      <c r="E452" t="s">
        <v>1681</v>
      </c>
      <c r="F452">
        <v>47</v>
      </c>
      <c r="G452" t="s">
        <v>1682</v>
      </c>
      <c r="H452">
        <v>7</v>
      </c>
      <c r="I452">
        <v>523413</v>
      </c>
      <c r="J452">
        <v>3</v>
      </c>
      <c r="K452" t="s">
        <v>1171</v>
      </c>
      <c r="L452" t="s">
        <v>1686</v>
      </c>
      <c r="M452" t="str">
        <f>IF(Table8[[#This Row],[Current Rt '#]] &lt;&gt;Table8[[#This Row],[New Rt]], "Yes", "No")</f>
        <v>No</v>
      </c>
      <c r="N452" t="str">
        <f>IF(Table8[[#This Row],[Current Delivery Day]] &lt;&gt; Table8[[#This Row],[New Delivery Day]],  "Yes", "No")</f>
        <v>Yes</v>
      </c>
      <c r="O452" t="str" cm="1">
        <f t="array" ref="O452">_xlfn.SWITCH(Table8[[#This Row],[New Rt]], 6, "Ryan", 12, "Greg", 47, "Aaron", 50, "Seth", 51, "Dana", 52, "Jamie", 56, "Greg", 8010, "Gary", 8040, "Jeff")</f>
        <v>Aaron</v>
      </c>
      <c r="P452" t="s">
        <v>2</v>
      </c>
      <c r="W452" t="s">
        <v>2</v>
      </c>
      <c r="AD452" t="s">
        <v>2</v>
      </c>
      <c r="AH452" t="s">
        <v>2</v>
      </c>
      <c r="AM452" t="str">
        <f t="shared" si="12"/>
        <v>Happy Thanksgiving!</v>
      </c>
      <c r="AR452" t="s">
        <v>2</v>
      </c>
      <c r="AZ452" t="s">
        <v>2</v>
      </c>
      <c r="BG452" t="s">
        <v>2</v>
      </c>
      <c r="BN452" t="s">
        <v>2</v>
      </c>
      <c r="BQ452" t="s">
        <v>4</v>
      </c>
      <c r="BR452" t="s">
        <v>3</v>
      </c>
      <c r="BU452" t="s">
        <v>2</v>
      </c>
      <c r="BX452" t="s">
        <v>1</v>
      </c>
      <c r="BY452" t="s">
        <v>0</v>
      </c>
    </row>
    <row r="453" spans="1:77" x14ac:dyDescent="0.3">
      <c r="A453">
        <v>12298</v>
      </c>
      <c r="C453">
        <v>10</v>
      </c>
      <c r="D453">
        <v>47</v>
      </c>
      <c r="E453" t="s">
        <v>1683</v>
      </c>
      <c r="F453">
        <v>47</v>
      </c>
      <c r="G453" t="s">
        <v>1683</v>
      </c>
      <c r="H453">
        <v>7</v>
      </c>
      <c r="I453">
        <v>99061</v>
      </c>
      <c r="J453">
        <v>475</v>
      </c>
      <c r="K453" t="s">
        <v>1170</v>
      </c>
      <c r="L453" t="s">
        <v>1686</v>
      </c>
      <c r="M453" t="str">
        <f>IF(Table8[[#This Row],[Current Rt '#]] &lt;&gt;Table8[[#This Row],[New Rt]], "Yes", "No")</f>
        <v>No</v>
      </c>
      <c r="N453" t="str">
        <f>IF(Table8[[#This Row],[Current Delivery Day]] &lt;&gt; Table8[[#This Row],[New Delivery Day]],  "Yes", "No")</f>
        <v>No</v>
      </c>
      <c r="O453" t="str" cm="1">
        <f t="array" ref="O453">_xlfn.SWITCH(Table8[[#This Row],[New Rt]], 6, "Ryan", 12, "Greg", 47, "Aaron", 50, "Seth", 51, "Dana", 52, "Jamie", 56, "Greg", 8010, "Gary", 8040, "Jeff")</f>
        <v>Aaron</v>
      </c>
      <c r="R453" t="s">
        <v>2</v>
      </c>
      <c r="Y453" t="s">
        <v>2</v>
      </c>
      <c r="AE453" t="s">
        <v>2</v>
      </c>
      <c r="AK453" t="s">
        <v>2</v>
      </c>
      <c r="AM453" t="str">
        <f t="shared" si="12"/>
        <v>Happy Thanksgiving!</v>
      </c>
      <c r="AT453" t="s">
        <v>2</v>
      </c>
      <c r="BA453" t="s">
        <v>2</v>
      </c>
      <c r="BH453" t="s">
        <v>2</v>
      </c>
      <c r="BO453" t="s">
        <v>2</v>
      </c>
      <c r="BQ453" t="s">
        <v>4</v>
      </c>
      <c r="BR453" t="s">
        <v>3</v>
      </c>
      <c r="BV453" t="s">
        <v>2</v>
      </c>
      <c r="BX453" t="s">
        <v>1</v>
      </c>
      <c r="BY453" t="s">
        <v>0</v>
      </c>
    </row>
    <row r="454" spans="1:77" x14ac:dyDescent="0.3">
      <c r="A454">
        <v>10752</v>
      </c>
      <c r="C454">
        <v>100</v>
      </c>
      <c r="D454">
        <v>47</v>
      </c>
      <c r="E454" t="s">
        <v>1681</v>
      </c>
      <c r="F454">
        <v>47</v>
      </c>
      <c r="G454" t="s">
        <v>1682</v>
      </c>
      <c r="H454">
        <v>7</v>
      </c>
      <c r="I454">
        <v>531622</v>
      </c>
      <c r="J454">
        <v>0</v>
      </c>
      <c r="K454" t="s">
        <v>1169</v>
      </c>
      <c r="L454" t="s">
        <v>1686</v>
      </c>
      <c r="M454" t="str">
        <f>IF(Table8[[#This Row],[Current Rt '#]] &lt;&gt;Table8[[#This Row],[New Rt]], "Yes", "No")</f>
        <v>No</v>
      </c>
      <c r="N454" t="str">
        <f>IF(Table8[[#This Row],[Current Delivery Day]] &lt;&gt; Table8[[#This Row],[New Delivery Day]],  "Yes", "No")</f>
        <v>Yes</v>
      </c>
      <c r="O454" t="str" cm="1">
        <f t="array" ref="O454">_xlfn.SWITCH(Table8[[#This Row],[New Rt]], 6, "Ryan", 12, "Greg", 47, "Aaron", 50, "Seth", 51, "Dana", 52, "Jamie", 56, "Greg", 8010, "Gary", 8040, "Jeff")</f>
        <v>Aaron</v>
      </c>
      <c r="P454" t="s">
        <v>2</v>
      </c>
      <c r="W454" t="s">
        <v>2</v>
      </c>
      <c r="AD454" t="s">
        <v>2</v>
      </c>
      <c r="AH454" t="s">
        <v>2</v>
      </c>
      <c r="AM454" t="str">
        <f t="shared" si="12"/>
        <v>Happy Thanksgiving!</v>
      </c>
      <c r="AR454" t="s">
        <v>2</v>
      </c>
      <c r="AZ454" t="s">
        <v>2</v>
      </c>
      <c r="BG454" t="s">
        <v>2</v>
      </c>
      <c r="BN454" t="s">
        <v>2</v>
      </c>
      <c r="BQ454" t="s">
        <v>4</v>
      </c>
      <c r="BR454" t="s">
        <v>3</v>
      </c>
      <c r="BU454" t="s">
        <v>2</v>
      </c>
      <c r="BX454" t="s">
        <v>1</v>
      </c>
      <c r="BY454" t="s">
        <v>0</v>
      </c>
    </row>
    <row r="455" spans="1:77" x14ac:dyDescent="0.3">
      <c r="A455">
        <v>10842</v>
      </c>
      <c r="C455">
        <v>45</v>
      </c>
      <c r="D455">
        <v>47</v>
      </c>
      <c r="E455" t="s">
        <v>1683</v>
      </c>
      <c r="F455">
        <v>47</v>
      </c>
      <c r="G455" t="s">
        <v>1683</v>
      </c>
      <c r="H455">
        <v>7</v>
      </c>
      <c r="I455">
        <v>99061</v>
      </c>
      <c r="J455">
        <v>454</v>
      </c>
      <c r="K455" t="s">
        <v>1168</v>
      </c>
      <c r="L455" t="s">
        <v>1686</v>
      </c>
      <c r="M455" t="str">
        <f>IF(Table8[[#This Row],[Current Rt '#]] &lt;&gt;Table8[[#This Row],[New Rt]], "Yes", "No")</f>
        <v>No</v>
      </c>
      <c r="N455" t="str">
        <f>IF(Table8[[#This Row],[Current Delivery Day]] &lt;&gt; Table8[[#This Row],[New Delivery Day]],  "Yes", "No")</f>
        <v>No</v>
      </c>
      <c r="O455" t="str" cm="1">
        <f t="array" ref="O455">_xlfn.SWITCH(Table8[[#This Row],[New Rt]], 6, "Ryan", 12, "Greg", 47, "Aaron", 50, "Seth", 51, "Dana", 52, "Jamie", 56, "Greg", 8010, "Gary", 8040, "Jeff")</f>
        <v>Aaron</v>
      </c>
      <c r="R455" t="s">
        <v>2</v>
      </c>
      <c r="Y455" t="s">
        <v>2</v>
      </c>
      <c r="AE455" t="s">
        <v>2</v>
      </c>
      <c r="AK455" t="s">
        <v>2</v>
      </c>
      <c r="AM455" t="str">
        <f t="shared" si="12"/>
        <v>Happy Thanksgiving!</v>
      </c>
      <c r="AT455" t="s">
        <v>2</v>
      </c>
      <c r="BA455" t="s">
        <v>2</v>
      </c>
      <c r="BH455" t="s">
        <v>2</v>
      </c>
      <c r="BO455" t="s">
        <v>2</v>
      </c>
      <c r="BQ455" t="s">
        <v>4</v>
      </c>
      <c r="BR455" t="s">
        <v>3</v>
      </c>
      <c r="BV455" t="s">
        <v>2</v>
      </c>
      <c r="BX455" t="s">
        <v>1</v>
      </c>
      <c r="BY455" t="s">
        <v>0</v>
      </c>
    </row>
    <row r="456" spans="1:77" x14ac:dyDescent="0.3">
      <c r="A456">
        <v>10814</v>
      </c>
      <c r="C456">
        <v>25</v>
      </c>
      <c r="D456">
        <v>47</v>
      </c>
      <c r="E456" t="s">
        <v>1681</v>
      </c>
      <c r="F456">
        <v>47</v>
      </c>
      <c r="G456" t="s">
        <v>1681</v>
      </c>
      <c r="H456">
        <v>7</v>
      </c>
      <c r="I456">
        <v>531649</v>
      </c>
      <c r="J456">
        <v>0</v>
      </c>
      <c r="K456" t="s">
        <v>1167</v>
      </c>
      <c r="L456" t="s">
        <v>1686</v>
      </c>
      <c r="M456" t="str">
        <f>IF(Table8[[#This Row],[Current Rt '#]] &lt;&gt;Table8[[#This Row],[New Rt]], "Yes", "No")</f>
        <v>No</v>
      </c>
      <c r="N456" t="str">
        <f>IF(Table8[[#This Row],[Current Delivery Day]] &lt;&gt; Table8[[#This Row],[New Delivery Day]],  "Yes", "No")</f>
        <v>No</v>
      </c>
      <c r="O456" t="str" cm="1">
        <f t="array" ref="O456">_xlfn.SWITCH(Table8[[#This Row],[New Rt]], 6, "Ryan", 12, "Greg", 47, "Aaron", 50, "Seth", 51, "Dana", 52, "Jamie", 56, "Greg", 8010, "Gary", 8040, "Jeff")</f>
        <v>Aaron</v>
      </c>
      <c r="P456" t="s">
        <v>2</v>
      </c>
      <c r="W456" t="s">
        <v>2</v>
      </c>
      <c r="AD456" t="s">
        <v>2</v>
      </c>
      <c r="AH456" t="s">
        <v>2</v>
      </c>
      <c r="AM456" t="str">
        <f t="shared" si="12"/>
        <v>Happy Thanksgiving!</v>
      </c>
      <c r="AR456" t="s">
        <v>2</v>
      </c>
      <c r="AY456" t="s">
        <v>2</v>
      </c>
      <c r="BF456" t="s">
        <v>2</v>
      </c>
      <c r="BM456" t="s">
        <v>2</v>
      </c>
      <c r="BQ456" t="s">
        <v>4</v>
      </c>
      <c r="BR456" t="s">
        <v>3</v>
      </c>
      <c r="BT456" t="s">
        <v>2</v>
      </c>
      <c r="BX456" t="s">
        <v>1</v>
      </c>
      <c r="BY456" t="s">
        <v>0</v>
      </c>
    </row>
    <row r="457" spans="1:77" x14ac:dyDescent="0.3">
      <c r="A457">
        <v>9149</v>
      </c>
      <c r="C457">
        <v>42</v>
      </c>
      <c r="D457">
        <v>47</v>
      </c>
      <c r="E457" t="s">
        <v>1683</v>
      </c>
      <c r="F457">
        <v>47</v>
      </c>
      <c r="G457" t="s">
        <v>1683</v>
      </c>
      <c r="H457">
        <v>7</v>
      </c>
      <c r="I457">
        <v>99061</v>
      </c>
      <c r="J457">
        <v>355</v>
      </c>
      <c r="K457" t="s">
        <v>1166</v>
      </c>
      <c r="L457" t="s">
        <v>1686</v>
      </c>
      <c r="M457" t="str">
        <f>IF(Table8[[#This Row],[Current Rt '#]] &lt;&gt;Table8[[#This Row],[New Rt]], "Yes", "No")</f>
        <v>No</v>
      </c>
      <c r="N457" t="str">
        <f>IF(Table8[[#This Row],[Current Delivery Day]] &lt;&gt; Table8[[#This Row],[New Delivery Day]],  "Yes", "No")</f>
        <v>No</v>
      </c>
      <c r="O457" t="str" cm="1">
        <f t="array" ref="O457">_xlfn.SWITCH(Table8[[#This Row],[New Rt]], 6, "Ryan", 12, "Greg", 47, "Aaron", 50, "Seth", 51, "Dana", 52, "Jamie", 56, "Greg", 8010, "Gary", 8040, "Jeff")</f>
        <v>Aaron</v>
      </c>
      <c r="R457" t="s">
        <v>2</v>
      </c>
      <c r="Y457" t="s">
        <v>2</v>
      </c>
      <c r="AE457" t="s">
        <v>2</v>
      </c>
      <c r="AK457" t="s">
        <v>2</v>
      </c>
      <c r="AM457" t="str">
        <f t="shared" si="12"/>
        <v>Happy Thanksgiving!</v>
      </c>
      <c r="AT457" t="s">
        <v>2</v>
      </c>
      <c r="BA457" t="s">
        <v>2</v>
      </c>
      <c r="BH457" t="s">
        <v>2</v>
      </c>
      <c r="BO457" t="s">
        <v>2</v>
      </c>
      <c r="BQ457" t="s">
        <v>4</v>
      </c>
      <c r="BR457" t="s">
        <v>3</v>
      </c>
      <c r="BV457" t="s">
        <v>2</v>
      </c>
      <c r="BX457" t="s">
        <v>1</v>
      </c>
      <c r="BY457" t="s">
        <v>0</v>
      </c>
    </row>
    <row r="458" spans="1:77" x14ac:dyDescent="0.3">
      <c r="A458">
        <v>11042</v>
      </c>
      <c r="C458">
        <v>55</v>
      </c>
      <c r="D458">
        <v>47</v>
      </c>
      <c r="E458" t="s">
        <v>1681</v>
      </c>
      <c r="F458">
        <v>47</v>
      </c>
      <c r="G458" t="s">
        <v>1681</v>
      </c>
      <c r="H458">
        <v>7</v>
      </c>
      <c r="I458">
        <v>531741</v>
      </c>
      <c r="J458">
        <v>0</v>
      </c>
      <c r="K458" t="s">
        <v>1165</v>
      </c>
      <c r="L458" t="s">
        <v>1686</v>
      </c>
      <c r="M458" t="str">
        <f>IF(Table8[[#This Row],[Current Rt '#]] &lt;&gt;Table8[[#This Row],[New Rt]], "Yes", "No")</f>
        <v>No</v>
      </c>
      <c r="N458" t="str">
        <f>IF(Table8[[#This Row],[Current Delivery Day]] &lt;&gt; Table8[[#This Row],[New Delivery Day]],  "Yes", "No")</f>
        <v>No</v>
      </c>
      <c r="O458" t="str" cm="1">
        <f t="array" ref="O458">_xlfn.SWITCH(Table8[[#This Row],[New Rt]], 6, "Ryan", 12, "Greg", 47, "Aaron", 50, "Seth", 51, "Dana", 52, "Jamie", 56, "Greg", 8010, "Gary", 8040, "Jeff")</f>
        <v>Aaron</v>
      </c>
      <c r="P458" t="s">
        <v>2</v>
      </c>
      <c r="W458" t="s">
        <v>2</v>
      </c>
      <c r="AD458" t="s">
        <v>2</v>
      </c>
      <c r="AH458" t="s">
        <v>2</v>
      </c>
      <c r="AM458" t="str">
        <f t="shared" si="12"/>
        <v>Happy Thanksgiving!</v>
      </c>
      <c r="AR458" t="s">
        <v>2</v>
      </c>
      <c r="AY458" t="s">
        <v>2</v>
      </c>
      <c r="BF458" t="s">
        <v>2</v>
      </c>
      <c r="BM458" t="s">
        <v>2</v>
      </c>
      <c r="BQ458" t="s">
        <v>4</v>
      </c>
      <c r="BR458" t="s">
        <v>3</v>
      </c>
      <c r="BT458" t="s">
        <v>2</v>
      </c>
      <c r="BX458" t="s">
        <v>1</v>
      </c>
      <c r="BY458" t="s">
        <v>0</v>
      </c>
    </row>
    <row r="459" spans="1:77" x14ac:dyDescent="0.3">
      <c r="A459">
        <v>9145</v>
      </c>
      <c r="C459">
        <v>40</v>
      </c>
      <c r="D459">
        <v>47</v>
      </c>
      <c r="E459" t="s">
        <v>1683</v>
      </c>
      <c r="F459">
        <v>47</v>
      </c>
      <c r="G459" t="s">
        <v>1683</v>
      </c>
      <c r="H459">
        <v>7</v>
      </c>
      <c r="I459">
        <v>99061</v>
      </c>
      <c r="J459">
        <v>354</v>
      </c>
      <c r="K459" t="s">
        <v>1164</v>
      </c>
      <c r="L459" t="s">
        <v>1686</v>
      </c>
      <c r="M459" t="str">
        <f>IF(Table8[[#This Row],[Current Rt '#]] &lt;&gt;Table8[[#This Row],[New Rt]], "Yes", "No")</f>
        <v>No</v>
      </c>
      <c r="N459" t="str">
        <f>IF(Table8[[#This Row],[Current Delivery Day]] &lt;&gt; Table8[[#This Row],[New Delivery Day]],  "Yes", "No")</f>
        <v>No</v>
      </c>
      <c r="O459" t="str" cm="1">
        <f t="array" ref="O459">_xlfn.SWITCH(Table8[[#This Row],[New Rt]], 6, "Ryan", 12, "Greg", 47, "Aaron", 50, "Seth", 51, "Dana", 52, "Jamie", 56, "Greg", 8010, "Gary", 8040, "Jeff")</f>
        <v>Aaron</v>
      </c>
      <c r="R459" t="s">
        <v>2</v>
      </c>
      <c r="Y459" t="s">
        <v>2</v>
      </c>
      <c r="AE459" t="s">
        <v>2</v>
      </c>
      <c r="AK459" t="s">
        <v>2</v>
      </c>
      <c r="AM459" t="str">
        <f t="shared" si="12"/>
        <v>Happy Thanksgiving!</v>
      </c>
      <c r="AT459" t="s">
        <v>2</v>
      </c>
      <c r="BA459" t="s">
        <v>2</v>
      </c>
      <c r="BH459" t="s">
        <v>2</v>
      </c>
      <c r="BO459" t="s">
        <v>2</v>
      </c>
      <c r="BQ459" t="s">
        <v>4</v>
      </c>
      <c r="BR459" t="s">
        <v>3</v>
      </c>
      <c r="BV459" t="s">
        <v>2</v>
      </c>
      <c r="BX459" t="s">
        <v>1</v>
      </c>
      <c r="BY459" t="s">
        <v>0</v>
      </c>
    </row>
    <row r="460" spans="1:77" x14ac:dyDescent="0.3">
      <c r="A460">
        <v>11120</v>
      </c>
      <c r="C460">
        <v>52</v>
      </c>
      <c r="D460">
        <v>47</v>
      </c>
      <c r="E460" t="s">
        <v>1681</v>
      </c>
      <c r="F460">
        <v>47</v>
      </c>
      <c r="G460" t="s">
        <v>1681</v>
      </c>
      <c r="H460">
        <v>7</v>
      </c>
      <c r="I460">
        <v>531777</v>
      </c>
      <c r="J460">
        <v>0</v>
      </c>
      <c r="K460" t="s">
        <v>1163</v>
      </c>
      <c r="L460" t="s">
        <v>1686</v>
      </c>
      <c r="M460" t="str">
        <f>IF(Table8[[#This Row],[Current Rt '#]] &lt;&gt;Table8[[#This Row],[New Rt]], "Yes", "No")</f>
        <v>No</v>
      </c>
      <c r="N460" t="str">
        <f>IF(Table8[[#This Row],[Current Delivery Day]] &lt;&gt; Table8[[#This Row],[New Delivery Day]],  "Yes", "No")</f>
        <v>No</v>
      </c>
      <c r="O460" t="str" cm="1">
        <f t="array" ref="O460">_xlfn.SWITCH(Table8[[#This Row],[New Rt]], 6, "Ryan", 12, "Greg", 47, "Aaron", 50, "Seth", 51, "Dana", 52, "Jamie", 56, "Greg", 8010, "Gary", 8040, "Jeff")</f>
        <v>Aaron</v>
      </c>
      <c r="P460" t="s">
        <v>2</v>
      </c>
      <c r="W460" t="s">
        <v>2</v>
      </c>
      <c r="AD460" t="s">
        <v>2</v>
      </c>
      <c r="AH460" t="s">
        <v>2</v>
      </c>
      <c r="AM460" t="str">
        <f t="shared" si="12"/>
        <v>Happy Thanksgiving!</v>
      </c>
      <c r="AR460" t="s">
        <v>2</v>
      </c>
      <c r="AY460" t="s">
        <v>2</v>
      </c>
      <c r="BF460" t="s">
        <v>2</v>
      </c>
      <c r="BM460" t="s">
        <v>2</v>
      </c>
      <c r="BQ460" t="s">
        <v>4</v>
      </c>
      <c r="BR460" t="s">
        <v>3</v>
      </c>
      <c r="BT460" t="s">
        <v>2</v>
      </c>
      <c r="BX460" t="s">
        <v>1</v>
      </c>
      <c r="BY460" t="s">
        <v>0</v>
      </c>
    </row>
    <row r="461" spans="1:77" x14ac:dyDescent="0.3">
      <c r="A461">
        <v>9144</v>
      </c>
      <c r="C461">
        <v>30</v>
      </c>
      <c r="D461">
        <v>47</v>
      </c>
      <c r="E461" t="s">
        <v>1683</v>
      </c>
      <c r="F461">
        <v>47</v>
      </c>
      <c r="G461" t="s">
        <v>1683</v>
      </c>
      <c r="H461">
        <v>7</v>
      </c>
      <c r="I461">
        <v>99061</v>
      </c>
      <c r="J461">
        <v>353</v>
      </c>
      <c r="K461" t="s">
        <v>1162</v>
      </c>
      <c r="L461" t="s">
        <v>1686</v>
      </c>
      <c r="M461" t="str">
        <f>IF(Table8[[#This Row],[Current Rt '#]] &lt;&gt;Table8[[#This Row],[New Rt]], "Yes", "No")</f>
        <v>No</v>
      </c>
      <c r="N461" t="str">
        <f>IF(Table8[[#This Row],[Current Delivery Day]] &lt;&gt; Table8[[#This Row],[New Delivery Day]],  "Yes", "No")</f>
        <v>No</v>
      </c>
      <c r="O461" t="str" cm="1">
        <f t="array" ref="O461">_xlfn.SWITCH(Table8[[#This Row],[New Rt]], 6, "Ryan", 12, "Greg", 47, "Aaron", 50, "Seth", 51, "Dana", 52, "Jamie", 56, "Greg", 8010, "Gary", 8040, "Jeff")</f>
        <v>Aaron</v>
      </c>
      <c r="R461" t="s">
        <v>2</v>
      </c>
      <c r="Y461" t="s">
        <v>2</v>
      </c>
      <c r="AE461" t="s">
        <v>2</v>
      </c>
      <c r="AK461" t="s">
        <v>2</v>
      </c>
      <c r="AM461" t="str">
        <f t="shared" si="12"/>
        <v>Happy Thanksgiving!</v>
      </c>
      <c r="AT461" t="s">
        <v>2</v>
      </c>
      <c r="BA461" t="s">
        <v>2</v>
      </c>
      <c r="BH461" t="s">
        <v>2</v>
      </c>
      <c r="BO461" t="s">
        <v>2</v>
      </c>
      <c r="BQ461" t="s">
        <v>4</v>
      </c>
      <c r="BR461" t="s">
        <v>3</v>
      </c>
      <c r="BV461" t="s">
        <v>2</v>
      </c>
      <c r="BX461" t="s">
        <v>1</v>
      </c>
      <c r="BY461" t="s">
        <v>0</v>
      </c>
    </row>
    <row r="462" spans="1:77" x14ac:dyDescent="0.3">
      <c r="A462">
        <v>11914</v>
      </c>
      <c r="C462">
        <v>140</v>
      </c>
      <c r="D462">
        <v>47</v>
      </c>
      <c r="E462" t="s">
        <v>1681</v>
      </c>
      <c r="F462">
        <v>47</v>
      </c>
      <c r="G462" t="s">
        <v>1682</v>
      </c>
      <c r="H462">
        <v>7</v>
      </c>
      <c r="I462">
        <v>532268</v>
      </c>
      <c r="J462">
        <v>0</v>
      </c>
      <c r="K462" t="s">
        <v>1161</v>
      </c>
      <c r="L462" t="s">
        <v>1686</v>
      </c>
      <c r="M462" t="str">
        <f>IF(Table8[[#This Row],[Current Rt '#]] &lt;&gt;Table8[[#This Row],[New Rt]], "Yes", "No")</f>
        <v>No</v>
      </c>
      <c r="N462" t="str">
        <f>IF(Table8[[#This Row],[Current Delivery Day]] &lt;&gt; Table8[[#This Row],[New Delivery Day]],  "Yes", "No")</f>
        <v>Yes</v>
      </c>
      <c r="O462" t="str" cm="1">
        <f t="array" ref="O462">_xlfn.SWITCH(Table8[[#This Row],[New Rt]], 6, "Ryan", 12, "Greg", 47, "Aaron", 50, "Seth", 51, "Dana", 52, "Jamie", 56, "Greg", 8010, "Gary", 8040, "Jeff")</f>
        <v>Aaron</v>
      </c>
      <c r="P462" t="s">
        <v>2</v>
      </c>
      <c r="W462" t="s">
        <v>2</v>
      </c>
      <c r="AD462" t="s">
        <v>2</v>
      </c>
      <c r="AH462" t="s">
        <v>2</v>
      </c>
      <c r="AM462" t="str">
        <f t="shared" si="12"/>
        <v>Happy Thanksgiving!</v>
      </c>
      <c r="AR462" t="s">
        <v>2</v>
      </c>
      <c r="AZ462" t="s">
        <v>2</v>
      </c>
      <c r="BG462" t="s">
        <v>2</v>
      </c>
      <c r="BN462" t="s">
        <v>2</v>
      </c>
      <c r="BQ462" t="s">
        <v>4</v>
      </c>
      <c r="BR462" t="s">
        <v>3</v>
      </c>
      <c r="BU462" t="s">
        <v>2</v>
      </c>
      <c r="BX462" t="s">
        <v>1</v>
      </c>
      <c r="BY462" t="s">
        <v>0</v>
      </c>
    </row>
    <row r="463" spans="1:77" x14ac:dyDescent="0.3">
      <c r="A463">
        <v>9142</v>
      </c>
      <c r="C463">
        <v>25</v>
      </c>
      <c r="D463">
        <v>47</v>
      </c>
      <c r="E463" t="s">
        <v>1683</v>
      </c>
      <c r="F463">
        <v>47</v>
      </c>
      <c r="G463" t="s">
        <v>1683</v>
      </c>
      <c r="H463">
        <v>7</v>
      </c>
      <c r="I463">
        <v>99061</v>
      </c>
      <c r="J463">
        <v>352</v>
      </c>
      <c r="K463" t="s">
        <v>1160</v>
      </c>
      <c r="L463" t="s">
        <v>1686</v>
      </c>
      <c r="M463" t="str">
        <f>IF(Table8[[#This Row],[Current Rt '#]] &lt;&gt;Table8[[#This Row],[New Rt]], "Yes", "No")</f>
        <v>No</v>
      </c>
      <c r="N463" t="str">
        <f>IF(Table8[[#This Row],[Current Delivery Day]] &lt;&gt; Table8[[#This Row],[New Delivery Day]],  "Yes", "No")</f>
        <v>No</v>
      </c>
      <c r="O463" t="str" cm="1">
        <f t="array" ref="O463">_xlfn.SWITCH(Table8[[#This Row],[New Rt]], 6, "Ryan", 12, "Greg", 47, "Aaron", 50, "Seth", 51, "Dana", 52, "Jamie", 56, "Greg", 8010, "Gary", 8040, "Jeff")</f>
        <v>Aaron</v>
      </c>
      <c r="R463" t="s">
        <v>2</v>
      </c>
      <c r="Y463" t="s">
        <v>2</v>
      </c>
      <c r="AE463" t="s">
        <v>2</v>
      </c>
      <c r="AK463" t="s">
        <v>2</v>
      </c>
      <c r="AM463" t="str">
        <f t="shared" si="12"/>
        <v>Happy Thanksgiving!</v>
      </c>
      <c r="AT463" t="s">
        <v>2</v>
      </c>
      <c r="BA463" t="s">
        <v>2</v>
      </c>
      <c r="BH463" t="s">
        <v>2</v>
      </c>
      <c r="BO463" t="s">
        <v>2</v>
      </c>
      <c r="BQ463" t="s">
        <v>4</v>
      </c>
      <c r="BR463" t="s">
        <v>3</v>
      </c>
      <c r="BV463" t="s">
        <v>2</v>
      </c>
      <c r="BX463" t="s">
        <v>1</v>
      </c>
      <c r="BY463" t="s">
        <v>0</v>
      </c>
    </row>
    <row r="464" spans="1:77" x14ac:dyDescent="0.3">
      <c r="A464">
        <v>12204</v>
      </c>
      <c r="C464">
        <v>125</v>
      </c>
      <c r="D464">
        <v>47</v>
      </c>
      <c r="E464" t="s">
        <v>1681</v>
      </c>
      <c r="F464">
        <v>47</v>
      </c>
      <c r="G464" t="s">
        <v>1682</v>
      </c>
      <c r="H464">
        <v>7</v>
      </c>
      <c r="I464">
        <v>532426</v>
      </c>
      <c r="J464">
        <v>0</v>
      </c>
      <c r="K464" t="s">
        <v>1159</v>
      </c>
      <c r="L464" t="s">
        <v>1686</v>
      </c>
      <c r="M464" t="str">
        <f>IF(Table8[[#This Row],[Current Rt '#]] &lt;&gt;Table8[[#This Row],[New Rt]], "Yes", "No")</f>
        <v>No</v>
      </c>
      <c r="N464" t="str">
        <f>IF(Table8[[#This Row],[Current Delivery Day]] &lt;&gt; Table8[[#This Row],[New Delivery Day]],  "Yes", "No")</f>
        <v>Yes</v>
      </c>
      <c r="O464" t="str" cm="1">
        <f t="array" ref="O464">_xlfn.SWITCH(Table8[[#This Row],[New Rt]], 6, "Ryan", 12, "Greg", 47, "Aaron", 50, "Seth", 51, "Dana", 52, "Jamie", 56, "Greg", 8010, "Gary", 8040, "Jeff")</f>
        <v>Aaron</v>
      </c>
      <c r="P464" t="s">
        <v>2</v>
      </c>
      <c r="W464" t="s">
        <v>2</v>
      </c>
      <c r="AD464" t="s">
        <v>2</v>
      </c>
      <c r="AH464" t="s">
        <v>2</v>
      </c>
      <c r="AM464" t="str">
        <f t="shared" si="12"/>
        <v>Happy Thanksgiving!</v>
      </c>
      <c r="AR464" t="s">
        <v>2</v>
      </c>
      <c r="AZ464" t="s">
        <v>2</v>
      </c>
      <c r="BG464" t="s">
        <v>2</v>
      </c>
      <c r="BN464" t="s">
        <v>2</v>
      </c>
      <c r="BQ464" t="s">
        <v>4</v>
      </c>
      <c r="BR464" t="s">
        <v>3</v>
      </c>
      <c r="BU464" t="s">
        <v>2</v>
      </c>
      <c r="BX464" t="s">
        <v>1</v>
      </c>
      <c r="BY464" t="s">
        <v>0</v>
      </c>
    </row>
    <row r="465" spans="1:77" x14ac:dyDescent="0.3">
      <c r="A465">
        <v>9141</v>
      </c>
      <c r="C465">
        <v>20</v>
      </c>
      <c r="D465">
        <v>47</v>
      </c>
      <c r="E465" t="s">
        <v>1683</v>
      </c>
      <c r="F465">
        <v>47</v>
      </c>
      <c r="G465" t="s">
        <v>1683</v>
      </c>
      <c r="H465">
        <v>7</v>
      </c>
      <c r="I465">
        <v>99061</v>
      </c>
      <c r="J465">
        <v>351</v>
      </c>
      <c r="K465" t="s">
        <v>1158</v>
      </c>
      <c r="L465" t="s">
        <v>1686</v>
      </c>
      <c r="M465" t="str">
        <f>IF(Table8[[#This Row],[Current Rt '#]] &lt;&gt;Table8[[#This Row],[New Rt]], "Yes", "No")</f>
        <v>No</v>
      </c>
      <c r="N465" t="str">
        <f>IF(Table8[[#This Row],[Current Delivery Day]] &lt;&gt; Table8[[#This Row],[New Delivery Day]],  "Yes", "No")</f>
        <v>No</v>
      </c>
      <c r="O465" t="str" cm="1">
        <f t="array" ref="O465">_xlfn.SWITCH(Table8[[#This Row],[New Rt]], 6, "Ryan", 12, "Greg", 47, "Aaron", 50, "Seth", 51, "Dana", 52, "Jamie", 56, "Greg", 8010, "Gary", 8040, "Jeff")</f>
        <v>Aaron</v>
      </c>
      <c r="R465" t="s">
        <v>2</v>
      </c>
      <c r="Y465" t="s">
        <v>2</v>
      </c>
      <c r="AE465" t="s">
        <v>2</v>
      </c>
      <c r="AK465" t="s">
        <v>2</v>
      </c>
      <c r="AM465" t="str">
        <f t="shared" si="12"/>
        <v>Happy Thanksgiving!</v>
      </c>
      <c r="AT465" t="s">
        <v>2</v>
      </c>
      <c r="BA465" t="s">
        <v>2</v>
      </c>
      <c r="BH465" t="s">
        <v>2</v>
      </c>
      <c r="BO465" t="s">
        <v>2</v>
      </c>
      <c r="BQ465" t="s">
        <v>4</v>
      </c>
      <c r="BR465" t="s">
        <v>3</v>
      </c>
      <c r="BV465" t="s">
        <v>2</v>
      </c>
      <c r="BX465" t="s">
        <v>1</v>
      </c>
      <c r="BY465" t="s">
        <v>0</v>
      </c>
    </row>
    <row r="466" spans="1:77" x14ac:dyDescent="0.3">
      <c r="A466">
        <v>13954</v>
      </c>
      <c r="C466">
        <v>105</v>
      </c>
      <c r="D466">
        <v>47</v>
      </c>
      <c r="E466" t="s">
        <v>1681</v>
      </c>
      <c r="F466">
        <v>47</v>
      </c>
      <c r="G466" t="s">
        <v>1682</v>
      </c>
      <c r="H466">
        <v>7</v>
      </c>
      <c r="I466">
        <v>532993</v>
      </c>
      <c r="J466">
        <v>0</v>
      </c>
      <c r="K466" t="s">
        <v>1157</v>
      </c>
      <c r="L466" t="s">
        <v>1686</v>
      </c>
      <c r="M466" t="str">
        <f>IF(Table8[[#This Row],[Current Rt '#]] &lt;&gt;Table8[[#This Row],[New Rt]], "Yes", "No")</f>
        <v>No</v>
      </c>
      <c r="N466" t="str">
        <f>IF(Table8[[#This Row],[Current Delivery Day]] &lt;&gt; Table8[[#This Row],[New Delivery Day]],  "Yes", "No")</f>
        <v>Yes</v>
      </c>
      <c r="O466" t="str" cm="1">
        <f t="array" ref="O466">_xlfn.SWITCH(Table8[[#This Row],[New Rt]], 6, "Ryan", 12, "Greg", 47, "Aaron", 50, "Seth", 51, "Dana", 52, "Jamie", 56, "Greg", 8010, "Gary", 8040, "Jeff")</f>
        <v>Aaron</v>
      </c>
      <c r="P466" t="s">
        <v>2</v>
      </c>
      <c r="W466" t="s">
        <v>2</v>
      </c>
      <c r="AD466" t="s">
        <v>2</v>
      </c>
      <c r="AH466" t="s">
        <v>2</v>
      </c>
      <c r="AM466" t="str">
        <f t="shared" si="12"/>
        <v>Happy Thanksgiving!</v>
      </c>
      <c r="AR466" t="s">
        <v>2</v>
      </c>
      <c r="AZ466" t="s">
        <v>2</v>
      </c>
      <c r="BG466" t="s">
        <v>2</v>
      </c>
      <c r="BN466" t="s">
        <v>2</v>
      </c>
      <c r="BQ466" t="s">
        <v>4</v>
      </c>
      <c r="BR466" t="s">
        <v>3</v>
      </c>
      <c r="BU466" t="s">
        <v>2</v>
      </c>
      <c r="BX466" t="s">
        <v>1</v>
      </c>
      <c r="BY466" t="s">
        <v>0</v>
      </c>
    </row>
    <row r="467" spans="1:77" x14ac:dyDescent="0.3">
      <c r="A467">
        <v>9140</v>
      </c>
      <c r="C467">
        <v>15</v>
      </c>
      <c r="D467">
        <v>47</v>
      </c>
      <c r="E467" t="s">
        <v>1683</v>
      </c>
      <c r="F467">
        <v>47</v>
      </c>
      <c r="G467" t="s">
        <v>1683</v>
      </c>
      <c r="H467">
        <v>7</v>
      </c>
      <c r="I467">
        <v>99061</v>
      </c>
      <c r="J467">
        <v>350</v>
      </c>
      <c r="K467" t="s">
        <v>1156</v>
      </c>
      <c r="L467" t="s">
        <v>1686</v>
      </c>
      <c r="M467" t="str">
        <f>IF(Table8[[#This Row],[Current Rt '#]] &lt;&gt;Table8[[#This Row],[New Rt]], "Yes", "No")</f>
        <v>No</v>
      </c>
      <c r="N467" t="str">
        <f>IF(Table8[[#This Row],[Current Delivery Day]] &lt;&gt; Table8[[#This Row],[New Delivery Day]],  "Yes", "No")</f>
        <v>No</v>
      </c>
      <c r="O467" t="str" cm="1">
        <f t="array" ref="O467">_xlfn.SWITCH(Table8[[#This Row],[New Rt]], 6, "Ryan", 12, "Greg", 47, "Aaron", 50, "Seth", 51, "Dana", 52, "Jamie", 56, "Greg", 8010, "Gary", 8040, "Jeff")</f>
        <v>Aaron</v>
      </c>
      <c r="R467" t="s">
        <v>2</v>
      </c>
      <c r="Y467" t="s">
        <v>2</v>
      </c>
      <c r="AE467" t="s">
        <v>2</v>
      </c>
      <c r="AK467" t="s">
        <v>2</v>
      </c>
      <c r="AM467" t="str">
        <f t="shared" si="12"/>
        <v>Happy Thanksgiving!</v>
      </c>
      <c r="AT467" t="s">
        <v>2</v>
      </c>
      <c r="BA467" t="s">
        <v>2</v>
      </c>
      <c r="BH467" t="s">
        <v>2</v>
      </c>
      <c r="BO467" t="s">
        <v>2</v>
      </c>
      <c r="BQ467" t="s">
        <v>4</v>
      </c>
      <c r="BR467" t="s">
        <v>3</v>
      </c>
      <c r="BV467" t="s">
        <v>2</v>
      </c>
      <c r="BX467" t="s">
        <v>1</v>
      </c>
      <c r="BY467" t="s">
        <v>0</v>
      </c>
    </row>
    <row r="468" spans="1:77" x14ac:dyDescent="0.3">
      <c r="A468">
        <v>16062</v>
      </c>
      <c r="C468">
        <v>1</v>
      </c>
      <c r="D468">
        <v>47</v>
      </c>
      <c r="E468" t="s">
        <v>1682</v>
      </c>
      <c r="F468">
        <v>47</v>
      </c>
      <c r="G468" t="s">
        <v>1684</v>
      </c>
      <c r="H468">
        <v>1</v>
      </c>
      <c r="I468">
        <v>533649</v>
      </c>
      <c r="J468">
        <v>0</v>
      </c>
      <c r="K468" t="s">
        <v>1155</v>
      </c>
      <c r="L468">
        <v>1</v>
      </c>
      <c r="M468" t="str">
        <f>IF(Table8[[#This Row],[Current Rt '#]] &lt;&gt;Table8[[#This Row],[New Rt]], "Yes", "No")</f>
        <v>No</v>
      </c>
      <c r="N468" t="str">
        <f>IF(Table8[[#This Row],[Current Delivery Day]] &lt;&gt; Table8[[#This Row],[New Delivery Day]],  "Yes", "No")</f>
        <v>Yes</v>
      </c>
      <c r="O468" t="str" cm="1">
        <f t="array" ref="O468">_xlfn.SWITCH(Table8[[#This Row],[New Rt]], 6, "Ryan", 12, "Greg", 47, "Aaron", 50, "Seth", 51, "Dana", 52, "Jamie", 56, "Greg", 8010, "Gary", 8040, "Jeff")</f>
        <v>Aaron</v>
      </c>
      <c r="AJ468" t="s">
        <v>2</v>
      </c>
      <c r="AM468" t="str">
        <f t="shared" si="12"/>
        <v>Happy Thanksgiving!</v>
      </c>
      <c r="BQ468" t="s">
        <v>4</v>
      </c>
      <c r="BR468" t="s">
        <v>3</v>
      </c>
      <c r="BX468" t="s">
        <v>1</v>
      </c>
      <c r="BY468" t="s">
        <v>0</v>
      </c>
    </row>
    <row r="469" spans="1:77" x14ac:dyDescent="0.3">
      <c r="A469">
        <v>9139</v>
      </c>
      <c r="C469">
        <v>10</v>
      </c>
      <c r="D469">
        <v>47</v>
      </c>
      <c r="E469" t="s">
        <v>1683</v>
      </c>
      <c r="F469">
        <v>47</v>
      </c>
      <c r="G469" t="s">
        <v>1683</v>
      </c>
      <c r="H469">
        <v>7</v>
      </c>
      <c r="I469">
        <v>99061</v>
      </c>
      <c r="J469">
        <v>349</v>
      </c>
      <c r="K469" t="s">
        <v>1154</v>
      </c>
      <c r="L469" t="s">
        <v>1686</v>
      </c>
      <c r="M469" t="str">
        <f>IF(Table8[[#This Row],[Current Rt '#]] &lt;&gt;Table8[[#This Row],[New Rt]], "Yes", "No")</f>
        <v>No</v>
      </c>
      <c r="N469" t="str">
        <f>IF(Table8[[#This Row],[Current Delivery Day]] &lt;&gt; Table8[[#This Row],[New Delivery Day]],  "Yes", "No")</f>
        <v>No</v>
      </c>
      <c r="O469" t="str" cm="1">
        <f t="array" ref="O469">_xlfn.SWITCH(Table8[[#This Row],[New Rt]], 6, "Ryan", 12, "Greg", 47, "Aaron", 50, "Seth", 51, "Dana", 52, "Jamie", 56, "Greg", 8010, "Gary", 8040, "Jeff")</f>
        <v>Aaron</v>
      </c>
      <c r="R469" t="s">
        <v>2</v>
      </c>
      <c r="Y469" t="s">
        <v>2</v>
      </c>
      <c r="AE469" t="s">
        <v>2</v>
      </c>
      <c r="AK469" t="s">
        <v>2</v>
      </c>
      <c r="AM469" t="str">
        <f t="shared" si="12"/>
        <v>Happy Thanksgiving!</v>
      </c>
      <c r="AT469" t="s">
        <v>2</v>
      </c>
      <c r="BA469" t="s">
        <v>2</v>
      </c>
      <c r="BH469" t="s">
        <v>2</v>
      </c>
      <c r="BO469" t="s">
        <v>2</v>
      </c>
      <c r="BQ469" t="s">
        <v>4</v>
      </c>
      <c r="BR469" t="s">
        <v>3</v>
      </c>
      <c r="BV469" t="s">
        <v>2</v>
      </c>
      <c r="BX469" t="s">
        <v>1</v>
      </c>
      <c r="BY469" t="s">
        <v>0</v>
      </c>
    </row>
    <row r="470" spans="1:77" x14ac:dyDescent="0.3">
      <c r="A470">
        <v>13117</v>
      </c>
      <c r="C470">
        <v>1</v>
      </c>
      <c r="D470">
        <v>47</v>
      </c>
      <c r="E470" t="s">
        <v>1683</v>
      </c>
      <c r="F470">
        <v>47</v>
      </c>
      <c r="G470" t="s">
        <v>1683</v>
      </c>
      <c r="H470">
        <v>7</v>
      </c>
      <c r="I470">
        <v>99161</v>
      </c>
      <c r="J470">
        <v>348</v>
      </c>
      <c r="K470" t="s">
        <v>1153</v>
      </c>
      <c r="L470" t="s">
        <v>1686</v>
      </c>
      <c r="M470" t="str">
        <f>IF(Table8[[#This Row],[Current Rt '#]] &lt;&gt;Table8[[#This Row],[New Rt]], "Yes", "No")</f>
        <v>No</v>
      </c>
      <c r="N470" t="str">
        <f>IF(Table8[[#This Row],[Current Delivery Day]] &lt;&gt; Table8[[#This Row],[New Delivery Day]],  "Yes", "No")</f>
        <v>No</v>
      </c>
      <c r="O470" t="str" cm="1">
        <f t="array" ref="O470">_xlfn.SWITCH(Table8[[#This Row],[New Rt]], 6, "Ryan", 12, "Greg", 47, "Aaron", 50, "Seth", 51, "Dana", 52, "Jamie", 56, "Greg", 8010, "Gary", 8040, "Jeff")</f>
        <v>Aaron</v>
      </c>
      <c r="R470" t="s">
        <v>2</v>
      </c>
      <c r="Y470" t="s">
        <v>2</v>
      </c>
      <c r="AE470" t="s">
        <v>2</v>
      </c>
      <c r="AK470" t="s">
        <v>2</v>
      </c>
      <c r="AM470" t="str">
        <f t="shared" si="12"/>
        <v>Happy Thanksgiving!</v>
      </c>
      <c r="AT470" t="s">
        <v>2</v>
      </c>
      <c r="BA470" t="s">
        <v>2</v>
      </c>
      <c r="BH470" t="s">
        <v>2</v>
      </c>
      <c r="BO470" t="s">
        <v>2</v>
      </c>
      <c r="BQ470" t="s">
        <v>4</v>
      </c>
      <c r="BR470" t="s">
        <v>3</v>
      </c>
      <c r="BV470" t="s">
        <v>2</v>
      </c>
      <c r="BX470" t="s">
        <v>1</v>
      </c>
      <c r="BY470" t="s">
        <v>0</v>
      </c>
    </row>
    <row r="471" spans="1:77" x14ac:dyDescent="0.3">
      <c r="A471">
        <v>9978</v>
      </c>
      <c r="C471">
        <v>95</v>
      </c>
      <c r="D471">
        <v>47</v>
      </c>
      <c r="E471" t="s">
        <v>1682</v>
      </c>
      <c r="F471">
        <v>47</v>
      </c>
      <c r="G471" t="s">
        <v>1682</v>
      </c>
      <c r="H471">
        <v>0</v>
      </c>
      <c r="I471">
        <v>531008</v>
      </c>
      <c r="J471">
        <v>0</v>
      </c>
      <c r="K471" t="s">
        <v>1152</v>
      </c>
      <c r="L471" t="s">
        <v>1690</v>
      </c>
      <c r="M471" t="str">
        <f>IF(Table8[[#This Row],[Current Rt '#]] &lt;&gt;Table8[[#This Row],[New Rt]], "Yes", "No")</f>
        <v>No</v>
      </c>
      <c r="N471" t="str">
        <f>IF(Table8[[#This Row],[Current Delivery Day]] &lt;&gt; Table8[[#This Row],[New Delivery Day]],  "Yes", "No")</f>
        <v>No</v>
      </c>
      <c r="O471" t="str" cm="1">
        <f t="array" ref="O471">_xlfn.SWITCH(Table8[[#This Row],[New Rt]], 6, "Ryan", 12, "Greg", 47, "Aaron", 50, "Seth", 51, "Dana", 52, "Jamie", 56, "Greg", 8010, "Gary", 8040, "Jeff")</f>
        <v>Aaron</v>
      </c>
      <c r="Q471" t="s">
        <v>2</v>
      </c>
      <c r="X471" t="s">
        <v>2</v>
      </c>
      <c r="AE471" t="s">
        <v>2</v>
      </c>
      <c r="AJ471" t="s">
        <v>2</v>
      </c>
      <c r="AM471" t="str">
        <f t="shared" si="12"/>
        <v>Happy Thanksgiving!</v>
      </c>
      <c r="AS471" t="s">
        <v>2</v>
      </c>
      <c r="BQ471" t="s">
        <v>4</v>
      </c>
      <c r="BR471" t="s">
        <v>3</v>
      </c>
      <c r="BX471" t="s">
        <v>1</v>
      </c>
      <c r="BY471" t="s">
        <v>0</v>
      </c>
    </row>
    <row r="472" spans="1:77" x14ac:dyDescent="0.3">
      <c r="A472">
        <v>9138</v>
      </c>
      <c r="C472">
        <v>10</v>
      </c>
      <c r="D472">
        <v>47</v>
      </c>
      <c r="E472" t="s">
        <v>1683</v>
      </c>
      <c r="F472">
        <v>47</v>
      </c>
      <c r="G472" t="s">
        <v>1683</v>
      </c>
      <c r="H472">
        <v>7</v>
      </c>
      <c r="I472">
        <v>99061</v>
      </c>
      <c r="J472">
        <v>348</v>
      </c>
      <c r="K472" t="s">
        <v>1151</v>
      </c>
      <c r="L472" t="s">
        <v>1686</v>
      </c>
      <c r="M472" t="str">
        <f>IF(Table8[[#This Row],[Current Rt '#]] &lt;&gt;Table8[[#This Row],[New Rt]], "Yes", "No")</f>
        <v>No</v>
      </c>
      <c r="N472" t="str">
        <f>IF(Table8[[#This Row],[Current Delivery Day]] &lt;&gt; Table8[[#This Row],[New Delivery Day]],  "Yes", "No")</f>
        <v>No</v>
      </c>
      <c r="O472" t="str" cm="1">
        <f t="array" ref="O472">_xlfn.SWITCH(Table8[[#This Row],[New Rt]], 6, "Ryan", 12, "Greg", 47, "Aaron", 50, "Seth", 51, "Dana", 52, "Jamie", 56, "Greg", 8010, "Gary", 8040, "Jeff")</f>
        <v>Aaron</v>
      </c>
      <c r="R472" t="s">
        <v>2</v>
      </c>
      <c r="Y472" t="s">
        <v>2</v>
      </c>
      <c r="AE472" t="s">
        <v>2</v>
      </c>
      <c r="AK472" t="s">
        <v>2</v>
      </c>
      <c r="AM472" t="str">
        <f t="shared" si="12"/>
        <v>Happy Thanksgiving!</v>
      </c>
      <c r="AT472" t="s">
        <v>2</v>
      </c>
      <c r="BA472" t="s">
        <v>2</v>
      </c>
      <c r="BH472" t="s">
        <v>2</v>
      </c>
      <c r="BO472" t="s">
        <v>2</v>
      </c>
      <c r="BQ472" t="s">
        <v>4</v>
      </c>
      <c r="BR472" t="s">
        <v>3</v>
      </c>
      <c r="BV472" t="s">
        <v>2</v>
      </c>
      <c r="BX472" t="s">
        <v>1</v>
      </c>
      <c r="BY472" t="s">
        <v>0</v>
      </c>
    </row>
    <row r="473" spans="1:77" x14ac:dyDescent="0.3">
      <c r="A473">
        <v>6569</v>
      </c>
      <c r="C473">
        <v>80</v>
      </c>
      <c r="D473">
        <v>47</v>
      </c>
      <c r="E473" t="s">
        <v>1682</v>
      </c>
      <c r="F473">
        <v>47</v>
      </c>
      <c r="G473" t="s">
        <v>1682</v>
      </c>
      <c r="H473">
        <v>3</v>
      </c>
      <c r="I473">
        <v>499014</v>
      </c>
      <c r="J473">
        <v>24</v>
      </c>
      <c r="K473" t="s">
        <v>315</v>
      </c>
      <c r="L473" t="s">
        <v>1694</v>
      </c>
      <c r="M473" t="str">
        <f>IF(Table8[[#This Row],[Current Rt '#]] &lt;&gt;Table8[[#This Row],[New Rt]], "Yes", "No")</f>
        <v>No</v>
      </c>
      <c r="N473" t="str">
        <f>IF(Table8[[#This Row],[Current Delivery Day]] &lt;&gt; Table8[[#This Row],[New Delivery Day]],  "Yes", "No")</f>
        <v>No</v>
      </c>
      <c r="O473" t="str" cm="1">
        <f t="array" ref="O473">_xlfn.SWITCH(Table8[[#This Row],[New Rt]], 6, "Ryan", 12, "Greg", 47, "Aaron", 50, "Seth", 51, "Dana", 52, "Jamie", 56, "Greg", 8010, "Gary", 8040, "Jeff")</f>
        <v>Aaron</v>
      </c>
      <c r="X473" t="s">
        <v>2</v>
      </c>
      <c r="AM473" t="str">
        <f t="shared" si="12"/>
        <v>Happy Thanksgiving!</v>
      </c>
      <c r="AZ473" t="s">
        <v>2</v>
      </c>
      <c r="BQ473" t="s">
        <v>4</v>
      </c>
      <c r="BR473" t="s">
        <v>3</v>
      </c>
      <c r="BX473" t="s">
        <v>1</v>
      </c>
      <c r="BY473" t="s">
        <v>0</v>
      </c>
    </row>
    <row r="474" spans="1:77" x14ac:dyDescent="0.3">
      <c r="A474">
        <v>6873</v>
      </c>
      <c r="C474">
        <v>85</v>
      </c>
      <c r="D474">
        <v>47</v>
      </c>
      <c r="E474" t="s">
        <v>1683</v>
      </c>
      <c r="F474">
        <v>47</v>
      </c>
      <c r="G474" t="s">
        <v>1683</v>
      </c>
      <c r="H474">
        <v>5</v>
      </c>
      <c r="I474">
        <v>521749</v>
      </c>
      <c r="J474">
        <v>0</v>
      </c>
      <c r="K474" t="s">
        <v>1150</v>
      </c>
      <c r="L474" t="s">
        <v>1687</v>
      </c>
      <c r="M474" t="str">
        <f>IF(Table8[[#This Row],[Current Rt '#]] &lt;&gt;Table8[[#This Row],[New Rt]], "Yes", "No")</f>
        <v>No</v>
      </c>
      <c r="N474" t="str">
        <f>IF(Table8[[#This Row],[Current Delivery Day]] &lt;&gt; Table8[[#This Row],[New Delivery Day]],  "Yes", "No")</f>
        <v>No</v>
      </c>
      <c r="O474" t="str" cm="1">
        <f t="array" ref="O474">_xlfn.SWITCH(Table8[[#This Row],[New Rt]], 6, "Ryan", 12, "Greg", 47, "Aaron", 50, "Seth", 51, "Dana", 52, "Jamie", 56, "Greg", 8010, "Gary", 8040, "Jeff")</f>
        <v>Aaron</v>
      </c>
      <c r="Y474" t="s">
        <v>2</v>
      </c>
      <c r="AK474" t="s">
        <v>2</v>
      </c>
      <c r="AM474" t="str">
        <f t="shared" si="12"/>
        <v>Happy Thanksgiving!</v>
      </c>
      <c r="BA474" t="s">
        <v>2</v>
      </c>
      <c r="BO474" t="s">
        <v>2</v>
      </c>
      <c r="BQ474" t="s">
        <v>4</v>
      </c>
      <c r="BR474" t="s">
        <v>3</v>
      </c>
      <c r="BX474" t="s">
        <v>1</v>
      </c>
      <c r="BY474" t="s">
        <v>0</v>
      </c>
    </row>
    <row r="475" spans="1:77" x14ac:dyDescent="0.3">
      <c r="A475">
        <v>7171</v>
      </c>
      <c r="C475">
        <v>98</v>
      </c>
      <c r="D475">
        <v>47</v>
      </c>
      <c r="E475" t="s">
        <v>1682</v>
      </c>
      <c r="F475">
        <v>47</v>
      </c>
      <c r="G475" t="s">
        <v>1682</v>
      </c>
      <c r="H475">
        <v>3</v>
      </c>
      <c r="I475">
        <v>527448</v>
      </c>
      <c r="J475">
        <v>0</v>
      </c>
      <c r="K475" t="s">
        <v>1149</v>
      </c>
      <c r="L475" t="s">
        <v>1694</v>
      </c>
      <c r="M475" t="str">
        <f>IF(Table8[[#This Row],[Current Rt '#]] &lt;&gt;Table8[[#This Row],[New Rt]], "Yes", "No")</f>
        <v>No</v>
      </c>
      <c r="N475" t="str">
        <f>IF(Table8[[#This Row],[Current Delivery Day]] &lt;&gt; Table8[[#This Row],[New Delivery Day]],  "Yes", "No")</f>
        <v>No</v>
      </c>
      <c r="O475" t="str" cm="1">
        <f t="array" ref="O475">_xlfn.SWITCH(Table8[[#This Row],[New Rt]], 6, "Ryan", 12, "Greg", 47, "Aaron", 50, "Seth", 51, "Dana", 52, "Jamie", 56, "Greg", 8010, "Gary", 8040, "Jeff")</f>
        <v>Aaron</v>
      </c>
      <c r="X475" t="s">
        <v>2</v>
      </c>
      <c r="AM475" t="str">
        <f t="shared" si="12"/>
        <v>Happy Thanksgiving!</v>
      </c>
      <c r="AZ475" t="s">
        <v>2</v>
      </c>
      <c r="BQ475" t="s">
        <v>4</v>
      </c>
      <c r="BR475" t="s">
        <v>3</v>
      </c>
      <c r="BX475" t="s">
        <v>1</v>
      </c>
      <c r="BY475" t="s">
        <v>0</v>
      </c>
    </row>
    <row r="476" spans="1:77" x14ac:dyDescent="0.3">
      <c r="A476">
        <v>7182</v>
      </c>
      <c r="C476">
        <v>77</v>
      </c>
      <c r="D476">
        <v>47</v>
      </c>
      <c r="E476" t="s">
        <v>1683</v>
      </c>
      <c r="F476">
        <v>47</v>
      </c>
      <c r="G476" t="s">
        <v>1683</v>
      </c>
      <c r="H476">
        <v>5</v>
      </c>
      <c r="I476">
        <v>99033</v>
      </c>
      <c r="J476">
        <v>8</v>
      </c>
      <c r="K476" t="s">
        <v>1148</v>
      </c>
      <c r="L476">
        <v>5</v>
      </c>
      <c r="M476" t="str">
        <f>IF(Table8[[#This Row],[Current Rt '#]] &lt;&gt;Table8[[#This Row],[New Rt]], "Yes", "No")</f>
        <v>No</v>
      </c>
      <c r="N476" t="str">
        <f>IF(Table8[[#This Row],[Current Delivery Day]] &lt;&gt; Table8[[#This Row],[New Delivery Day]],  "Yes", "No")</f>
        <v>No</v>
      </c>
      <c r="O476" t="str" cm="1">
        <f t="array" ref="O476">_xlfn.SWITCH(Table8[[#This Row],[New Rt]], 6, "Ryan", 12, "Greg", 47, "Aaron", 50, "Seth", 51, "Dana", 52, "Jamie", 56, "Greg", 8010, "Gary", 8040, "Jeff")</f>
        <v>Aaron</v>
      </c>
      <c r="Y476" t="s">
        <v>2</v>
      </c>
      <c r="AK476" t="s">
        <v>2</v>
      </c>
      <c r="AM476" t="str">
        <f t="shared" si="12"/>
        <v>Happy Thanksgiving!</v>
      </c>
      <c r="BA476" t="s">
        <v>2</v>
      </c>
      <c r="BO476" t="s">
        <v>2</v>
      </c>
      <c r="BQ476" t="s">
        <v>4</v>
      </c>
      <c r="BR476" t="s">
        <v>3</v>
      </c>
      <c r="BX476" t="s">
        <v>1</v>
      </c>
      <c r="BY476" t="s">
        <v>0</v>
      </c>
    </row>
    <row r="477" spans="1:77" x14ac:dyDescent="0.3">
      <c r="A477">
        <v>10671</v>
      </c>
      <c r="C477">
        <v>105</v>
      </c>
      <c r="D477">
        <v>47</v>
      </c>
      <c r="E477" t="s">
        <v>1682</v>
      </c>
      <c r="F477">
        <v>47</v>
      </c>
      <c r="G477" t="s">
        <v>1682</v>
      </c>
      <c r="H477">
        <v>3</v>
      </c>
      <c r="I477">
        <v>531571</v>
      </c>
      <c r="J477">
        <v>0</v>
      </c>
      <c r="K477" t="s">
        <v>1147</v>
      </c>
      <c r="L477" t="s">
        <v>1694</v>
      </c>
      <c r="M477" t="str">
        <f>IF(Table8[[#This Row],[Current Rt '#]] &lt;&gt;Table8[[#This Row],[New Rt]], "Yes", "No")</f>
        <v>No</v>
      </c>
      <c r="N477" t="str">
        <f>IF(Table8[[#This Row],[Current Delivery Day]] &lt;&gt; Table8[[#This Row],[New Delivery Day]],  "Yes", "No")</f>
        <v>No</v>
      </c>
      <c r="O477" t="str" cm="1">
        <f t="array" ref="O477">_xlfn.SWITCH(Table8[[#This Row],[New Rt]], 6, "Ryan", 12, "Greg", 47, "Aaron", 50, "Seth", 51, "Dana", 52, "Jamie", 56, "Greg", 8010, "Gary", 8040, "Jeff")</f>
        <v>Aaron</v>
      </c>
      <c r="X477" t="s">
        <v>2</v>
      </c>
      <c r="AM477" t="str">
        <f t="shared" si="12"/>
        <v>Happy Thanksgiving!</v>
      </c>
      <c r="AZ477" t="s">
        <v>2</v>
      </c>
      <c r="BQ477" t="s">
        <v>4</v>
      </c>
      <c r="BR477" t="s">
        <v>3</v>
      </c>
      <c r="BX477" t="s">
        <v>1</v>
      </c>
      <c r="BY477" t="s">
        <v>0</v>
      </c>
    </row>
    <row r="478" spans="1:77" x14ac:dyDescent="0.3">
      <c r="A478">
        <v>13409</v>
      </c>
      <c r="C478">
        <v>100</v>
      </c>
      <c r="D478">
        <v>47</v>
      </c>
      <c r="E478" t="s">
        <v>1683</v>
      </c>
      <c r="F478">
        <v>47</v>
      </c>
      <c r="G478" t="s">
        <v>1683</v>
      </c>
      <c r="H478">
        <v>7</v>
      </c>
      <c r="I478">
        <v>99161</v>
      </c>
      <c r="J478">
        <v>482</v>
      </c>
      <c r="K478" t="s">
        <v>1146</v>
      </c>
      <c r="L478" t="s">
        <v>1686</v>
      </c>
      <c r="M478" t="str">
        <f>IF(Table8[[#This Row],[Current Rt '#]] &lt;&gt;Table8[[#This Row],[New Rt]], "Yes", "No")</f>
        <v>No</v>
      </c>
      <c r="N478" t="str">
        <f>IF(Table8[[#This Row],[Current Delivery Day]] &lt;&gt; Table8[[#This Row],[New Delivery Day]],  "Yes", "No")</f>
        <v>No</v>
      </c>
      <c r="O478" t="str" cm="1">
        <f t="array" ref="O478">_xlfn.SWITCH(Table8[[#This Row],[New Rt]], 6, "Ryan", 12, "Greg", 47, "Aaron", 50, "Seth", 51, "Dana", 52, "Jamie", 56, "Greg", 8010, "Gary", 8040, "Jeff")</f>
        <v>Aaron</v>
      </c>
      <c r="R478" t="s">
        <v>2</v>
      </c>
      <c r="Y478" t="s">
        <v>2</v>
      </c>
      <c r="AE478" t="s">
        <v>2</v>
      </c>
      <c r="AK478" t="s">
        <v>2</v>
      </c>
      <c r="AM478" t="str">
        <f t="shared" si="12"/>
        <v>Happy Thanksgiving!</v>
      </c>
      <c r="AT478" t="s">
        <v>2</v>
      </c>
      <c r="BA478" t="s">
        <v>2</v>
      </c>
      <c r="BH478" t="s">
        <v>2</v>
      </c>
      <c r="BO478" t="s">
        <v>2</v>
      </c>
      <c r="BQ478" t="s">
        <v>4</v>
      </c>
      <c r="BR478" t="s">
        <v>3</v>
      </c>
      <c r="BV478" t="s">
        <v>2</v>
      </c>
      <c r="BX478" t="s">
        <v>1</v>
      </c>
      <c r="BY478" t="s">
        <v>0</v>
      </c>
    </row>
    <row r="479" spans="1:77" x14ac:dyDescent="0.3">
      <c r="A479">
        <v>10791</v>
      </c>
      <c r="C479">
        <v>87</v>
      </c>
      <c r="D479">
        <v>47</v>
      </c>
      <c r="E479" t="s">
        <v>1682</v>
      </c>
      <c r="F479">
        <v>47</v>
      </c>
      <c r="G479" t="s">
        <v>1682</v>
      </c>
      <c r="H479">
        <v>4</v>
      </c>
      <c r="I479">
        <v>99035</v>
      </c>
      <c r="J479">
        <v>49</v>
      </c>
      <c r="K479" t="s">
        <v>1145</v>
      </c>
      <c r="L479">
        <v>7</v>
      </c>
      <c r="M479" t="str">
        <f>IF(Table8[[#This Row],[Current Rt '#]] &lt;&gt;Table8[[#This Row],[New Rt]], "Yes", "No")</f>
        <v>No</v>
      </c>
      <c r="N479" t="str">
        <f>IF(Table8[[#This Row],[Current Delivery Day]] &lt;&gt; Table8[[#This Row],[New Delivery Day]],  "Yes", "No")</f>
        <v>No</v>
      </c>
      <c r="O479" t="str" cm="1">
        <f t="array" ref="O479">_xlfn.SWITCH(Table8[[#This Row],[New Rt]], 6, "Ryan", 12, "Greg", 47, "Aaron", 50, "Seth", 51, "Dana", 52, "Jamie", 56, "Greg", 8010, "Gary", 8040, "Jeff")</f>
        <v>Aaron</v>
      </c>
      <c r="AE479" t="s">
        <v>2</v>
      </c>
      <c r="AM479" t="str">
        <f t="shared" si="12"/>
        <v>Happy Thanksgiving!</v>
      </c>
      <c r="BG479" t="s">
        <v>2</v>
      </c>
      <c r="BQ479" t="s">
        <v>4</v>
      </c>
      <c r="BR479" t="s">
        <v>3</v>
      </c>
      <c r="BX479" t="s">
        <v>1</v>
      </c>
      <c r="BY479" t="s">
        <v>0</v>
      </c>
    </row>
    <row r="480" spans="1:77" x14ac:dyDescent="0.3">
      <c r="A480">
        <v>12033</v>
      </c>
      <c r="C480">
        <v>94</v>
      </c>
      <c r="D480">
        <v>47</v>
      </c>
      <c r="E480" t="s">
        <v>1683</v>
      </c>
      <c r="F480">
        <v>47</v>
      </c>
      <c r="G480" t="s">
        <v>1683</v>
      </c>
      <c r="H480">
        <v>5</v>
      </c>
      <c r="I480">
        <v>99033</v>
      </c>
      <c r="J480">
        <v>191</v>
      </c>
      <c r="K480" t="s">
        <v>1144</v>
      </c>
      <c r="L480">
        <v>5</v>
      </c>
      <c r="M480" t="str">
        <f>IF(Table8[[#This Row],[Current Rt '#]] &lt;&gt;Table8[[#This Row],[New Rt]], "Yes", "No")</f>
        <v>No</v>
      </c>
      <c r="N480" t="str">
        <f>IF(Table8[[#This Row],[Current Delivery Day]] &lt;&gt; Table8[[#This Row],[New Delivery Day]],  "Yes", "No")</f>
        <v>No</v>
      </c>
      <c r="O480" t="str" cm="1">
        <f t="array" ref="O480">_xlfn.SWITCH(Table8[[#This Row],[New Rt]], 6, "Ryan", 12, "Greg", 47, "Aaron", 50, "Seth", 51, "Dana", 52, "Jamie", 56, "Greg", 8010, "Gary", 8040, "Jeff")</f>
        <v>Aaron</v>
      </c>
      <c r="Y480" t="s">
        <v>2</v>
      </c>
      <c r="AK480" t="s">
        <v>2</v>
      </c>
      <c r="AM480" t="str">
        <f t="shared" si="12"/>
        <v>Happy Thanksgiving!</v>
      </c>
      <c r="BA480" t="s">
        <v>2</v>
      </c>
      <c r="BO480" t="s">
        <v>2</v>
      </c>
      <c r="BQ480" t="s">
        <v>4</v>
      </c>
      <c r="BR480" t="s">
        <v>3</v>
      </c>
      <c r="BX480" t="s">
        <v>1</v>
      </c>
      <c r="BY480" t="s">
        <v>0</v>
      </c>
    </row>
    <row r="481" spans="1:77" x14ac:dyDescent="0.3">
      <c r="A481">
        <v>13407</v>
      </c>
      <c r="C481">
        <v>100</v>
      </c>
      <c r="D481">
        <v>47</v>
      </c>
      <c r="E481" t="s">
        <v>1683</v>
      </c>
      <c r="F481">
        <v>47</v>
      </c>
      <c r="G481" t="s">
        <v>1683</v>
      </c>
      <c r="H481">
        <v>7</v>
      </c>
      <c r="I481">
        <v>99061</v>
      </c>
      <c r="J481">
        <v>484</v>
      </c>
      <c r="K481" t="s">
        <v>1143</v>
      </c>
      <c r="L481" t="s">
        <v>1686</v>
      </c>
      <c r="M481" t="str">
        <f>IF(Table8[[#This Row],[Current Rt '#]] &lt;&gt;Table8[[#This Row],[New Rt]], "Yes", "No")</f>
        <v>No</v>
      </c>
      <c r="N481" t="str">
        <f>IF(Table8[[#This Row],[Current Delivery Day]] &lt;&gt; Table8[[#This Row],[New Delivery Day]],  "Yes", "No")</f>
        <v>No</v>
      </c>
      <c r="O481" t="str" cm="1">
        <f t="array" ref="O481">_xlfn.SWITCH(Table8[[#This Row],[New Rt]], 6, "Ryan", 12, "Greg", 47, "Aaron", 50, "Seth", 51, "Dana", 52, "Jamie", 56, "Greg", 8010, "Gary", 8040, "Jeff")</f>
        <v>Aaron</v>
      </c>
      <c r="R481" t="s">
        <v>2</v>
      </c>
      <c r="Y481" t="s">
        <v>2</v>
      </c>
      <c r="AE481" t="s">
        <v>2</v>
      </c>
      <c r="AK481" t="s">
        <v>2</v>
      </c>
      <c r="AM481" t="str">
        <f t="shared" si="12"/>
        <v>Happy Thanksgiving!</v>
      </c>
      <c r="AT481" t="s">
        <v>2</v>
      </c>
      <c r="BA481" t="s">
        <v>2</v>
      </c>
      <c r="BH481" t="s">
        <v>2</v>
      </c>
      <c r="BO481" t="s">
        <v>2</v>
      </c>
      <c r="BQ481" t="s">
        <v>4</v>
      </c>
      <c r="BR481" t="s">
        <v>3</v>
      </c>
      <c r="BV481" t="s">
        <v>2</v>
      </c>
      <c r="BX481" t="s">
        <v>1</v>
      </c>
      <c r="BY481" t="s">
        <v>0</v>
      </c>
    </row>
    <row r="482" spans="1:77" x14ac:dyDescent="0.3">
      <c r="A482">
        <v>13405</v>
      </c>
      <c r="C482">
        <v>100</v>
      </c>
      <c r="D482">
        <v>47</v>
      </c>
      <c r="E482" t="s">
        <v>1683</v>
      </c>
      <c r="F482">
        <v>47</v>
      </c>
      <c r="G482" t="s">
        <v>1683</v>
      </c>
      <c r="H482">
        <v>7</v>
      </c>
      <c r="I482">
        <v>99061</v>
      </c>
      <c r="J482">
        <v>482</v>
      </c>
      <c r="K482" t="s">
        <v>1142</v>
      </c>
      <c r="L482" t="s">
        <v>1686</v>
      </c>
      <c r="M482" t="str">
        <f>IF(Table8[[#This Row],[Current Rt '#]] &lt;&gt;Table8[[#This Row],[New Rt]], "Yes", "No")</f>
        <v>No</v>
      </c>
      <c r="N482" t="str">
        <f>IF(Table8[[#This Row],[Current Delivery Day]] &lt;&gt; Table8[[#This Row],[New Delivery Day]],  "Yes", "No")</f>
        <v>No</v>
      </c>
      <c r="O482" t="str" cm="1">
        <f t="array" ref="O482">_xlfn.SWITCH(Table8[[#This Row],[New Rt]], 6, "Ryan", 12, "Greg", 47, "Aaron", 50, "Seth", 51, "Dana", 52, "Jamie", 56, "Greg", 8010, "Gary", 8040, "Jeff")</f>
        <v>Aaron</v>
      </c>
      <c r="R482" t="s">
        <v>2</v>
      </c>
      <c r="Y482" t="s">
        <v>2</v>
      </c>
      <c r="AE482" t="s">
        <v>2</v>
      </c>
      <c r="AK482" t="s">
        <v>2</v>
      </c>
      <c r="AM482" t="str">
        <f t="shared" si="12"/>
        <v>Happy Thanksgiving!</v>
      </c>
      <c r="AT482" t="s">
        <v>2</v>
      </c>
      <c r="BA482" t="s">
        <v>2</v>
      </c>
      <c r="BH482" t="s">
        <v>2</v>
      </c>
      <c r="BO482" t="s">
        <v>2</v>
      </c>
      <c r="BQ482" t="s">
        <v>4</v>
      </c>
      <c r="BR482" t="s">
        <v>3</v>
      </c>
      <c r="BV482" t="s">
        <v>2</v>
      </c>
      <c r="BX482" t="s">
        <v>1</v>
      </c>
      <c r="BY482" t="s">
        <v>0</v>
      </c>
    </row>
    <row r="483" spans="1:77" x14ac:dyDescent="0.3">
      <c r="A483">
        <v>13406</v>
      </c>
      <c r="C483">
        <v>100</v>
      </c>
      <c r="D483">
        <v>47</v>
      </c>
      <c r="E483" t="s">
        <v>1683</v>
      </c>
      <c r="F483">
        <v>47</v>
      </c>
      <c r="G483" t="s">
        <v>1683</v>
      </c>
      <c r="H483">
        <v>7</v>
      </c>
      <c r="I483">
        <v>99061</v>
      </c>
      <c r="J483">
        <v>483</v>
      </c>
      <c r="K483" t="s">
        <v>1141</v>
      </c>
      <c r="L483" t="s">
        <v>1686</v>
      </c>
      <c r="M483" t="str">
        <f>IF(Table8[[#This Row],[Current Rt '#]] &lt;&gt;Table8[[#This Row],[New Rt]], "Yes", "No")</f>
        <v>No</v>
      </c>
      <c r="N483" t="str">
        <f>IF(Table8[[#This Row],[Current Delivery Day]] &lt;&gt; Table8[[#This Row],[New Delivery Day]],  "Yes", "No")</f>
        <v>No</v>
      </c>
      <c r="O483" t="str" cm="1">
        <f t="array" ref="O483">_xlfn.SWITCH(Table8[[#This Row],[New Rt]], 6, "Ryan", 12, "Greg", 47, "Aaron", 50, "Seth", 51, "Dana", 52, "Jamie", 56, "Greg", 8010, "Gary", 8040, "Jeff")</f>
        <v>Aaron</v>
      </c>
      <c r="R483" t="s">
        <v>2</v>
      </c>
      <c r="Y483" t="s">
        <v>2</v>
      </c>
      <c r="AE483" t="s">
        <v>2</v>
      </c>
      <c r="AK483" t="s">
        <v>2</v>
      </c>
      <c r="AM483" t="str">
        <f t="shared" si="12"/>
        <v>Happy Thanksgiving!</v>
      </c>
      <c r="AT483" t="s">
        <v>2</v>
      </c>
      <c r="BA483" t="s">
        <v>2</v>
      </c>
      <c r="BH483" t="s">
        <v>2</v>
      </c>
      <c r="BO483" t="s">
        <v>2</v>
      </c>
      <c r="BQ483" t="s">
        <v>4</v>
      </c>
      <c r="BR483" t="s">
        <v>3</v>
      </c>
      <c r="BV483" t="s">
        <v>2</v>
      </c>
      <c r="BX483" t="s">
        <v>1</v>
      </c>
      <c r="BY483" t="s">
        <v>0</v>
      </c>
    </row>
    <row r="484" spans="1:77" x14ac:dyDescent="0.3">
      <c r="A484">
        <v>12920</v>
      </c>
      <c r="C484">
        <v>145</v>
      </c>
      <c r="D484">
        <v>47</v>
      </c>
      <c r="E484" t="s">
        <v>1682</v>
      </c>
      <c r="F484">
        <v>47</v>
      </c>
      <c r="G484" t="s">
        <v>1683</v>
      </c>
      <c r="H484">
        <v>4</v>
      </c>
      <c r="I484">
        <v>99095</v>
      </c>
      <c r="J484">
        <v>4</v>
      </c>
      <c r="K484" t="s">
        <v>1140</v>
      </c>
      <c r="L484">
        <v>6</v>
      </c>
      <c r="M484" t="str">
        <f>IF(Table8[[#This Row],[Current Rt '#]] &lt;&gt;Table8[[#This Row],[New Rt]], "Yes", "No")</f>
        <v>No</v>
      </c>
      <c r="N484" t="str">
        <f>IF(Table8[[#This Row],[Current Delivery Day]] &lt;&gt; Table8[[#This Row],[New Delivery Day]],  "Yes", "No")</f>
        <v>Yes</v>
      </c>
      <c r="O484" t="str" cm="1">
        <f t="array" ref="O484">_xlfn.SWITCH(Table8[[#This Row],[New Rt]], 6, "Ryan", 12, "Greg", 47, "Aaron", 50, "Seth", 51, "Dana", 52, "Jamie", 56, "Greg", 8010, "Gary", 8040, "Jeff")</f>
        <v>Aaron</v>
      </c>
      <c r="AE484" t="s">
        <v>2</v>
      </c>
      <c r="AM484" t="str">
        <f t="shared" si="12"/>
        <v>Happy Thanksgiving!</v>
      </c>
      <c r="BH484" t="s">
        <v>2</v>
      </c>
      <c r="BQ484" t="s">
        <v>4</v>
      </c>
      <c r="BR484" t="s">
        <v>3</v>
      </c>
      <c r="BX484" t="s">
        <v>1</v>
      </c>
      <c r="BY484" t="s">
        <v>0</v>
      </c>
    </row>
    <row r="485" spans="1:77" x14ac:dyDescent="0.3">
      <c r="A485">
        <v>13408</v>
      </c>
      <c r="C485">
        <v>100</v>
      </c>
      <c r="D485">
        <v>47</v>
      </c>
      <c r="E485" t="s">
        <v>1683</v>
      </c>
      <c r="F485">
        <v>47</v>
      </c>
      <c r="G485" t="s">
        <v>1683</v>
      </c>
      <c r="H485">
        <v>7</v>
      </c>
      <c r="I485">
        <v>99061</v>
      </c>
      <c r="J485">
        <v>485</v>
      </c>
      <c r="K485" t="s">
        <v>1139</v>
      </c>
      <c r="L485" t="s">
        <v>1686</v>
      </c>
      <c r="M485" t="str">
        <f>IF(Table8[[#This Row],[Current Rt '#]] &lt;&gt;Table8[[#This Row],[New Rt]], "Yes", "No")</f>
        <v>No</v>
      </c>
      <c r="N485" t="str">
        <f>IF(Table8[[#This Row],[Current Delivery Day]] &lt;&gt; Table8[[#This Row],[New Delivery Day]],  "Yes", "No")</f>
        <v>No</v>
      </c>
      <c r="O485" t="str" cm="1">
        <f t="array" ref="O485">_xlfn.SWITCH(Table8[[#This Row],[New Rt]], 6, "Ryan", 12, "Greg", 47, "Aaron", 50, "Seth", 51, "Dana", 52, "Jamie", 56, "Greg", 8010, "Gary", 8040, "Jeff")</f>
        <v>Aaron</v>
      </c>
      <c r="R485" t="s">
        <v>2</v>
      </c>
      <c r="Y485" t="s">
        <v>2</v>
      </c>
      <c r="AE485" t="s">
        <v>2</v>
      </c>
      <c r="AK485" t="s">
        <v>2</v>
      </c>
      <c r="AM485" t="str">
        <f t="shared" si="12"/>
        <v>Happy Thanksgiving!</v>
      </c>
      <c r="AT485" t="s">
        <v>2</v>
      </c>
      <c r="BA485" t="s">
        <v>2</v>
      </c>
      <c r="BH485" t="s">
        <v>2</v>
      </c>
      <c r="BO485" t="s">
        <v>2</v>
      </c>
      <c r="BQ485" t="s">
        <v>4</v>
      </c>
      <c r="BR485" t="s">
        <v>3</v>
      </c>
      <c r="BV485" t="s">
        <v>2</v>
      </c>
      <c r="BX485" t="s">
        <v>1</v>
      </c>
      <c r="BY485" t="s">
        <v>0</v>
      </c>
    </row>
    <row r="486" spans="1:77" x14ac:dyDescent="0.3">
      <c r="A486">
        <v>6561</v>
      </c>
      <c r="C486">
        <v>140</v>
      </c>
      <c r="D486">
        <v>47</v>
      </c>
      <c r="E486" t="s">
        <v>1682</v>
      </c>
      <c r="F486">
        <v>47</v>
      </c>
      <c r="G486" t="s">
        <v>1683</v>
      </c>
      <c r="H486">
        <v>4</v>
      </c>
      <c r="I486">
        <v>499014</v>
      </c>
      <c r="J486">
        <v>16</v>
      </c>
      <c r="K486" t="s">
        <v>315</v>
      </c>
      <c r="L486" t="s">
        <v>1692</v>
      </c>
      <c r="M486" t="str">
        <f>IF(Table8[[#This Row],[Current Rt '#]] &lt;&gt;Table8[[#This Row],[New Rt]], "Yes", "No")</f>
        <v>No</v>
      </c>
      <c r="N486" t="str">
        <f>IF(Table8[[#This Row],[Current Delivery Day]] &lt;&gt; Table8[[#This Row],[New Delivery Day]],  "Yes", "No")</f>
        <v>Yes</v>
      </c>
      <c r="O486" t="str" cm="1">
        <f t="array" ref="O486">_xlfn.SWITCH(Table8[[#This Row],[New Rt]], 6, "Ryan", 12, "Greg", 47, "Aaron", 50, "Seth", 51, "Dana", 52, "Jamie", 56, "Greg", 8010, "Gary", 8040, "Jeff")</f>
        <v>Aaron</v>
      </c>
      <c r="AE486" t="s">
        <v>2</v>
      </c>
      <c r="AM486" t="str">
        <f t="shared" si="12"/>
        <v>Happy Thanksgiving!</v>
      </c>
      <c r="BH486" t="s">
        <v>2</v>
      </c>
      <c r="BQ486" t="s">
        <v>4</v>
      </c>
      <c r="BR486" t="s">
        <v>3</v>
      </c>
      <c r="BX486" t="s">
        <v>1</v>
      </c>
      <c r="BY486" t="s">
        <v>0</v>
      </c>
    </row>
    <row r="487" spans="1:77" x14ac:dyDescent="0.3">
      <c r="A487">
        <v>13404</v>
      </c>
      <c r="C487">
        <v>100</v>
      </c>
      <c r="D487">
        <v>47</v>
      </c>
      <c r="E487" t="s">
        <v>1683</v>
      </c>
      <c r="F487">
        <v>47</v>
      </c>
      <c r="G487" t="s">
        <v>1683</v>
      </c>
      <c r="H487">
        <v>7</v>
      </c>
      <c r="I487">
        <v>99061</v>
      </c>
      <c r="J487">
        <v>481</v>
      </c>
      <c r="K487" t="s">
        <v>1138</v>
      </c>
      <c r="L487" t="s">
        <v>1686</v>
      </c>
      <c r="M487" t="str">
        <f>IF(Table8[[#This Row],[Current Rt '#]] &lt;&gt;Table8[[#This Row],[New Rt]], "Yes", "No")</f>
        <v>No</v>
      </c>
      <c r="N487" t="str">
        <f>IF(Table8[[#This Row],[Current Delivery Day]] &lt;&gt; Table8[[#This Row],[New Delivery Day]],  "Yes", "No")</f>
        <v>No</v>
      </c>
      <c r="O487" t="str" cm="1">
        <f t="array" ref="O487">_xlfn.SWITCH(Table8[[#This Row],[New Rt]], 6, "Ryan", 12, "Greg", 47, "Aaron", 50, "Seth", 51, "Dana", 52, "Jamie", 56, "Greg", 8010, "Gary", 8040, "Jeff")</f>
        <v>Aaron</v>
      </c>
      <c r="R487" t="s">
        <v>2</v>
      </c>
      <c r="Y487" t="s">
        <v>2</v>
      </c>
      <c r="AE487" t="s">
        <v>2</v>
      </c>
      <c r="AK487" t="s">
        <v>2</v>
      </c>
      <c r="AM487" t="str">
        <f t="shared" si="12"/>
        <v>Happy Thanksgiving!</v>
      </c>
      <c r="AT487" t="s">
        <v>2</v>
      </c>
      <c r="BA487" t="s">
        <v>2</v>
      </c>
      <c r="BH487" t="s">
        <v>2</v>
      </c>
      <c r="BO487" t="s">
        <v>2</v>
      </c>
      <c r="BQ487" t="s">
        <v>4</v>
      </c>
      <c r="BR487" t="s">
        <v>3</v>
      </c>
      <c r="BV487" t="s">
        <v>2</v>
      </c>
      <c r="BX487" t="s">
        <v>1</v>
      </c>
      <c r="BY487" t="s">
        <v>0</v>
      </c>
    </row>
    <row r="488" spans="1:77" x14ac:dyDescent="0.3">
      <c r="A488">
        <v>14546</v>
      </c>
      <c r="C488">
        <v>142</v>
      </c>
      <c r="D488">
        <v>47</v>
      </c>
      <c r="E488" t="s">
        <v>1682</v>
      </c>
      <c r="F488">
        <v>47</v>
      </c>
      <c r="G488" t="s">
        <v>1683</v>
      </c>
      <c r="H488">
        <v>5</v>
      </c>
      <c r="I488">
        <v>99135</v>
      </c>
      <c r="J488">
        <v>1</v>
      </c>
      <c r="K488" t="s">
        <v>1137</v>
      </c>
      <c r="L488" t="s">
        <v>1687</v>
      </c>
      <c r="M488" t="str">
        <f>IF(Table8[[#This Row],[Current Rt '#]] &lt;&gt;Table8[[#This Row],[New Rt]], "Yes", "No")</f>
        <v>No</v>
      </c>
      <c r="N488" t="str">
        <f>IF(Table8[[#This Row],[Current Delivery Day]] &lt;&gt; Table8[[#This Row],[New Delivery Day]],  "Yes", "No")</f>
        <v>Yes</v>
      </c>
      <c r="O488" t="str" cm="1">
        <f t="array" ref="O488">_xlfn.SWITCH(Table8[[#This Row],[New Rt]], 6, "Ryan", 12, "Greg", 47, "Aaron", 50, "Seth", 51, "Dana", 52, "Jamie", 56, "Greg", 8010, "Gary", 8040, "Jeff")</f>
        <v>Aaron</v>
      </c>
      <c r="X488" t="s">
        <v>2</v>
      </c>
      <c r="AJ488" t="s">
        <v>2</v>
      </c>
      <c r="AM488" t="str">
        <f t="shared" si="12"/>
        <v>Happy Thanksgiving!</v>
      </c>
      <c r="BA488" t="s">
        <v>2</v>
      </c>
      <c r="BO488" t="s">
        <v>2</v>
      </c>
      <c r="BQ488" t="s">
        <v>4</v>
      </c>
      <c r="BR488" t="s">
        <v>3</v>
      </c>
      <c r="BX488" t="s">
        <v>1</v>
      </c>
      <c r="BY488" t="s">
        <v>0</v>
      </c>
    </row>
    <row r="489" spans="1:77" x14ac:dyDescent="0.3">
      <c r="A489">
        <v>15715</v>
      </c>
      <c r="C489">
        <v>101</v>
      </c>
      <c r="D489">
        <v>47</v>
      </c>
      <c r="E489" t="s">
        <v>1683</v>
      </c>
      <c r="F489">
        <v>47</v>
      </c>
      <c r="G489" t="s">
        <v>1683</v>
      </c>
      <c r="H489">
        <v>7</v>
      </c>
      <c r="I489">
        <v>533481</v>
      </c>
      <c r="J489">
        <v>0</v>
      </c>
      <c r="K489" t="s">
        <v>1136</v>
      </c>
      <c r="L489" t="s">
        <v>1686</v>
      </c>
      <c r="M489" t="str">
        <f>IF(Table8[[#This Row],[Current Rt '#]] &lt;&gt;Table8[[#This Row],[New Rt]], "Yes", "No")</f>
        <v>No</v>
      </c>
      <c r="N489" t="str">
        <f>IF(Table8[[#This Row],[Current Delivery Day]] &lt;&gt; Table8[[#This Row],[New Delivery Day]],  "Yes", "No")</f>
        <v>No</v>
      </c>
      <c r="O489" t="str" cm="1">
        <f t="array" ref="O489">_xlfn.SWITCH(Table8[[#This Row],[New Rt]], 6, "Ryan", 12, "Greg", 47, "Aaron", 50, "Seth", 51, "Dana", 52, "Jamie", 56, "Greg", 8010, "Gary", 8040, "Jeff")</f>
        <v>Aaron</v>
      </c>
      <c r="R489" t="s">
        <v>2</v>
      </c>
      <c r="Y489" t="s">
        <v>2</v>
      </c>
      <c r="AE489" t="s">
        <v>2</v>
      </c>
      <c r="AK489" t="s">
        <v>2</v>
      </c>
      <c r="AM489" t="str">
        <f t="shared" si="12"/>
        <v>Happy Thanksgiving!</v>
      </c>
      <c r="AT489" t="s">
        <v>2</v>
      </c>
      <c r="BA489" t="s">
        <v>2</v>
      </c>
      <c r="BH489" t="s">
        <v>2</v>
      </c>
      <c r="BO489" t="s">
        <v>2</v>
      </c>
      <c r="BQ489" t="s">
        <v>4</v>
      </c>
      <c r="BR489" t="s">
        <v>3</v>
      </c>
      <c r="BV489" t="s">
        <v>2</v>
      </c>
      <c r="BX489" t="s">
        <v>1</v>
      </c>
      <c r="BY489" t="s">
        <v>0</v>
      </c>
    </row>
    <row r="490" spans="1:77" x14ac:dyDescent="0.3">
      <c r="A490">
        <v>6870</v>
      </c>
      <c r="C490">
        <v>237</v>
      </c>
      <c r="D490">
        <v>47</v>
      </c>
      <c r="E490" t="s">
        <v>1683</v>
      </c>
      <c r="F490">
        <v>47</v>
      </c>
      <c r="G490" t="s">
        <v>1683</v>
      </c>
      <c r="H490">
        <v>3</v>
      </c>
      <c r="I490">
        <v>521740</v>
      </c>
      <c r="J490">
        <v>0</v>
      </c>
      <c r="K490" t="s">
        <v>1135</v>
      </c>
      <c r="L490" t="s">
        <v>1694</v>
      </c>
      <c r="M490" t="str">
        <f>IF(Table8[[#This Row],[Current Rt '#]] &lt;&gt;Table8[[#This Row],[New Rt]], "Yes", "No")</f>
        <v>No</v>
      </c>
      <c r="N490" t="str">
        <f>IF(Table8[[#This Row],[Current Delivery Day]] &lt;&gt; Table8[[#This Row],[New Delivery Day]],  "Yes", "No")</f>
        <v>No</v>
      </c>
      <c r="O490" t="str" cm="1">
        <f t="array" ref="O490">_xlfn.SWITCH(Table8[[#This Row],[New Rt]], 6, "Ryan", 12, "Greg", 47, "Aaron", 50, "Seth", 51, "Dana", 52, "Jamie", 56, "Greg", 8010, "Gary", 8040, "Jeff")</f>
        <v>Aaron</v>
      </c>
      <c r="Y490" t="s">
        <v>2</v>
      </c>
      <c r="AM490" t="str">
        <f t="shared" si="12"/>
        <v>Happy Thanksgiving!</v>
      </c>
      <c r="BA490" t="s">
        <v>2</v>
      </c>
      <c r="BQ490" t="s">
        <v>4</v>
      </c>
      <c r="BR490" t="s">
        <v>3</v>
      </c>
      <c r="BX490" t="s">
        <v>1</v>
      </c>
      <c r="BY490" t="s">
        <v>0</v>
      </c>
    </row>
    <row r="491" spans="1:77" x14ac:dyDescent="0.3">
      <c r="A491">
        <v>14345</v>
      </c>
      <c r="C491">
        <v>82</v>
      </c>
      <c r="D491">
        <v>47</v>
      </c>
      <c r="E491" t="s">
        <v>1683</v>
      </c>
      <c r="F491">
        <v>47</v>
      </c>
      <c r="G491" t="s">
        <v>1683</v>
      </c>
      <c r="H491">
        <v>7</v>
      </c>
      <c r="I491">
        <v>533175</v>
      </c>
      <c r="J491">
        <v>0</v>
      </c>
      <c r="K491" t="s">
        <v>1134</v>
      </c>
      <c r="L491" t="s">
        <v>1686</v>
      </c>
      <c r="M491" t="str">
        <f>IF(Table8[[#This Row],[Current Rt '#]] &lt;&gt;Table8[[#This Row],[New Rt]], "Yes", "No")</f>
        <v>No</v>
      </c>
      <c r="N491" t="str">
        <f>IF(Table8[[#This Row],[Current Delivery Day]] &lt;&gt; Table8[[#This Row],[New Delivery Day]],  "Yes", "No")</f>
        <v>No</v>
      </c>
      <c r="O491" t="str" cm="1">
        <f t="array" ref="O491">_xlfn.SWITCH(Table8[[#This Row],[New Rt]], 6, "Ryan", 12, "Greg", 47, "Aaron", 50, "Seth", 51, "Dana", 52, "Jamie", 56, "Greg", 8010, "Gary", 8040, "Jeff")</f>
        <v>Aaron</v>
      </c>
      <c r="R491" t="s">
        <v>2</v>
      </c>
      <c r="Y491" t="s">
        <v>2</v>
      </c>
      <c r="AE491" t="s">
        <v>2</v>
      </c>
      <c r="AK491" t="s">
        <v>2</v>
      </c>
      <c r="AM491" t="str">
        <f t="shared" si="12"/>
        <v>Happy Thanksgiving!</v>
      </c>
      <c r="AT491" t="s">
        <v>2</v>
      </c>
      <c r="BA491" t="s">
        <v>2</v>
      </c>
      <c r="BH491" t="s">
        <v>2</v>
      </c>
      <c r="BO491" t="s">
        <v>2</v>
      </c>
      <c r="BQ491" t="s">
        <v>4</v>
      </c>
      <c r="BR491" t="s">
        <v>3</v>
      </c>
      <c r="BV491" t="s">
        <v>2</v>
      </c>
      <c r="BX491" t="s">
        <v>1</v>
      </c>
      <c r="BY491" t="s">
        <v>0</v>
      </c>
    </row>
    <row r="492" spans="1:77" x14ac:dyDescent="0.3">
      <c r="A492">
        <v>10829</v>
      </c>
      <c r="C492">
        <v>231</v>
      </c>
      <c r="D492">
        <v>47</v>
      </c>
      <c r="E492" t="s">
        <v>1683</v>
      </c>
      <c r="F492">
        <v>47</v>
      </c>
      <c r="G492" t="s">
        <v>1683</v>
      </c>
      <c r="H492">
        <v>4</v>
      </c>
      <c r="I492">
        <v>99035</v>
      </c>
      <c r="J492">
        <v>78</v>
      </c>
      <c r="K492" t="s">
        <v>1133</v>
      </c>
      <c r="L492">
        <v>7</v>
      </c>
      <c r="M492" t="str">
        <f>IF(Table8[[#This Row],[Current Rt '#]] &lt;&gt;Table8[[#This Row],[New Rt]], "Yes", "No")</f>
        <v>No</v>
      </c>
      <c r="N492" t="str">
        <f>IF(Table8[[#This Row],[Current Delivery Day]] &lt;&gt; Table8[[#This Row],[New Delivery Day]],  "Yes", "No")</f>
        <v>No</v>
      </c>
      <c r="O492" t="str" cm="1">
        <f t="array" ref="O492">_xlfn.SWITCH(Table8[[#This Row],[New Rt]], 6, "Ryan", 12, "Greg", 47, "Aaron", 50, "Seth", 51, "Dana", 52, "Jamie", 56, "Greg", 8010, "Gary", 8040, "Jeff")</f>
        <v>Aaron</v>
      </c>
      <c r="AE492" t="s">
        <v>2</v>
      </c>
      <c r="AM492" t="str">
        <f t="shared" si="12"/>
        <v>Happy Thanksgiving!</v>
      </c>
      <c r="BH492" t="s">
        <v>2</v>
      </c>
      <c r="BQ492" t="s">
        <v>4</v>
      </c>
      <c r="BR492" t="s">
        <v>3</v>
      </c>
      <c r="BX492" t="s">
        <v>1</v>
      </c>
      <c r="BY492" t="s">
        <v>0</v>
      </c>
    </row>
    <row r="493" spans="1:77" x14ac:dyDescent="0.3">
      <c r="A493">
        <v>14922</v>
      </c>
      <c r="C493">
        <v>150</v>
      </c>
      <c r="D493">
        <v>47</v>
      </c>
      <c r="E493" t="s">
        <v>1682</v>
      </c>
      <c r="F493">
        <v>47</v>
      </c>
      <c r="G493" t="s">
        <v>1683</v>
      </c>
      <c r="H493">
        <v>7</v>
      </c>
      <c r="I493">
        <v>99048</v>
      </c>
      <c r="J493">
        <v>40</v>
      </c>
      <c r="K493" t="s">
        <v>1132</v>
      </c>
      <c r="L493" t="s">
        <v>1686</v>
      </c>
      <c r="M493" t="str">
        <f>IF(Table8[[#This Row],[Current Rt '#]] &lt;&gt;Table8[[#This Row],[New Rt]], "Yes", "No")</f>
        <v>No</v>
      </c>
      <c r="N493" t="str">
        <f>IF(Table8[[#This Row],[Current Delivery Day]] &lt;&gt; Table8[[#This Row],[New Delivery Day]],  "Yes", "No")</f>
        <v>Yes</v>
      </c>
      <c r="O493" t="str" cm="1">
        <f t="array" ref="O493">_xlfn.SWITCH(Table8[[#This Row],[New Rt]], 6, "Ryan", 12, "Greg", 47, "Aaron", 50, "Seth", 51, "Dana", 52, "Jamie", 56, "Greg", 8010, "Gary", 8040, "Jeff")</f>
        <v>Aaron</v>
      </c>
      <c r="Q493" t="s">
        <v>2</v>
      </c>
      <c r="X493" t="s">
        <v>2</v>
      </c>
      <c r="AE493" t="s">
        <v>2</v>
      </c>
      <c r="AJ493" t="s">
        <v>2</v>
      </c>
      <c r="AM493" t="str">
        <f t="shared" si="12"/>
        <v>Happy Thanksgiving!</v>
      </c>
      <c r="AS493" t="s">
        <v>2</v>
      </c>
      <c r="BA493" t="s">
        <v>2</v>
      </c>
      <c r="BH493" t="s">
        <v>2</v>
      </c>
      <c r="BO493" t="s">
        <v>2</v>
      </c>
      <c r="BQ493" t="s">
        <v>4</v>
      </c>
      <c r="BR493" t="s">
        <v>3</v>
      </c>
      <c r="BV493" t="s">
        <v>2</v>
      </c>
      <c r="BX493" t="s">
        <v>1</v>
      </c>
      <c r="BY493" t="s">
        <v>0</v>
      </c>
    </row>
    <row r="494" spans="1:77" x14ac:dyDescent="0.3">
      <c r="A494">
        <v>15862</v>
      </c>
      <c r="C494">
        <v>116</v>
      </c>
      <c r="D494">
        <v>47</v>
      </c>
      <c r="E494" t="s">
        <v>1683</v>
      </c>
      <c r="F494">
        <v>47</v>
      </c>
      <c r="G494" t="s">
        <v>1683</v>
      </c>
      <c r="H494">
        <v>7</v>
      </c>
      <c r="I494">
        <v>533571</v>
      </c>
      <c r="J494">
        <v>0</v>
      </c>
      <c r="K494" t="s">
        <v>1131</v>
      </c>
      <c r="L494" t="s">
        <v>1686</v>
      </c>
      <c r="M494" t="str">
        <f>IF(Table8[[#This Row],[Current Rt '#]] &lt;&gt;Table8[[#This Row],[New Rt]], "Yes", "No")</f>
        <v>No</v>
      </c>
      <c r="N494" t="str">
        <f>IF(Table8[[#This Row],[Current Delivery Day]] &lt;&gt; Table8[[#This Row],[New Delivery Day]],  "Yes", "No")</f>
        <v>No</v>
      </c>
      <c r="O494" t="str" cm="1">
        <f t="array" ref="O494">_xlfn.SWITCH(Table8[[#This Row],[New Rt]], 6, "Ryan", 12, "Greg", 47, "Aaron", 50, "Seth", 51, "Dana", 52, "Jamie", 56, "Greg", 8010, "Gary", 8040, "Jeff")</f>
        <v>Aaron</v>
      </c>
      <c r="R494" t="s">
        <v>2</v>
      </c>
      <c r="Y494" t="s">
        <v>2</v>
      </c>
      <c r="AE494" t="s">
        <v>2</v>
      </c>
      <c r="AK494" t="s">
        <v>2</v>
      </c>
      <c r="AM494" t="str">
        <f t="shared" si="12"/>
        <v>Happy Thanksgiving!</v>
      </c>
      <c r="AT494" t="s">
        <v>2</v>
      </c>
      <c r="BA494" t="s">
        <v>2</v>
      </c>
      <c r="BH494" t="s">
        <v>2</v>
      </c>
      <c r="BO494" t="s">
        <v>2</v>
      </c>
      <c r="BQ494" t="s">
        <v>4</v>
      </c>
      <c r="BR494" t="s">
        <v>3</v>
      </c>
      <c r="BV494" t="s">
        <v>2</v>
      </c>
      <c r="BX494" t="s">
        <v>1</v>
      </c>
      <c r="BY494" t="s">
        <v>0</v>
      </c>
    </row>
    <row r="495" spans="1:77" x14ac:dyDescent="0.3">
      <c r="A495">
        <v>12855</v>
      </c>
      <c r="C495">
        <v>233</v>
      </c>
      <c r="D495">
        <v>47</v>
      </c>
      <c r="E495" t="s">
        <v>1683</v>
      </c>
      <c r="F495">
        <v>47</v>
      </c>
      <c r="G495" t="s">
        <v>1683</v>
      </c>
      <c r="H495">
        <v>6</v>
      </c>
      <c r="I495">
        <v>99094</v>
      </c>
      <c r="J495">
        <v>36</v>
      </c>
      <c r="K495" t="s">
        <v>1130</v>
      </c>
      <c r="L495" t="s">
        <v>1688</v>
      </c>
      <c r="M495" t="str">
        <f>IF(Table8[[#This Row],[Current Rt '#]] &lt;&gt;Table8[[#This Row],[New Rt]], "Yes", "No")</f>
        <v>No</v>
      </c>
      <c r="N495" t="str">
        <f>IF(Table8[[#This Row],[Current Delivery Day]] &lt;&gt; Table8[[#This Row],[New Delivery Day]],  "Yes", "No")</f>
        <v>No</v>
      </c>
      <c r="O495" t="str" cm="1">
        <f t="array" ref="O495">_xlfn.SWITCH(Table8[[#This Row],[New Rt]], 6, "Ryan", 12, "Greg", 47, "Aaron", 50, "Seth", 51, "Dana", 52, "Jamie", 56, "Greg", 8010, "Gary", 8040, "Jeff")</f>
        <v>Aaron</v>
      </c>
      <c r="R495" t="s">
        <v>2</v>
      </c>
      <c r="AE495" t="s">
        <v>2</v>
      </c>
      <c r="AM495" t="str">
        <f t="shared" si="12"/>
        <v>Happy Thanksgiving!</v>
      </c>
      <c r="AT495" t="s">
        <v>2</v>
      </c>
      <c r="BH495" t="s">
        <v>2</v>
      </c>
      <c r="BQ495" t="s">
        <v>4</v>
      </c>
      <c r="BR495" t="s">
        <v>3</v>
      </c>
      <c r="BV495" t="s">
        <v>2</v>
      </c>
      <c r="BX495" t="s">
        <v>1</v>
      </c>
      <c r="BY495" t="s">
        <v>0</v>
      </c>
    </row>
    <row r="496" spans="1:77" x14ac:dyDescent="0.3">
      <c r="A496">
        <v>7065</v>
      </c>
      <c r="C496">
        <v>70</v>
      </c>
      <c r="D496">
        <v>47</v>
      </c>
      <c r="E496" t="s">
        <v>1682</v>
      </c>
      <c r="F496">
        <v>47</v>
      </c>
      <c r="G496" t="s">
        <v>1682</v>
      </c>
      <c r="H496">
        <v>7</v>
      </c>
      <c r="I496">
        <v>99061</v>
      </c>
      <c r="J496">
        <v>29</v>
      </c>
      <c r="K496" t="s">
        <v>1129</v>
      </c>
      <c r="L496" t="s">
        <v>1686</v>
      </c>
      <c r="M496" t="str">
        <f>IF(Table8[[#This Row],[Current Rt '#]] &lt;&gt;Table8[[#This Row],[New Rt]], "Yes", "No")</f>
        <v>No</v>
      </c>
      <c r="N496" t="str">
        <f>IF(Table8[[#This Row],[Current Delivery Day]] &lt;&gt; Table8[[#This Row],[New Delivery Day]],  "Yes", "No")</f>
        <v>No</v>
      </c>
      <c r="O496" t="str" cm="1">
        <f t="array" ref="O496">_xlfn.SWITCH(Table8[[#This Row],[New Rt]], 6, "Ryan", 12, "Greg", 47, "Aaron", 50, "Seth", 51, "Dana", 52, "Jamie", 56, "Greg", 8010, "Gary", 8040, "Jeff")</f>
        <v>Aaron</v>
      </c>
      <c r="Q496" t="s">
        <v>2</v>
      </c>
      <c r="X496" t="s">
        <v>2</v>
      </c>
      <c r="AE496" t="s">
        <v>2</v>
      </c>
      <c r="AJ496" t="s">
        <v>2</v>
      </c>
      <c r="AM496" t="str">
        <f t="shared" si="12"/>
        <v>Happy Thanksgiving!</v>
      </c>
      <c r="AS496" t="s">
        <v>2</v>
      </c>
      <c r="AZ496" t="s">
        <v>2</v>
      </c>
      <c r="BG496" t="s">
        <v>2</v>
      </c>
      <c r="BN496" t="s">
        <v>2</v>
      </c>
      <c r="BQ496" t="s">
        <v>4</v>
      </c>
      <c r="BR496" t="s">
        <v>3</v>
      </c>
      <c r="BU496" t="s">
        <v>2</v>
      </c>
      <c r="BX496" t="s">
        <v>1</v>
      </c>
      <c r="BY496" t="s">
        <v>0</v>
      </c>
    </row>
    <row r="497" spans="1:77" x14ac:dyDescent="0.3">
      <c r="A497">
        <v>11269</v>
      </c>
      <c r="C497">
        <v>235</v>
      </c>
      <c r="D497">
        <v>47</v>
      </c>
      <c r="E497" t="s">
        <v>1683</v>
      </c>
      <c r="F497">
        <v>47</v>
      </c>
      <c r="G497" t="s">
        <v>1683</v>
      </c>
      <c r="H497">
        <v>7</v>
      </c>
      <c r="I497">
        <v>99051</v>
      </c>
      <c r="J497">
        <v>61</v>
      </c>
      <c r="K497" t="s">
        <v>1128</v>
      </c>
      <c r="L497" t="s">
        <v>1686</v>
      </c>
      <c r="M497" t="str">
        <f>IF(Table8[[#This Row],[Current Rt '#]] &lt;&gt;Table8[[#This Row],[New Rt]], "Yes", "No")</f>
        <v>No</v>
      </c>
      <c r="N497" t="str">
        <f>IF(Table8[[#This Row],[Current Delivery Day]] &lt;&gt; Table8[[#This Row],[New Delivery Day]],  "Yes", "No")</f>
        <v>No</v>
      </c>
      <c r="O497" t="str" cm="1">
        <f t="array" ref="O497">_xlfn.SWITCH(Table8[[#This Row],[New Rt]], 6, "Ryan", 12, "Greg", 47, "Aaron", 50, "Seth", 51, "Dana", 52, "Jamie", 56, "Greg", 8010, "Gary", 8040, "Jeff")</f>
        <v>Aaron</v>
      </c>
      <c r="R497" t="s">
        <v>2</v>
      </c>
      <c r="Y497" t="s">
        <v>2</v>
      </c>
      <c r="AE497" t="s">
        <v>2</v>
      </c>
      <c r="AK497" t="s">
        <v>2</v>
      </c>
      <c r="AM497" t="str">
        <f t="shared" si="12"/>
        <v>Happy Thanksgiving!</v>
      </c>
      <c r="AT497" t="s">
        <v>2</v>
      </c>
      <c r="BA497" t="s">
        <v>2</v>
      </c>
      <c r="BH497" t="s">
        <v>2</v>
      </c>
      <c r="BO497" t="s">
        <v>2</v>
      </c>
      <c r="BQ497" t="s">
        <v>4</v>
      </c>
      <c r="BR497" t="s">
        <v>3</v>
      </c>
      <c r="BV497" t="s">
        <v>2</v>
      </c>
      <c r="BX497" t="s">
        <v>1</v>
      </c>
      <c r="BY497" t="s">
        <v>0</v>
      </c>
    </row>
    <row r="498" spans="1:77" x14ac:dyDescent="0.3">
      <c r="A498">
        <v>7066</v>
      </c>
      <c r="C498">
        <v>55</v>
      </c>
      <c r="D498">
        <v>47</v>
      </c>
      <c r="E498" t="s">
        <v>1682</v>
      </c>
      <c r="F498">
        <v>47</v>
      </c>
      <c r="G498" t="s">
        <v>1682</v>
      </c>
      <c r="H498">
        <v>7</v>
      </c>
      <c r="I498">
        <v>99061</v>
      </c>
      <c r="J498">
        <v>30</v>
      </c>
      <c r="K498" t="s">
        <v>1127</v>
      </c>
      <c r="L498" t="s">
        <v>1686</v>
      </c>
      <c r="M498" t="str">
        <f>IF(Table8[[#This Row],[Current Rt '#]] &lt;&gt;Table8[[#This Row],[New Rt]], "Yes", "No")</f>
        <v>No</v>
      </c>
      <c r="N498" t="str">
        <f>IF(Table8[[#This Row],[Current Delivery Day]] &lt;&gt; Table8[[#This Row],[New Delivery Day]],  "Yes", "No")</f>
        <v>No</v>
      </c>
      <c r="O498" t="str" cm="1">
        <f t="array" ref="O498">_xlfn.SWITCH(Table8[[#This Row],[New Rt]], 6, "Ryan", 12, "Greg", 47, "Aaron", 50, "Seth", 51, "Dana", 52, "Jamie", 56, "Greg", 8010, "Gary", 8040, "Jeff")</f>
        <v>Aaron</v>
      </c>
      <c r="Q498" t="s">
        <v>2</v>
      </c>
      <c r="X498" t="s">
        <v>2</v>
      </c>
      <c r="AE498" t="s">
        <v>2</v>
      </c>
      <c r="AJ498" t="s">
        <v>2</v>
      </c>
      <c r="AM498" t="str">
        <f t="shared" si="12"/>
        <v>Happy Thanksgiving!</v>
      </c>
      <c r="AS498" t="s">
        <v>2</v>
      </c>
      <c r="AZ498" t="s">
        <v>2</v>
      </c>
      <c r="BG498" t="s">
        <v>2</v>
      </c>
      <c r="BN498" t="s">
        <v>2</v>
      </c>
      <c r="BQ498" t="s">
        <v>4</v>
      </c>
      <c r="BR498" t="s">
        <v>3</v>
      </c>
      <c r="BU498" t="s">
        <v>2</v>
      </c>
      <c r="BX498" t="s">
        <v>1</v>
      </c>
      <c r="BY498" t="s">
        <v>0</v>
      </c>
    </row>
    <row r="499" spans="1:77" x14ac:dyDescent="0.3">
      <c r="A499">
        <v>12838</v>
      </c>
      <c r="C499">
        <v>240</v>
      </c>
      <c r="D499">
        <v>47</v>
      </c>
      <c r="E499" t="s">
        <v>1683</v>
      </c>
      <c r="F499">
        <v>47</v>
      </c>
      <c r="G499" t="s">
        <v>1683</v>
      </c>
      <c r="H499">
        <v>6</v>
      </c>
      <c r="I499">
        <v>99094</v>
      </c>
      <c r="J499">
        <v>19</v>
      </c>
      <c r="K499" t="s">
        <v>1126</v>
      </c>
      <c r="L499" t="s">
        <v>1688</v>
      </c>
      <c r="M499" t="str">
        <f>IF(Table8[[#This Row],[Current Rt '#]] &lt;&gt;Table8[[#This Row],[New Rt]], "Yes", "No")</f>
        <v>No</v>
      </c>
      <c r="N499" t="str">
        <f>IF(Table8[[#This Row],[Current Delivery Day]] &lt;&gt; Table8[[#This Row],[New Delivery Day]],  "Yes", "No")</f>
        <v>No</v>
      </c>
      <c r="O499" t="str" cm="1">
        <f t="array" ref="O499">_xlfn.SWITCH(Table8[[#This Row],[New Rt]], 6, "Ryan", 12, "Greg", 47, "Aaron", 50, "Seth", 51, "Dana", 52, "Jamie", 56, "Greg", 8010, "Gary", 8040, "Jeff")</f>
        <v>Aaron</v>
      </c>
      <c r="R499" t="s">
        <v>2</v>
      </c>
      <c r="AE499" t="s">
        <v>2</v>
      </c>
      <c r="AM499" t="str">
        <f t="shared" si="12"/>
        <v>Happy Thanksgiving!</v>
      </c>
      <c r="AT499" t="s">
        <v>2</v>
      </c>
      <c r="BH499" t="s">
        <v>2</v>
      </c>
      <c r="BQ499" t="s">
        <v>4</v>
      </c>
      <c r="BR499" t="s">
        <v>3</v>
      </c>
      <c r="BV499" t="s">
        <v>2</v>
      </c>
      <c r="BX499" t="s">
        <v>1</v>
      </c>
      <c r="BY499" t="s">
        <v>0</v>
      </c>
    </row>
    <row r="500" spans="1:77" x14ac:dyDescent="0.3">
      <c r="A500">
        <v>7067</v>
      </c>
      <c r="C500">
        <v>50</v>
      </c>
      <c r="D500">
        <v>47</v>
      </c>
      <c r="E500" t="s">
        <v>1682</v>
      </c>
      <c r="F500">
        <v>47</v>
      </c>
      <c r="G500" t="s">
        <v>1682</v>
      </c>
      <c r="H500">
        <v>7</v>
      </c>
      <c r="I500">
        <v>99061</v>
      </c>
      <c r="J500">
        <v>31</v>
      </c>
      <c r="K500" t="s">
        <v>1125</v>
      </c>
      <c r="L500" t="s">
        <v>1686</v>
      </c>
      <c r="M500" t="str">
        <f>IF(Table8[[#This Row],[Current Rt '#]] &lt;&gt;Table8[[#This Row],[New Rt]], "Yes", "No")</f>
        <v>No</v>
      </c>
      <c r="N500" t="str">
        <f>IF(Table8[[#This Row],[Current Delivery Day]] &lt;&gt; Table8[[#This Row],[New Delivery Day]],  "Yes", "No")</f>
        <v>No</v>
      </c>
      <c r="O500" t="str" cm="1">
        <f t="array" ref="O500">_xlfn.SWITCH(Table8[[#This Row],[New Rt]], 6, "Ryan", 12, "Greg", 47, "Aaron", 50, "Seth", 51, "Dana", 52, "Jamie", 56, "Greg", 8010, "Gary", 8040, "Jeff")</f>
        <v>Aaron</v>
      </c>
      <c r="Q500" t="s">
        <v>2</v>
      </c>
      <c r="X500" t="s">
        <v>2</v>
      </c>
      <c r="AE500" t="s">
        <v>2</v>
      </c>
      <c r="AJ500" t="s">
        <v>2</v>
      </c>
      <c r="AM500" t="str">
        <f t="shared" si="12"/>
        <v>Happy Thanksgiving!</v>
      </c>
      <c r="AS500" t="s">
        <v>2</v>
      </c>
      <c r="AZ500" t="s">
        <v>2</v>
      </c>
      <c r="BG500" t="s">
        <v>2</v>
      </c>
      <c r="BN500" t="s">
        <v>2</v>
      </c>
      <c r="BQ500" t="s">
        <v>4</v>
      </c>
      <c r="BR500" t="s">
        <v>3</v>
      </c>
      <c r="BU500" t="s">
        <v>2</v>
      </c>
      <c r="BX500" t="s">
        <v>1</v>
      </c>
      <c r="BY500" t="s">
        <v>0</v>
      </c>
    </row>
    <row r="501" spans="1:77" x14ac:dyDescent="0.3">
      <c r="A501">
        <v>12830</v>
      </c>
      <c r="C501">
        <v>238</v>
      </c>
      <c r="D501">
        <v>47</v>
      </c>
      <c r="E501" t="s">
        <v>1683</v>
      </c>
      <c r="F501">
        <v>47</v>
      </c>
      <c r="G501" t="s">
        <v>1683</v>
      </c>
      <c r="H501">
        <v>6</v>
      </c>
      <c r="I501">
        <v>99094</v>
      </c>
      <c r="J501">
        <v>11</v>
      </c>
      <c r="K501" t="s">
        <v>1124</v>
      </c>
      <c r="L501" t="s">
        <v>1688</v>
      </c>
      <c r="M501" t="str">
        <f>IF(Table8[[#This Row],[Current Rt '#]] &lt;&gt;Table8[[#This Row],[New Rt]], "Yes", "No")</f>
        <v>No</v>
      </c>
      <c r="N501" t="str">
        <f>IF(Table8[[#This Row],[Current Delivery Day]] &lt;&gt; Table8[[#This Row],[New Delivery Day]],  "Yes", "No")</f>
        <v>No</v>
      </c>
      <c r="O501" t="str" cm="1">
        <f t="array" ref="O501">_xlfn.SWITCH(Table8[[#This Row],[New Rt]], 6, "Ryan", 12, "Greg", 47, "Aaron", 50, "Seth", 51, "Dana", 52, "Jamie", 56, "Greg", 8010, "Gary", 8040, "Jeff")</f>
        <v>Aaron</v>
      </c>
      <c r="R501" t="s">
        <v>2</v>
      </c>
      <c r="AE501" t="s">
        <v>2</v>
      </c>
      <c r="AM501" t="str">
        <f t="shared" si="12"/>
        <v>Happy Thanksgiving!</v>
      </c>
      <c r="AT501" t="s">
        <v>2</v>
      </c>
      <c r="BH501" t="s">
        <v>2</v>
      </c>
      <c r="BQ501" t="s">
        <v>4</v>
      </c>
      <c r="BR501" t="s">
        <v>3</v>
      </c>
      <c r="BV501" t="s">
        <v>2</v>
      </c>
      <c r="BX501" t="s">
        <v>1</v>
      </c>
      <c r="BY501" t="s">
        <v>0</v>
      </c>
    </row>
    <row r="502" spans="1:77" x14ac:dyDescent="0.3">
      <c r="A502">
        <v>7068</v>
      </c>
      <c r="C502">
        <v>45</v>
      </c>
      <c r="D502">
        <v>47</v>
      </c>
      <c r="E502" t="s">
        <v>1682</v>
      </c>
      <c r="F502">
        <v>47</v>
      </c>
      <c r="G502" t="s">
        <v>1682</v>
      </c>
      <c r="H502">
        <v>7</v>
      </c>
      <c r="I502">
        <v>99061</v>
      </c>
      <c r="J502">
        <v>32</v>
      </c>
      <c r="K502" t="s">
        <v>1123</v>
      </c>
      <c r="L502" t="s">
        <v>1686</v>
      </c>
      <c r="M502" t="str">
        <f>IF(Table8[[#This Row],[Current Rt '#]] &lt;&gt;Table8[[#This Row],[New Rt]], "Yes", "No")</f>
        <v>No</v>
      </c>
      <c r="N502" t="str">
        <f>IF(Table8[[#This Row],[Current Delivery Day]] &lt;&gt; Table8[[#This Row],[New Delivery Day]],  "Yes", "No")</f>
        <v>No</v>
      </c>
      <c r="O502" t="str" cm="1">
        <f t="array" ref="O502">_xlfn.SWITCH(Table8[[#This Row],[New Rt]], 6, "Ryan", 12, "Greg", 47, "Aaron", 50, "Seth", 51, "Dana", 52, "Jamie", 56, "Greg", 8010, "Gary", 8040, "Jeff")</f>
        <v>Aaron</v>
      </c>
      <c r="Q502" t="s">
        <v>2</v>
      </c>
      <c r="X502" t="s">
        <v>2</v>
      </c>
      <c r="AE502" t="s">
        <v>2</v>
      </c>
      <c r="AJ502" t="s">
        <v>2</v>
      </c>
      <c r="AM502" t="str">
        <f t="shared" si="12"/>
        <v>Happy Thanksgiving!</v>
      </c>
      <c r="AS502" t="s">
        <v>2</v>
      </c>
      <c r="AZ502" t="s">
        <v>2</v>
      </c>
      <c r="BG502" t="s">
        <v>2</v>
      </c>
      <c r="BN502" t="s">
        <v>2</v>
      </c>
      <c r="BQ502" t="s">
        <v>4</v>
      </c>
      <c r="BR502" t="s">
        <v>3</v>
      </c>
      <c r="BU502" t="s">
        <v>2</v>
      </c>
      <c r="BX502" t="s">
        <v>1</v>
      </c>
      <c r="BY502" t="s">
        <v>0</v>
      </c>
    </row>
    <row r="503" spans="1:77" x14ac:dyDescent="0.3">
      <c r="A503">
        <v>16005</v>
      </c>
      <c r="C503">
        <v>237</v>
      </c>
      <c r="D503">
        <v>47</v>
      </c>
      <c r="E503" t="s">
        <v>1683</v>
      </c>
      <c r="F503">
        <v>47</v>
      </c>
      <c r="G503" t="s">
        <v>1683</v>
      </c>
      <c r="H503">
        <v>7</v>
      </c>
      <c r="I503">
        <v>533624</v>
      </c>
      <c r="J503">
        <v>0</v>
      </c>
      <c r="K503" t="s">
        <v>1122</v>
      </c>
      <c r="L503" t="s">
        <v>1686</v>
      </c>
      <c r="M503" t="str">
        <f>IF(Table8[[#This Row],[Current Rt '#]] &lt;&gt;Table8[[#This Row],[New Rt]], "Yes", "No")</f>
        <v>No</v>
      </c>
      <c r="N503" t="str">
        <f>IF(Table8[[#This Row],[Current Delivery Day]] &lt;&gt; Table8[[#This Row],[New Delivery Day]],  "Yes", "No")</f>
        <v>No</v>
      </c>
      <c r="O503" t="str" cm="1">
        <f t="array" ref="O503">_xlfn.SWITCH(Table8[[#This Row],[New Rt]], 6, "Ryan", 12, "Greg", 47, "Aaron", 50, "Seth", 51, "Dana", 52, "Jamie", 56, "Greg", 8010, "Gary", 8040, "Jeff")</f>
        <v>Aaron</v>
      </c>
      <c r="R503" t="s">
        <v>2</v>
      </c>
      <c r="Y503" t="s">
        <v>2</v>
      </c>
      <c r="AE503" t="s">
        <v>2</v>
      </c>
      <c r="AK503" t="s">
        <v>2</v>
      </c>
      <c r="AM503" t="str">
        <f t="shared" si="12"/>
        <v>Happy Thanksgiving!</v>
      </c>
      <c r="AT503" t="s">
        <v>2</v>
      </c>
      <c r="BA503" t="s">
        <v>2</v>
      </c>
      <c r="BH503" t="s">
        <v>2</v>
      </c>
      <c r="BO503" t="s">
        <v>2</v>
      </c>
      <c r="BQ503" t="s">
        <v>4</v>
      </c>
      <c r="BR503" t="s">
        <v>3</v>
      </c>
      <c r="BV503" t="s">
        <v>2</v>
      </c>
      <c r="BX503" t="s">
        <v>1</v>
      </c>
      <c r="BY503" t="s">
        <v>0</v>
      </c>
    </row>
    <row r="504" spans="1:77" x14ac:dyDescent="0.3">
      <c r="A504">
        <v>7069</v>
      </c>
      <c r="C504">
        <v>65</v>
      </c>
      <c r="D504">
        <v>47</v>
      </c>
      <c r="E504" t="s">
        <v>1682</v>
      </c>
      <c r="F504">
        <v>47</v>
      </c>
      <c r="G504" t="s">
        <v>1682</v>
      </c>
      <c r="H504">
        <v>7</v>
      </c>
      <c r="I504">
        <v>99061</v>
      </c>
      <c r="J504">
        <v>33</v>
      </c>
      <c r="K504" t="s">
        <v>1121</v>
      </c>
      <c r="L504" t="s">
        <v>1686</v>
      </c>
      <c r="M504" t="str">
        <f>IF(Table8[[#This Row],[Current Rt '#]] &lt;&gt;Table8[[#This Row],[New Rt]], "Yes", "No")</f>
        <v>No</v>
      </c>
      <c r="N504" t="str">
        <f>IF(Table8[[#This Row],[Current Delivery Day]] &lt;&gt; Table8[[#This Row],[New Delivery Day]],  "Yes", "No")</f>
        <v>No</v>
      </c>
      <c r="O504" t="str" cm="1">
        <f t="array" ref="O504">_xlfn.SWITCH(Table8[[#This Row],[New Rt]], 6, "Ryan", 12, "Greg", 47, "Aaron", 50, "Seth", 51, "Dana", 52, "Jamie", 56, "Greg", 8010, "Gary", 8040, "Jeff")</f>
        <v>Aaron</v>
      </c>
      <c r="Q504" t="s">
        <v>2</v>
      </c>
      <c r="X504" t="s">
        <v>2</v>
      </c>
      <c r="AE504" t="s">
        <v>2</v>
      </c>
      <c r="AJ504" t="s">
        <v>2</v>
      </c>
      <c r="AM504" t="str">
        <f t="shared" si="12"/>
        <v>Happy Thanksgiving!</v>
      </c>
      <c r="AS504" t="s">
        <v>2</v>
      </c>
      <c r="AZ504" t="s">
        <v>2</v>
      </c>
      <c r="BG504" t="s">
        <v>2</v>
      </c>
      <c r="BN504" t="s">
        <v>2</v>
      </c>
      <c r="BQ504" t="s">
        <v>4</v>
      </c>
      <c r="BR504" t="s">
        <v>3</v>
      </c>
      <c r="BU504" t="s">
        <v>2</v>
      </c>
      <c r="BX504" t="s">
        <v>1</v>
      </c>
      <c r="BY504" t="s">
        <v>0</v>
      </c>
    </row>
    <row r="505" spans="1:77" x14ac:dyDescent="0.3">
      <c r="A505">
        <v>10702</v>
      </c>
      <c r="C505">
        <v>241</v>
      </c>
      <c r="D505">
        <v>47</v>
      </c>
      <c r="E505" t="s">
        <v>1683</v>
      </c>
      <c r="F505">
        <v>47</v>
      </c>
      <c r="G505" t="s">
        <v>1683</v>
      </c>
      <c r="H505">
        <v>6</v>
      </c>
      <c r="I505">
        <v>531594</v>
      </c>
      <c r="J505">
        <v>0</v>
      </c>
      <c r="K505" t="s">
        <v>1120</v>
      </c>
      <c r="L505" t="s">
        <v>1688</v>
      </c>
      <c r="M505" t="str">
        <f>IF(Table8[[#This Row],[Current Rt '#]] &lt;&gt;Table8[[#This Row],[New Rt]], "Yes", "No")</f>
        <v>No</v>
      </c>
      <c r="N505" t="str">
        <f>IF(Table8[[#This Row],[Current Delivery Day]] &lt;&gt; Table8[[#This Row],[New Delivery Day]],  "Yes", "No")</f>
        <v>No</v>
      </c>
      <c r="O505" t="str" cm="1">
        <f t="array" ref="O505">_xlfn.SWITCH(Table8[[#This Row],[New Rt]], 6, "Ryan", 12, "Greg", 47, "Aaron", 50, "Seth", 51, "Dana", 52, "Jamie", 56, "Greg", 8010, "Gary", 8040, "Jeff")</f>
        <v>Aaron</v>
      </c>
      <c r="R505" t="s">
        <v>2</v>
      </c>
      <c r="AE505" t="s">
        <v>2</v>
      </c>
      <c r="AM505" t="str">
        <f t="shared" si="12"/>
        <v>Happy Thanksgiving!</v>
      </c>
      <c r="AT505" t="s">
        <v>2</v>
      </c>
      <c r="BH505" t="s">
        <v>2</v>
      </c>
      <c r="BQ505" t="s">
        <v>4</v>
      </c>
      <c r="BR505" t="s">
        <v>3</v>
      </c>
      <c r="BV505" t="s">
        <v>2</v>
      </c>
      <c r="BX505" t="s">
        <v>1</v>
      </c>
      <c r="BY505" t="s">
        <v>0</v>
      </c>
    </row>
    <row r="506" spans="1:77" x14ac:dyDescent="0.3">
      <c r="A506">
        <v>11162</v>
      </c>
      <c r="C506">
        <v>60</v>
      </c>
      <c r="D506">
        <v>47</v>
      </c>
      <c r="E506" t="s">
        <v>1682</v>
      </c>
      <c r="F506">
        <v>47</v>
      </c>
      <c r="G506" t="s">
        <v>1682</v>
      </c>
      <c r="H506">
        <v>7</v>
      </c>
      <c r="I506">
        <v>99061</v>
      </c>
      <c r="J506">
        <v>462</v>
      </c>
      <c r="K506" t="s">
        <v>1119</v>
      </c>
      <c r="L506" t="s">
        <v>1686</v>
      </c>
      <c r="M506" t="str">
        <f>IF(Table8[[#This Row],[Current Rt '#]] &lt;&gt;Table8[[#This Row],[New Rt]], "Yes", "No")</f>
        <v>No</v>
      </c>
      <c r="N506" t="str">
        <f>IF(Table8[[#This Row],[Current Delivery Day]] &lt;&gt; Table8[[#This Row],[New Delivery Day]],  "Yes", "No")</f>
        <v>No</v>
      </c>
      <c r="O506" t="str" cm="1">
        <f t="array" ref="O506">_xlfn.SWITCH(Table8[[#This Row],[New Rt]], 6, "Ryan", 12, "Greg", 47, "Aaron", 50, "Seth", 51, "Dana", 52, "Jamie", 56, "Greg", 8010, "Gary", 8040, "Jeff")</f>
        <v>Aaron</v>
      </c>
      <c r="Q506" t="s">
        <v>2</v>
      </c>
      <c r="X506" t="s">
        <v>2</v>
      </c>
      <c r="AE506" t="s">
        <v>2</v>
      </c>
      <c r="AJ506" t="s">
        <v>2</v>
      </c>
      <c r="AM506" t="str">
        <f t="shared" si="12"/>
        <v>Happy Thanksgiving!</v>
      </c>
      <c r="AS506" t="s">
        <v>2</v>
      </c>
      <c r="AZ506" t="s">
        <v>2</v>
      </c>
      <c r="BG506" t="s">
        <v>2</v>
      </c>
      <c r="BN506" t="s">
        <v>2</v>
      </c>
      <c r="BQ506" t="s">
        <v>4</v>
      </c>
      <c r="BR506" t="s">
        <v>3</v>
      </c>
      <c r="BU506" t="s">
        <v>2</v>
      </c>
      <c r="BX506" t="s">
        <v>1</v>
      </c>
      <c r="BY506" t="s">
        <v>0</v>
      </c>
    </row>
    <row r="507" spans="1:77" x14ac:dyDescent="0.3">
      <c r="A507">
        <v>12992</v>
      </c>
      <c r="C507">
        <v>75</v>
      </c>
      <c r="D507">
        <v>47</v>
      </c>
      <c r="E507" t="s">
        <v>1682</v>
      </c>
      <c r="F507">
        <v>47</v>
      </c>
      <c r="G507" t="s">
        <v>1682</v>
      </c>
      <c r="H507">
        <v>7</v>
      </c>
      <c r="I507">
        <v>99061</v>
      </c>
      <c r="J507">
        <v>480</v>
      </c>
      <c r="K507" t="s">
        <v>1118</v>
      </c>
      <c r="L507" t="s">
        <v>1686</v>
      </c>
      <c r="M507" t="str">
        <f>IF(Table8[[#This Row],[Current Rt '#]] &lt;&gt;Table8[[#This Row],[New Rt]], "Yes", "No")</f>
        <v>No</v>
      </c>
      <c r="N507" t="str">
        <f>IF(Table8[[#This Row],[Current Delivery Day]] &lt;&gt; Table8[[#This Row],[New Delivery Day]],  "Yes", "No")</f>
        <v>No</v>
      </c>
      <c r="O507" t="str" cm="1">
        <f t="array" ref="O507">_xlfn.SWITCH(Table8[[#This Row],[New Rt]], 6, "Ryan", 12, "Greg", 47, "Aaron", 50, "Seth", 51, "Dana", 52, "Jamie", 56, "Greg", 8010, "Gary", 8040, "Jeff")</f>
        <v>Aaron</v>
      </c>
      <c r="Q507" t="s">
        <v>2</v>
      </c>
      <c r="X507" t="s">
        <v>2</v>
      </c>
      <c r="AE507" t="s">
        <v>2</v>
      </c>
      <c r="AJ507" t="s">
        <v>2</v>
      </c>
      <c r="AM507" t="str">
        <f t="shared" si="12"/>
        <v>Happy Thanksgiving!</v>
      </c>
      <c r="AS507" t="s">
        <v>2</v>
      </c>
      <c r="AZ507" t="s">
        <v>2</v>
      </c>
      <c r="BG507" t="s">
        <v>2</v>
      </c>
      <c r="BN507" t="s">
        <v>2</v>
      </c>
      <c r="BQ507" t="s">
        <v>4</v>
      </c>
      <c r="BR507" t="s">
        <v>3</v>
      </c>
      <c r="BU507" t="s">
        <v>2</v>
      </c>
      <c r="BX507" t="s">
        <v>1</v>
      </c>
      <c r="BY507" t="s">
        <v>0</v>
      </c>
    </row>
    <row r="508" spans="1:77" x14ac:dyDescent="0.3">
      <c r="A508">
        <v>11824</v>
      </c>
      <c r="C508">
        <v>242</v>
      </c>
      <c r="D508">
        <v>47</v>
      </c>
      <c r="E508" t="s">
        <v>1683</v>
      </c>
      <c r="F508">
        <v>47</v>
      </c>
      <c r="G508" t="s">
        <v>1683</v>
      </c>
      <c r="H508">
        <v>7</v>
      </c>
      <c r="I508">
        <v>532224</v>
      </c>
      <c r="J508">
        <v>0</v>
      </c>
      <c r="K508" t="s">
        <v>1117</v>
      </c>
      <c r="L508" t="s">
        <v>1686</v>
      </c>
      <c r="M508" t="str">
        <f>IF(Table8[[#This Row],[Current Rt '#]] &lt;&gt;Table8[[#This Row],[New Rt]], "Yes", "No")</f>
        <v>No</v>
      </c>
      <c r="N508" t="str">
        <f>IF(Table8[[#This Row],[Current Delivery Day]] &lt;&gt; Table8[[#This Row],[New Delivery Day]],  "Yes", "No")</f>
        <v>No</v>
      </c>
      <c r="O508" t="str" cm="1">
        <f t="array" ref="O508">_xlfn.SWITCH(Table8[[#This Row],[New Rt]], 6, "Ryan", 12, "Greg", 47, "Aaron", 50, "Seth", 51, "Dana", 52, "Jamie", 56, "Greg", 8010, "Gary", 8040, "Jeff")</f>
        <v>Aaron</v>
      </c>
      <c r="R508" t="s">
        <v>2</v>
      </c>
      <c r="Y508" t="s">
        <v>2</v>
      </c>
      <c r="AE508" t="s">
        <v>2</v>
      </c>
      <c r="AK508" t="s">
        <v>2</v>
      </c>
      <c r="AM508" t="str">
        <f t="shared" si="12"/>
        <v>Happy Thanksgiving!</v>
      </c>
      <c r="AT508" t="s">
        <v>2</v>
      </c>
      <c r="BA508" t="s">
        <v>2</v>
      </c>
      <c r="BH508" t="s">
        <v>2</v>
      </c>
      <c r="BO508" t="s">
        <v>2</v>
      </c>
      <c r="BQ508" t="s">
        <v>4</v>
      </c>
      <c r="BR508" t="s">
        <v>3</v>
      </c>
      <c r="BV508" t="s">
        <v>2</v>
      </c>
      <c r="BX508" t="s">
        <v>1</v>
      </c>
      <c r="BY508" t="s">
        <v>0</v>
      </c>
    </row>
    <row r="509" spans="1:77" x14ac:dyDescent="0.3">
      <c r="A509">
        <v>12173</v>
      </c>
      <c r="C509">
        <v>20</v>
      </c>
      <c r="D509">
        <v>47</v>
      </c>
      <c r="E509" t="s">
        <v>1682</v>
      </c>
      <c r="F509">
        <v>47</v>
      </c>
      <c r="G509" t="s">
        <v>1682</v>
      </c>
      <c r="H509">
        <v>7</v>
      </c>
      <c r="I509">
        <v>99088</v>
      </c>
      <c r="J509">
        <v>20</v>
      </c>
      <c r="K509" t="s">
        <v>1116</v>
      </c>
      <c r="L509" t="s">
        <v>1686</v>
      </c>
      <c r="M509" t="str">
        <f>IF(Table8[[#This Row],[Current Rt '#]] &lt;&gt;Table8[[#This Row],[New Rt]], "Yes", "No")</f>
        <v>No</v>
      </c>
      <c r="N509" t="str">
        <f>IF(Table8[[#This Row],[Current Delivery Day]] &lt;&gt; Table8[[#This Row],[New Delivery Day]],  "Yes", "No")</f>
        <v>No</v>
      </c>
      <c r="O509" t="str" cm="1">
        <f t="array" ref="O509">_xlfn.SWITCH(Table8[[#This Row],[New Rt]], 6, "Ryan", 12, "Greg", 47, "Aaron", 50, "Seth", 51, "Dana", 52, "Jamie", 56, "Greg", 8010, "Gary", 8040, "Jeff")</f>
        <v>Aaron</v>
      </c>
      <c r="Q509" t="s">
        <v>2</v>
      </c>
      <c r="X509" t="s">
        <v>2</v>
      </c>
      <c r="AE509" t="s">
        <v>2</v>
      </c>
      <c r="AJ509" t="s">
        <v>2</v>
      </c>
      <c r="AM509" t="str">
        <f t="shared" si="12"/>
        <v>Happy Thanksgiving!</v>
      </c>
      <c r="AS509" t="s">
        <v>2</v>
      </c>
      <c r="AZ509" t="s">
        <v>2</v>
      </c>
      <c r="BG509" t="s">
        <v>2</v>
      </c>
      <c r="BN509" t="s">
        <v>2</v>
      </c>
      <c r="BQ509" t="s">
        <v>4</v>
      </c>
      <c r="BR509" t="s">
        <v>3</v>
      </c>
      <c r="BU509" t="s">
        <v>2</v>
      </c>
      <c r="BX509" t="s">
        <v>1</v>
      </c>
      <c r="BY509" t="s">
        <v>0</v>
      </c>
    </row>
    <row r="510" spans="1:77" x14ac:dyDescent="0.3">
      <c r="A510">
        <v>13201</v>
      </c>
      <c r="C510">
        <v>243</v>
      </c>
      <c r="D510">
        <v>47</v>
      </c>
      <c r="E510" t="s">
        <v>1683</v>
      </c>
      <c r="F510">
        <v>47</v>
      </c>
      <c r="G510" t="s">
        <v>1683</v>
      </c>
      <c r="H510">
        <v>7</v>
      </c>
      <c r="I510">
        <v>99097</v>
      </c>
      <c r="J510">
        <v>41</v>
      </c>
      <c r="K510" t="s">
        <v>1115</v>
      </c>
      <c r="L510" t="s">
        <v>1686</v>
      </c>
      <c r="M510" t="str">
        <f>IF(Table8[[#This Row],[Current Rt '#]] &lt;&gt;Table8[[#This Row],[New Rt]], "Yes", "No")</f>
        <v>No</v>
      </c>
      <c r="N510" t="str">
        <f>IF(Table8[[#This Row],[Current Delivery Day]] &lt;&gt; Table8[[#This Row],[New Delivery Day]],  "Yes", "No")</f>
        <v>No</v>
      </c>
      <c r="O510" t="str" cm="1">
        <f t="array" ref="O510">_xlfn.SWITCH(Table8[[#This Row],[New Rt]], 6, "Ryan", 12, "Greg", 47, "Aaron", 50, "Seth", 51, "Dana", 52, "Jamie", 56, "Greg", 8010, "Gary", 8040, "Jeff")</f>
        <v>Aaron</v>
      </c>
      <c r="R510" t="s">
        <v>2</v>
      </c>
      <c r="Y510" t="s">
        <v>2</v>
      </c>
      <c r="AE510" t="s">
        <v>2</v>
      </c>
      <c r="AK510" t="s">
        <v>2</v>
      </c>
      <c r="AM510" t="str">
        <f t="shared" si="12"/>
        <v>Happy Thanksgiving!</v>
      </c>
      <c r="AT510" t="s">
        <v>2</v>
      </c>
      <c r="BA510" t="s">
        <v>2</v>
      </c>
      <c r="BH510" t="s">
        <v>2</v>
      </c>
      <c r="BO510" t="s">
        <v>2</v>
      </c>
      <c r="BQ510" t="s">
        <v>4</v>
      </c>
      <c r="BR510" t="s">
        <v>3</v>
      </c>
      <c r="BV510" t="s">
        <v>2</v>
      </c>
      <c r="BX510" t="s">
        <v>1</v>
      </c>
      <c r="BY510" t="s">
        <v>0</v>
      </c>
    </row>
    <row r="511" spans="1:77" x14ac:dyDescent="0.3">
      <c r="A511">
        <v>12861</v>
      </c>
      <c r="C511">
        <v>160</v>
      </c>
      <c r="D511">
        <v>47</v>
      </c>
      <c r="E511" t="s">
        <v>1682</v>
      </c>
      <c r="F511">
        <v>47</v>
      </c>
      <c r="G511" t="s">
        <v>1683</v>
      </c>
      <c r="H511">
        <v>7</v>
      </c>
      <c r="I511">
        <v>99094</v>
      </c>
      <c r="J511">
        <v>42</v>
      </c>
      <c r="K511" t="s">
        <v>1114</v>
      </c>
      <c r="L511" t="s">
        <v>1686</v>
      </c>
      <c r="M511" t="str">
        <f>IF(Table8[[#This Row],[Current Rt '#]] &lt;&gt;Table8[[#This Row],[New Rt]], "Yes", "No")</f>
        <v>No</v>
      </c>
      <c r="N511" t="str">
        <f>IF(Table8[[#This Row],[Current Delivery Day]] &lt;&gt; Table8[[#This Row],[New Delivery Day]],  "Yes", "No")</f>
        <v>Yes</v>
      </c>
      <c r="O511" t="str" cm="1">
        <f t="array" ref="O511">_xlfn.SWITCH(Table8[[#This Row],[New Rt]], 6, "Ryan", 12, "Greg", 47, "Aaron", 50, "Seth", 51, "Dana", 52, "Jamie", 56, "Greg", 8010, "Gary", 8040, "Jeff")</f>
        <v>Aaron</v>
      </c>
      <c r="Q511" t="s">
        <v>2</v>
      </c>
      <c r="X511" t="s">
        <v>2</v>
      </c>
      <c r="AE511" t="s">
        <v>2</v>
      </c>
      <c r="AJ511" t="s">
        <v>2</v>
      </c>
      <c r="AM511" t="str">
        <f t="shared" si="12"/>
        <v>Happy Thanksgiving!</v>
      </c>
      <c r="AS511" t="s">
        <v>2</v>
      </c>
      <c r="BA511" t="s">
        <v>2</v>
      </c>
      <c r="BH511" t="s">
        <v>2</v>
      </c>
      <c r="BO511" t="s">
        <v>2</v>
      </c>
      <c r="BQ511" t="s">
        <v>4</v>
      </c>
      <c r="BR511" t="s">
        <v>3</v>
      </c>
      <c r="BV511" t="s">
        <v>2</v>
      </c>
      <c r="BX511" t="s">
        <v>1</v>
      </c>
      <c r="BY511" t="s">
        <v>0</v>
      </c>
    </row>
    <row r="512" spans="1:77" x14ac:dyDescent="0.3">
      <c r="A512">
        <v>6882</v>
      </c>
      <c r="C512">
        <v>245</v>
      </c>
      <c r="D512">
        <v>47</v>
      </c>
      <c r="E512" t="s">
        <v>1683</v>
      </c>
      <c r="F512">
        <v>47</v>
      </c>
      <c r="G512" t="s">
        <v>1683</v>
      </c>
      <c r="H512">
        <v>5</v>
      </c>
      <c r="I512">
        <v>521900</v>
      </c>
      <c r="J512">
        <v>0</v>
      </c>
      <c r="K512" t="s">
        <v>1113</v>
      </c>
      <c r="L512" t="s">
        <v>1687</v>
      </c>
      <c r="M512" t="str">
        <f>IF(Table8[[#This Row],[Current Rt '#]] &lt;&gt;Table8[[#This Row],[New Rt]], "Yes", "No")</f>
        <v>No</v>
      </c>
      <c r="N512" t="str">
        <f>IF(Table8[[#This Row],[Current Delivery Day]] &lt;&gt; Table8[[#This Row],[New Delivery Day]],  "Yes", "No")</f>
        <v>No</v>
      </c>
      <c r="O512" t="str" cm="1">
        <f t="array" ref="O512">_xlfn.SWITCH(Table8[[#This Row],[New Rt]], 6, "Ryan", 12, "Greg", 47, "Aaron", 50, "Seth", 51, "Dana", 52, "Jamie", 56, "Greg", 8010, "Gary", 8040, "Jeff")</f>
        <v>Aaron</v>
      </c>
      <c r="Y512" t="s">
        <v>2</v>
      </c>
      <c r="AK512" t="s">
        <v>2</v>
      </c>
      <c r="AM512" t="str">
        <f t="shared" si="12"/>
        <v>Happy Thanksgiving!</v>
      </c>
      <c r="BA512" t="s">
        <v>2</v>
      </c>
      <c r="BO512" t="s">
        <v>2</v>
      </c>
      <c r="BQ512" t="s">
        <v>4</v>
      </c>
      <c r="BR512" t="s">
        <v>3</v>
      </c>
      <c r="BX512" t="s">
        <v>1</v>
      </c>
      <c r="BY512" t="s">
        <v>0</v>
      </c>
    </row>
    <row r="513" spans="1:77" x14ac:dyDescent="0.3">
      <c r="A513">
        <v>12856</v>
      </c>
      <c r="C513">
        <v>255</v>
      </c>
      <c r="D513">
        <v>47</v>
      </c>
      <c r="E513" t="s">
        <v>1683</v>
      </c>
      <c r="F513">
        <v>47</v>
      </c>
      <c r="G513" t="s">
        <v>1683</v>
      </c>
      <c r="H513">
        <v>7</v>
      </c>
      <c r="I513">
        <v>99094</v>
      </c>
      <c r="J513">
        <v>37</v>
      </c>
      <c r="K513" t="s">
        <v>1112</v>
      </c>
      <c r="L513" t="s">
        <v>1686</v>
      </c>
      <c r="M513" t="str">
        <f>IF(Table8[[#This Row],[Current Rt '#]] &lt;&gt;Table8[[#This Row],[New Rt]], "Yes", "No")</f>
        <v>No</v>
      </c>
      <c r="N513" t="str">
        <f>IF(Table8[[#This Row],[Current Delivery Day]] &lt;&gt; Table8[[#This Row],[New Delivery Day]],  "Yes", "No")</f>
        <v>No</v>
      </c>
      <c r="O513" t="str" cm="1">
        <f t="array" ref="O513">_xlfn.SWITCH(Table8[[#This Row],[New Rt]], 6, "Ryan", 12, "Greg", 47, "Aaron", 50, "Seth", 51, "Dana", 52, "Jamie", 56, "Greg", 8010, "Gary", 8040, "Jeff")</f>
        <v>Aaron</v>
      </c>
      <c r="R513" t="s">
        <v>2</v>
      </c>
      <c r="Y513" t="s">
        <v>2</v>
      </c>
      <c r="AE513" t="s">
        <v>2</v>
      </c>
      <c r="AK513" t="s">
        <v>2</v>
      </c>
      <c r="AM513" t="str">
        <f t="shared" ref="AM513:AM576" si="13">"Happy Thanksgiving!"</f>
        <v>Happy Thanksgiving!</v>
      </c>
      <c r="AT513" t="s">
        <v>2</v>
      </c>
      <c r="BA513" t="s">
        <v>2</v>
      </c>
      <c r="BH513" t="s">
        <v>2</v>
      </c>
      <c r="BO513" t="s">
        <v>2</v>
      </c>
      <c r="BQ513" t="s">
        <v>4</v>
      </c>
      <c r="BR513" t="s">
        <v>3</v>
      </c>
      <c r="BV513" t="s">
        <v>2</v>
      </c>
      <c r="BX513" t="s">
        <v>1</v>
      </c>
      <c r="BY513" t="s">
        <v>0</v>
      </c>
    </row>
    <row r="514" spans="1:77" x14ac:dyDescent="0.3">
      <c r="A514">
        <v>12852</v>
      </c>
      <c r="C514">
        <v>250</v>
      </c>
      <c r="D514">
        <v>47</v>
      </c>
      <c r="E514" t="s">
        <v>1683</v>
      </c>
      <c r="F514">
        <v>47</v>
      </c>
      <c r="G514" t="s">
        <v>1683</v>
      </c>
      <c r="H514">
        <v>6</v>
      </c>
      <c r="I514">
        <v>99094</v>
      </c>
      <c r="J514">
        <v>33</v>
      </c>
      <c r="K514" t="s">
        <v>1111</v>
      </c>
      <c r="L514" t="s">
        <v>1688</v>
      </c>
      <c r="M514" t="str">
        <f>IF(Table8[[#This Row],[Current Rt '#]] &lt;&gt;Table8[[#This Row],[New Rt]], "Yes", "No")</f>
        <v>No</v>
      </c>
      <c r="N514" t="str">
        <f>IF(Table8[[#This Row],[Current Delivery Day]] &lt;&gt; Table8[[#This Row],[New Delivery Day]],  "Yes", "No")</f>
        <v>No</v>
      </c>
      <c r="O514" t="str" cm="1">
        <f t="array" ref="O514">_xlfn.SWITCH(Table8[[#This Row],[New Rt]], 6, "Ryan", 12, "Greg", 47, "Aaron", 50, "Seth", 51, "Dana", 52, "Jamie", 56, "Greg", 8010, "Gary", 8040, "Jeff")</f>
        <v>Aaron</v>
      </c>
      <c r="R514" t="s">
        <v>2</v>
      </c>
      <c r="AE514" t="s">
        <v>2</v>
      </c>
      <c r="AM514" t="str">
        <f t="shared" si="13"/>
        <v>Happy Thanksgiving!</v>
      </c>
      <c r="AT514" t="s">
        <v>2</v>
      </c>
      <c r="BH514" t="s">
        <v>2</v>
      </c>
      <c r="BQ514" t="s">
        <v>4</v>
      </c>
      <c r="BR514" t="s">
        <v>3</v>
      </c>
      <c r="BV514" t="s">
        <v>2</v>
      </c>
      <c r="BX514" t="s">
        <v>1</v>
      </c>
      <c r="BY514" t="s">
        <v>0</v>
      </c>
    </row>
    <row r="515" spans="1:77" x14ac:dyDescent="0.3">
      <c r="A515">
        <v>13113</v>
      </c>
      <c r="C515">
        <v>1</v>
      </c>
      <c r="D515">
        <v>47</v>
      </c>
      <c r="E515" t="s">
        <v>1682</v>
      </c>
      <c r="F515">
        <v>47</v>
      </c>
      <c r="G515" t="s">
        <v>1682</v>
      </c>
      <c r="H515">
        <v>7</v>
      </c>
      <c r="I515">
        <v>99161</v>
      </c>
      <c r="J515">
        <v>29</v>
      </c>
      <c r="K515" t="s">
        <v>1110</v>
      </c>
      <c r="L515" t="s">
        <v>1686</v>
      </c>
      <c r="M515" t="str">
        <f>IF(Table8[[#This Row],[Current Rt '#]] &lt;&gt;Table8[[#This Row],[New Rt]], "Yes", "No")</f>
        <v>No</v>
      </c>
      <c r="N515" t="str">
        <f>IF(Table8[[#This Row],[Current Delivery Day]] &lt;&gt; Table8[[#This Row],[New Delivery Day]],  "Yes", "No")</f>
        <v>No</v>
      </c>
      <c r="O515" t="str" cm="1">
        <f t="array" ref="O515">_xlfn.SWITCH(Table8[[#This Row],[New Rt]], 6, "Ryan", 12, "Greg", 47, "Aaron", 50, "Seth", 51, "Dana", 52, "Jamie", 56, "Greg", 8010, "Gary", 8040, "Jeff")</f>
        <v>Aaron</v>
      </c>
      <c r="Q515" t="s">
        <v>2</v>
      </c>
      <c r="X515" t="s">
        <v>2</v>
      </c>
      <c r="AE515" t="s">
        <v>2</v>
      </c>
      <c r="AJ515" t="s">
        <v>2</v>
      </c>
      <c r="AM515" t="str">
        <f t="shared" si="13"/>
        <v>Happy Thanksgiving!</v>
      </c>
      <c r="AS515" t="s">
        <v>2</v>
      </c>
      <c r="AZ515" t="s">
        <v>2</v>
      </c>
      <c r="BG515" t="s">
        <v>2</v>
      </c>
      <c r="BN515" t="s">
        <v>2</v>
      </c>
      <c r="BQ515" t="s">
        <v>4</v>
      </c>
      <c r="BR515" t="s">
        <v>3</v>
      </c>
      <c r="BU515" t="s">
        <v>2</v>
      </c>
      <c r="BX515" t="s">
        <v>1</v>
      </c>
      <c r="BY515" t="s">
        <v>0</v>
      </c>
    </row>
    <row r="516" spans="1:77" x14ac:dyDescent="0.3">
      <c r="A516">
        <v>6723</v>
      </c>
      <c r="C516">
        <v>117</v>
      </c>
      <c r="D516">
        <v>51</v>
      </c>
      <c r="E516" t="s">
        <v>1682</v>
      </c>
      <c r="F516">
        <v>47</v>
      </c>
      <c r="G516" t="s">
        <v>1683</v>
      </c>
      <c r="H516">
        <v>1</v>
      </c>
      <c r="I516">
        <v>499014</v>
      </c>
      <c r="J516">
        <v>48</v>
      </c>
      <c r="K516" t="s">
        <v>1109</v>
      </c>
      <c r="L516" t="s">
        <v>1691</v>
      </c>
      <c r="M516" t="str">
        <f>IF(Table8[[#This Row],[Current Rt '#]] &lt;&gt;Table8[[#This Row],[New Rt]], "Yes", "No")</f>
        <v>Yes</v>
      </c>
      <c r="N516" t="str">
        <f>IF(Table8[[#This Row],[Current Delivery Day]] &lt;&gt; Table8[[#This Row],[New Delivery Day]],  "Yes", "No")</f>
        <v>Yes</v>
      </c>
      <c r="O516" t="str" cm="1">
        <f t="array" ref="O516">_xlfn.SWITCH(Table8[[#This Row],[New Rt]], 6, "Ryan", 12, "Greg", 47, "Aaron", 50, "Seth", 51, "Dana", 52, "Jamie", 56, "Greg", 8010, "Gary", 8040, "Jeff")</f>
        <v>Aaron</v>
      </c>
      <c r="AK516" t="s">
        <v>2</v>
      </c>
      <c r="AM516" t="str">
        <f t="shared" si="13"/>
        <v>Happy Thanksgiving!</v>
      </c>
      <c r="BO516" t="s">
        <v>2</v>
      </c>
      <c r="BQ516" t="s">
        <v>4</v>
      </c>
      <c r="BR516" t="s">
        <v>3</v>
      </c>
      <c r="BX516" t="s">
        <v>1</v>
      </c>
      <c r="BY516" t="s">
        <v>0</v>
      </c>
    </row>
    <row r="517" spans="1:77" x14ac:dyDescent="0.3">
      <c r="A517">
        <v>12653</v>
      </c>
      <c r="C517">
        <v>119</v>
      </c>
      <c r="D517">
        <v>51</v>
      </c>
      <c r="E517" t="s">
        <v>1682</v>
      </c>
      <c r="F517">
        <v>47</v>
      </c>
      <c r="G517" t="s">
        <v>1683</v>
      </c>
      <c r="H517">
        <v>7</v>
      </c>
      <c r="I517">
        <v>532693</v>
      </c>
      <c r="J517">
        <v>0</v>
      </c>
      <c r="K517" t="s">
        <v>1108</v>
      </c>
      <c r="L517" t="s">
        <v>1686</v>
      </c>
      <c r="M517" t="str">
        <f>IF(Table8[[#This Row],[Current Rt '#]] &lt;&gt;Table8[[#This Row],[New Rt]], "Yes", "No")</f>
        <v>Yes</v>
      </c>
      <c r="N517" t="str">
        <f>IF(Table8[[#This Row],[Current Delivery Day]] &lt;&gt; Table8[[#This Row],[New Delivery Day]],  "Yes", "No")</f>
        <v>Yes</v>
      </c>
      <c r="O517" t="str" cm="1">
        <f t="array" ref="O517">_xlfn.SWITCH(Table8[[#This Row],[New Rt]], 6, "Ryan", 12, "Greg", 47, "Aaron", 50, "Seth", 51, "Dana", 52, "Jamie", 56, "Greg", 8010, "Gary", 8040, "Jeff")</f>
        <v>Aaron</v>
      </c>
      <c r="Q517" t="s">
        <v>2</v>
      </c>
      <c r="X517" t="s">
        <v>2</v>
      </c>
      <c r="AE517" t="s">
        <v>2</v>
      </c>
      <c r="AK517" t="s">
        <v>2</v>
      </c>
      <c r="AM517" t="str">
        <f t="shared" si="13"/>
        <v>Happy Thanksgiving!</v>
      </c>
      <c r="AS517" t="s">
        <v>2</v>
      </c>
      <c r="BA517" t="s">
        <v>2</v>
      </c>
      <c r="BH517" t="s">
        <v>2</v>
      </c>
      <c r="BO517" t="s">
        <v>2</v>
      </c>
      <c r="BQ517" t="s">
        <v>4</v>
      </c>
      <c r="BR517" t="s">
        <v>3</v>
      </c>
      <c r="BV517" t="s">
        <v>2</v>
      </c>
      <c r="BX517" t="s">
        <v>1</v>
      </c>
      <c r="BY517" t="s">
        <v>0</v>
      </c>
    </row>
    <row r="518" spans="1:77" x14ac:dyDescent="0.3">
      <c r="A518">
        <v>11775</v>
      </c>
      <c r="C518">
        <v>125</v>
      </c>
      <c r="D518">
        <v>51</v>
      </c>
      <c r="E518" t="s">
        <v>1682</v>
      </c>
      <c r="F518">
        <v>47</v>
      </c>
      <c r="G518" t="s">
        <v>1683</v>
      </c>
      <c r="H518">
        <v>6</v>
      </c>
      <c r="I518">
        <v>99045</v>
      </c>
      <c r="J518">
        <v>20</v>
      </c>
      <c r="K518" t="s">
        <v>471</v>
      </c>
      <c r="L518" t="s">
        <v>1688</v>
      </c>
      <c r="M518" t="str">
        <f>IF(Table8[[#This Row],[Current Rt '#]] &lt;&gt;Table8[[#This Row],[New Rt]], "Yes", "No")</f>
        <v>Yes</v>
      </c>
      <c r="N518" t="str">
        <f>IF(Table8[[#This Row],[Current Delivery Day]] &lt;&gt; Table8[[#This Row],[New Delivery Day]],  "Yes", "No")</f>
        <v>Yes</v>
      </c>
      <c r="O518" t="str" cm="1">
        <f t="array" ref="O518">_xlfn.SWITCH(Table8[[#This Row],[New Rt]], 6, "Ryan", 12, "Greg", 47, "Aaron", 50, "Seth", 51, "Dana", 52, "Jamie", 56, "Greg", 8010, "Gary", 8040, "Jeff")</f>
        <v>Aaron</v>
      </c>
      <c r="Q518" t="s">
        <v>2</v>
      </c>
      <c r="AE518" t="s">
        <v>2</v>
      </c>
      <c r="AM518" t="str">
        <f t="shared" si="13"/>
        <v>Happy Thanksgiving!</v>
      </c>
      <c r="AS518" t="s">
        <v>2</v>
      </c>
      <c r="BH518" t="s">
        <v>2</v>
      </c>
      <c r="BQ518" t="s">
        <v>4</v>
      </c>
      <c r="BR518" t="s">
        <v>3</v>
      </c>
      <c r="BV518" t="s">
        <v>2</v>
      </c>
      <c r="BX518" t="s">
        <v>1</v>
      </c>
      <c r="BY518" t="s">
        <v>0</v>
      </c>
    </row>
    <row r="519" spans="1:77" x14ac:dyDescent="0.3">
      <c r="A519">
        <v>11648</v>
      </c>
      <c r="C519">
        <v>35</v>
      </c>
      <c r="D519">
        <v>47</v>
      </c>
      <c r="E519" t="s">
        <v>1682</v>
      </c>
      <c r="F519">
        <v>47</v>
      </c>
      <c r="G519" t="s">
        <v>1682</v>
      </c>
      <c r="H519">
        <v>7</v>
      </c>
      <c r="I519">
        <v>431715</v>
      </c>
      <c r="J519">
        <v>6</v>
      </c>
      <c r="K519" t="s">
        <v>1107</v>
      </c>
      <c r="L519" t="s">
        <v>1686</v>
      </c>
      <c r="M519" t="str">
        <f>IF(Table8[[#This Row],[Current Rt '#]] &lt;&gt;Table8[[#This Row],[New Rt]], "Yes", "No")</f>
        <v>No</v>
      </c>
      <c r="N519" t="str">
        <f>IF(Table8[[#This Row],[Current Delivery Day]] &lt;&gt; Table8[[#This Row],[New Delivery Day]],  "Yes", "No")</f>
        <v>No</v>
      </c>
      <c r="O519" t="str" cm="1">
        <f t="array" ref="O519">_xlfn.SWITCH(Table8[[#This Row],[New Rt]], 6, "Ryan", 12, "Greg", 47, "Aaron", 50, "Seth", 51, "Dana", 52, "Jamie", 56, "Greg", 8010, "Gary", 8040, "Jeff")</f>
        <v>Aaron</v>
      </c>
      <c r="Q519" t="s">
        <v>2</v>
      </c>
      <c r="X519" t="s">
        <v>2</v>
      </c>
      <c r="AE519" t="s">
        <v>2</v>
      </c>
      <c r="AJ519" t="s">
        <v>2</v>
      </c>
      <c r="AM519" t="str">
        <f t="shared" si="13"/>
        <v>Happy Thanksgiving!</v>
      </c>
      <c r="AS519" t="s">
        <v>2</v>
      </c>
      <c r="AZ519" t="s">
        <v>2</v>
      </c>
      <c r="BG519" t="s">
        <v>2</v>
      </c>
      <c r="BN519" t="s">
        <v>2</v>
      </c>
      <c r="BQ519" t="s">
        <v>4</v>
      </c>
      <c r="BR519" t="s">
        <v>3</v>
      </c>
      <c r="BU519" t="s">
        <v>2</v>
      </c>
      <c r="BX519" t="s">
        <v>1</v>
      </c>
      <c r="BY519" t="s">
        <v>0</v>
      </c>
    </row>
    <row r="520" spans="1:77" x14ac:dyDescent="0.3">
      <c r="A520">
        <v>6769</v>
      </c>
      <c r="C520">
        <v>127</v>
      </c>
      <c r="D520">
        <v>51</v>
      </c>
      <c r="E520" t="s">
        <v>1682</v>
      </c>
      <c r="F520">
        <v>47</v>
      </c>
      <c r="G520" t="s">
        <v>1683</v>
      </c>
      <c r="H520">
        <v>4</v>
      </c>
      <c r="I520">
        <v>520318</v>
      </c>
      <c r="J520">
        <v>0</v>
      </c>
      <c r="K520" t="s">
        <v>1106</v>
      </c>
      <c r="L520" t="s">
        <v>1692</v>
      </c>
      <c r="M520" t="str">
        <f>IF(Table8[[#This Row],[Current Rt '#]] &lt;&gt;Table8[[#This Row],[New Rt]], "Yes", "No")</f>
        <v>Yes</v>
      </c>
      <c r="N520" t="str">
        <f>IF(Table8[[#This Row],[Current Delivery Day]] &lt;&gt; Table8[[#This Row],[New Delivery Day]],  "Yes", "No")</f>
        <v>Yes</v>
      </c>
      <c r="O520" t="str" cm="1">
        <f t="array" ref="O520">_xlfn.SWITCH(Table8[[#This Row],[New Rt]], 6, "Ryan", 12, "Greg", 47, "Aaron", 50, "Seth", 51, "Dana", 52, "Jamie", 56, "Greg", 8010, "Gary", 8040, "Jeff")</f>
        <v>Aaron</v>
      </c>
      <c r="AE520" t="s">
        <v>2</v>
      </c>
      <c r="AM520" t="str">
        <f t="shared" si="13"/>
        <v>Happy Thanksgiving!</v>
      </c>
      <c r="BH520" t="s">
        <v>2</v>
      </c>
      <c r="BQ520" t="s">
        <v>4</v>
      </c>
      <c r="BR520" t="s">
        <v>3</v>
      </c>
      <c r="BX520" t="s">
        <v>1</v>
      </c>
      <c r="BY520" t="s">
        <v>0</v>
      </c>
    </row>
    <row r="521" spans="1:77" x14ac:dyDescent="0.3">
      <c r="A521">
        <v>14573</v>
      </c>
      <c r="C521">
        <v>90</v>
      </c>
      <c r="D521">
        <v>47</v>
      </c>
      <c r="E521" t="s">
        <v>1682</v>
      </c>
      <c r="F521">
        <v>47</v>
      </c>
      <c r="G521" t="s">
        <v>1682</v>
      </c>
      <c r="H521">
        <v>7</v>
      </c>
      <c r="I521">
        <v>433256</v>
      </c>
      <c r="J521">
        <v>0</v>
      </c>
      <c r="K521" t="s">
        <v>1105</v>
      </c>
      <c r="L521" t="s">
        <v>1686</v>
      </c>
      <c r="M521" t="str">
        <f>IF(Table8[[#This Row],[Current Rt '#]] &lt;&gt;Table8[[#This Row],[New Rt]], "Yes", "No")</f>
        <v>No</v>
      </c>
      <c r="N521" t="str">
        <f>IF(Table8[[#This Row],[Current Delivery Day]] &lt;&gt; Table8[[#This Row],[New Delivery Day]],  "Yes", "No")</f>
        <v>No</v>
      </c>
      <c r="O521" t="str" cm="1">
        <f t="array" ref="O521">_xlfn.SWITCH(Table8[[#This Row],[New Rt]], 6, "Ryan", 12, "Greg", 47, "Aaron", 50, "Seth", 51, "Dana", 52, "Jamie", 56, "Greg", 8010, "Gary", 8040, "Jeff")</f>
        <v>Aaron</v>
      </c>
      <c r="Q521" t="s">
        <v>2</v>
      </c>
      <c r="X521" t="s">
        <v>2</v>
      </c>
      <c r="AE521" t="s">
        <v>2</v>
      </c>
      <c r="AJ521" t="s">
        <v>2</v>
      </c>
      <c r="AM521" t="str">
        <f t="shared" si="13"/>
        <v>Happy Thanksgiving!</v>
      </c>
      <c r="AS521" t="s">
        <v>2</v>
      </c>
      <c r="AZ521" t="s">
        <v>2</v>
      </c>
      <c r="BG521" t="s">
        <v>2</v>
      </c>
      <c r="BN521" t="s">
        <v>2</v>
      </c>
      <c r="BQ521" t="s">
        <v>4</v>
      </c>
      <c r="BR521" t="s">
        <v>3</v>
      </c>
      <c r="BU521" t="s">
        <v>2</v>
      </c>
      <c r="BX521" t="s">
        <v>1</v>
      </c>
      <c r="BY521" t="s">
        <v>0</v>
      </c>
    </row>
    <row r="522" spans="1:77" x14ac:dyDescent="0.3">
      <c r="A522">
        <v>11589</v>
      </c>
      <c r="C522">
        <v>120</v>
      </c>
      <c r="D522">
        <v>51</v>
      </c>
      <c r="E522" t="s">
        <v>1682</v>
      </c>
      <c r="F522">
        <v>47</v>
      </c>
      <c r="G522" t="s">
        <v>1683</v>
      </c>
      <c r="H522">
        <v>5</v>
      </c>
      <c r="I522">
        <v>532113</v>
      </c>
      <c r="J522">
        <v>0</v>
      </c>
      <c r="K522" t="s">
        <v>1104</v>
      </c>
      <c r="L522" t="s">
        <v>1687</v>
      </c>
      <c r="M522" t="str">
        <f>IF(Table8[[#This Row],[Current Rt '#]] &lt;&gt;Table8[[#This Row],[New Rt]], "Yes", "No")</f>
        <v>Yes</v>
      </c>
      <c r="N522" t="str">
        <f>IF(Table8[[#This Row],[Current Delivery Day]] &lt;&gt; Table8[[#This Row],[New Delivery Day]],  "Yes", "No")</f>
        <v>Yes</v>
      </c>
      <c r="O522" t="str" cm="1">
        <f t="array" ref="O522">_xlfn.SWITCH(Table8[[#This Row],[New Rt]], 6, "Ryan", 12, "Greg", 47, "Aaron", 50, "Seth", 51, "Dana", 52, "Jamie", 56, "Greg", 8010, "Gary", 8040, "Jeff")</f>
        <v>Aaron</v>
      </c>
      <c r="X522" t="s">
        <v>2</v>
      </c>
      <c r="AK522" t="s">
        <v>2</v>
      </c>
      <c r="AM522" t="str">
        <f t="shared" si="13"/>
        <v>Happy Thanksgiving!</v>
      </c>
      <c r="BA522" t="s">
        <v>2</v>
      </c>
      <c r="BO522" t="s">
        <v>2</v>
      </c>
      <c r="BQ522" t="s">
        <v>4</v>
      </c>
      <c r="BR522" t="s">
        <v>3</v>
      </c>
      <c r="BX522" t="s">
        <v>1</v>
      </c>
      <c r="BY522" t="s">
        <v>0</v>
      </c>
    </row>
    <row r="523" spans="1:77" x14ac:dyDescent="0.3">
      <c r="A523">
        <v>9579</v>
      </c>
      <c r="C523">
        <v>100</v>
      </c>
      <c r="D523">
        <v>47</v>
      </c>
      <c r="E523" t="s">
        <v>1682</v>
      </c>
      <c r="F523">
        <v>47</v>
      </c>
      <c r="G523" t="s">
        <v>1682</v>
      </c>
      <c r="H523">
        <v>7</v>
      </c>
      <c r="I523">
        <v>530678</v>
      </c>
      <c r="J523">
        <v>0</v>
      </c>
      <c r="K523" t="s">
        <v>1103</v>
      </c>
      <c r="L523" t="s">
        <v>1686</v>
      </c>
      <c r="M523" t="str">
        <f>IF(Table8[[#This Row],[Current Rt '#]] &lt;&gt;Table8[[#This Row],[New Rt]], "Yes", "No")</f>
        <v>No</v>
      </c>
      <c r="N523" t="str">
        <f>IF(Table8[[#This Row],[Current Delivery Day]] &lt;&gt; Table8[[#This Row],[New Delivery Day]],  "Yes", "No")</f>
        <v>No</v>
      </c>
      <c r="O523" t="str" cm="1">
        <f t="array" ref="O523">_xlfn.SWITCH(Table8[[#This Row],[New Rt]], 6, "Ryan", 12, "Greg", 47, "Aaron", 50, "Seth", 51, "Dana", 52, "Jamie", 56, "Greg", 8010, "Gary", 8040, "Jeff")</f>
        <v>Aaron</v>
      </c>
      <c r="Q523" t="s">
        <v>2</v>
      </c>
      <c r="X523" t="s">
        <v>2</v>
      </c>
      <c r="AE523" t="s">
        <v>2</v>
      </c>
      <c r="AJ523" t="s">
        <v>2</v>
      </c>
      <c r="AM523" t="str">
        <f t="shared" si="13"/>
        <v>Happy Thanksgiving!</v>
      </c>
      <c r="AS523" t="s">
        <v>2</v>
      </c>
      <c r="AZ523" t="s">
        <v>2</v>
      </c>
      <c r="BG523" t="s">
        <v>2</v>
      </c>
      <c r="BN523" t="s">
        <v>2</v>
      </c>
      <c r="BQ523" t="s">
        <v>4</v>
      </c>
      <c r="BR523" t="s">
        <v>3</v>
      </c>
      <c r="BU523" t="s">
        <v>2</v>
      </c>
      <c r="BX523" t="s">
        <v>1</v>
      </c>
      <c r="BY523" t="s">
        <v>0</v>
      </c>
    </row>
    <row r="524" spans="1:77" x14ac:dyDescent="0.3">
      <c r="A524">
        <v>6626</v>
      </c>
      <c r="C524">
        <v>128</v>
      </c>
      <c r="D524">
        <v>51</v>
      </c>
      <c r="E524" t="s">
        <v>1682</v>
      </c>
      <c r="F524">
        <v>47</v>
      </c>
      <c r="G524" t="s">
        <v>1683</v>
      </c>
      <c r="H524">
        <v>7</v>
      </c>
      <c r="I524">
        <v>507991</v>
      </c>
      <c r="J524">
        <v>0</v>
      </c>
      <c r="K524" t="s">
        <v>1102</v>
      </c>
      <c r="L524" t="s">
        <v>1686</v>
      </c>
      <c r="M524" t="str">
        <f>IF(Table8[[#This Row],[Current Rt '#]] &lt;&gt;Table8[[#This Row],[New Rt]], "Yes", "No")</f>
        <v>Yes</v>
      </c>
      <c r="N524" t="str">
        <f>IF(Table8[[#This Row],[Current Delivery Day]] &lt;&gt; Table8[[#This Row],[New Delivery Day]],  "Yes", "No")</f>
        <v>Yes</v>
      </c>
      <c r="O524" t="str" cm="1">
        <f t="array" ref="O524">_xlfn.SWITCH(Table8[[#This Row],[New Rt]], 6, "Ryan", 12, "Greg", 47, "Aaron", 50, "Seth", 51, "Dana", 52, "Jamie", 56, "Greg", 8010, "Gary", 8040, "Jeff")</f>
        <v>Aaron</v>
      </c>
      <c r="Q524" t="s">
        <v>2</v>
      </c>
      <c r="X524" t="s">
        <v>2</v>
      </c>
      <c r="AE524" t="s">
        <v>2</v>
      </c>
      <c r="AK524" t="s">
        <v>2</v>
      </c>
      <c r="AM524" t="str">
        <f t="shared" si="13"/>
        <v>Happy Thanksgiving!</v>
      </c>
      <c r="AS524" t="s">
        <v>2</v>
      </c>
      <c r="BA524" t="s">
        <v>2</v>
      </c>
      <c r="BH524" t="s">
        <v>2</v>
      </c>
      <c r="BO524" t="s">
        <v>2</v>
      </c>
      <c r="BQ524" t="s">
        <v>4</v>
      </c>
      <c r="BR524" t="s">
        <v>3</v>
      </c>
      <c r="BV524" t="s">
        <v>2</v>
      </c>
      <c r="BX524" t="s">
        <v>1</v>
      </c>
      <c r="BY524" t="s">
        <v>0</v>
      </c>
    </row>
    <row r="525" spans="1:77" x14ac:dyDescent="0.3">
      <c r="A525">
        <v>10762</v>
      </c>
      <c r="C525">
        <v>30</v>
      </c>
      <c r="D525">
        <v>47</v>
      </c>
      <c r="E525" t="s">
        <v>1682</v>
      </c>
      <c r="F525">
        <v>47</v>
      </c>
      <c r="G525" t="s">
        <v>1682</v>
      </c>
      <c r="H525">
        <v>7</v>
      </c>
      <c r="I525">
        <v>531629</v>
      </c>
      <c r="J525">
        <v>0</v>
      </c>
      <c r="K525" t="s">
        <v>1101</v>
      </c>
      <c r="L525" t="s">
        <v>1686</v>
      </c>
      <c r="M525" t="str">
        <f>IF(Table8[[#This Row],[Current Rt '#]] &lt;&gt;Table8[[#This Row],[New Rt]], "Yes", "No")</f>
        <v>No</v>
      </c>
      <c r="N525" t="str">
        <f>IF(Table8[[#This Row],[Current Delivery Day]] &lt;&gt; Table8[[#This Row],[New Delivery Day]],  "Yes", "No")</f>
        <v>No</v>
      </c>
      <c r="O525" t="str" cm="1">
        <f t="array" ref="O525">_xlfn.SWITCH(Table8[[#This Row],[New Rt]], 6, "Ryan", 12, "Greg", 47, "Aaron", 50, "Seth", 51, "Dana", 52, "Jamie", 56, "Greg", 8010, "Gary", 8040, "Jeff")</f>
        <v>Aaron</v>
      </c>
      <c r="Q525" t="s">
        <v>2</v>
      </c>
      <c r="X525" t="s">
        <v>2</v>
      </c>
      <c r="AE525" t="s">
        <v>2</v>
      </c>
      <c r="AJ525" t="s">
        <v>2</v>
      </c>
      <c r="AM525" t="str">
        <f t="shared" si="13"/>
        <v>Happy Thanksgiving!</v>
      </c>
      <c r="AS525" t="s">
        <v>2</v>
      </c>
      <c r="AZ525" t="s">
        <v>2</v>
      </c>
      <c r="BG525" t="s">
        <v>2</v>
      </c>
      <c r="BN525" t="s">
        <v>2</v>
      </c>
      <c r="BQ525" t="s">
        <v>4</v>
      </c>
      <c r="BR525" t="s">
        <v>3</v>
      </c>
      <c r="BU525" t="s">
        <v>2</v>
      </c>
      <c r="BX525" t="s">
        <v>1</v>
      </c>
      <c r="BY525" t="s">
        <v>0</v>
      </c>
    </row>
    <row r="526" spans="1:77" x14ac:dyDescent="0.3">
      <c r="A526">
        <v>12484</v>
      </c>
      <c r="C526">
        <v>130</v>
      </c>
      <c r="D526">
        <v>51</v>
      </c>
      <c r="E526" t="s">
        <v>1682</v>
      </c>
      <c r="F526">
        <v>47</v>
      </c>
      <c r="G526" t="s">
        <v>1683</v>
      </c>
      <c r="H526">
        <v>7</v>
      </c>
      <c r="I526">
        <v>532579</v>
      </c>
      <c r="J526">
        <v>0</v>
      </c>
      <c r="K526" t="s">
        <v>1100</v>
      </c>
      <c r="L526" t="s">
        <v>1686</v>
      </c>
      <c r="M526" t="str">
        <f>IF(Table8[[#This Row],[Current Rt '#]] &lt;&gt;Table8[[#This Row],[New Rt]], "Yes", "No")</f>
        <v>Yes</v>
      </c>
      <c r="N526" t="str">
        <f>IF(Table8[[#This Row],[Current Delivery Day]] &lt;&gt; Table8[[#This Row],[New Delivery Day]],  "Yes", "No")</f>
        <v>Yes</v>
      </c>
      <c r="O526" t="str" cm="1">
        <f t="array" ref="O526">_xlfn.SWITCH(Table8[[#This Row],[New Rt]], 6, "Ryan", 12, "Greg", 47, "Aaron", 50, "Seth", 51, "Dana", 52, "Jamie", 56, "Greg", 8010, "Gary", 8040, "Jeff")</f>
        <v>Aaron</v>
      </c>
      <c r="Q526" t="s">
        <v>2</v>
      </c>
      <c r="X526" t="s">
        <v>2</v>
      </c>
      <c r="AE526" t="s">
        <v>2</v>
      </c>
      <c r="AK526" t="s">
        <v>2</v>
      </c>
      <c r="AM526" t="str">
        <f t="shared" si="13"/>
        <v>Happy Thanksgiving!</v>
      </c>
      <c r="AS526" t="s">
        <v>2</v>
      </c>
      <c r="BA526" t="s">
        <v>2</v>
      </c>
      <c r="BH526" t="s">
        <v>2</v>
      </c>
      <c r="BO526" t="s">
        <v>2</v>
      </c>
      <c r="BQ526" t="s">
        <v>4</v>
      </c>
      <c r="BR526" t="s">
        <v>3</v>
      </c>
      <c r="BV526" t="s">
        <v>2</v>
      </c>
      <c r="BX526" t="s">
        <v>1</v>
      </c>
      <c r="BY526" t="s">
        <v>0</v>
      </c>
    </row>
    <row r="527" spans="1:77" x14ac:dyDescent="0.3">
      <c r="A527">
        <v>9332</v>
      </c>
      <c r="C527">
        <v>170</v>
      </c>
      <c r="D527">
        <v>51</v>
      </c>
      <c r="E527" t="s">
        <v>1682</v>
      </c>
      <c r="F527">
        <v>47</v>
      </c>
      <c r="G527" t="s">
        <v>1683</v>
      </c>
      <c r="H527">
        <v>7</v>
      </c>
      <c r="I527">
        <v>99051</v>
      </c>
      <c r="J527">
        <v>38</v>
      </c>
      <c r="K527" t="s">
        <v>1099</v>
      </c>
      <c r="L527" t="s">
        <v>1686</v>
      </c>
      <c r="M527" t="str">
        <f>IF(Table8[[#This Row],[Current Rt '#]] &lt;&gt;Table8[[#This Row],[New Rt]], "Yes", "No")</f>
        <v>Yes</v>
      </c>
      <c r="N527" t="str">
        <f>IF(Table8[[#This Row],[Current Delivery Day]] &lt;&gt; Table8[[#This Row],[New Delivery Day]],  "Yes", "No")</f>
        <v>Yes</v>
      </c>
      <c r="O527" t="str" cm="1">
        <f t="array" ref="O527">_xlfn.SWITCH(Table8[[#This Row],[New Rt]], 6, "Ryan", 12, "Greg", 47, "Aaron", 50, "Seth", 51, "Dana", 52, "Jamie", 56, "Greg", 8010, "Gary", 8040, "Jeff")</f>
        <v>Aaron</v>
      </c>
      <c r="Q527" t="s">
        <v>2</v>
      </c>
      <c r="X527" t="s">
        <v>2</v>
      </c>
      <c r="AE527" t="s">
        <v>2</v>
      </c>
      <c r="AK527" t="s">
        <v>2</v>
      </c>
      <c r="AM527" t="str">
        <f t="shared" si="13"/>
        <v>Happy Thanksgiving!</v>
      </c>
      <c r="AS527" t="s">
        <v>2</v>
      </c>
      <c r="BA527" t="s">
        <v>2</v>
      </c>
      <c r="BH527" t="s">
        <v>2</v>
      </c>
      <c r="BO527" t="s">
        <v>2</v>
      </c>
      <c r="BQ527" t="s">
        <v>4</v>
      </c>
      <c r="BR527" t="s">
        <v>3</v>
      </c>
      <c r="BV527" t="s">
        <v>2</v>
      </c>
      <c r="BX527" t="s">
        <v>1</v>
      </c>
      <c r="BY527" t="s">
        <v>0</v>
      </c>
    </row>
    <row r="528" spans="1:77" x14ac:dyDescent="0.3">
      <c r="A528">
        <v>11358</v>
      </c>
      <c r="C528">
        <v>25</v>
      </c>
      <c r="D528">
        <v>47</v>
      </c>
      <c r="E528" t="s">
        <v>1682</v>
      </c>
      <c r="F528">
        <v>47</v>
      </c>
      <c r="G528" t="s">
        <v>1682</v>
      </c>
      <c r="H528">
        <v>7</v>
      </c>
      <c r="I528">
        <v>531943</v>
      </c>
      <c r="J528">
        <v>0</v>
      </c>
      <c r="K528" t="s">
        <v>1098</v>
      </c>
      <c r="L528" t="s">
        <v>1686</v>
      </c>
      <c r="M528" t="str">
        <f>IF(Table8[[#This Row],[Current Rt '#]] &lt;&gt;Table8[[#This Row],[New Rt]], "Yes", "No")</f>
        <v>No</v>
      </c>
      <c r="N528" t="str">
        <f>IF(Table8[[#This Row],[Current Delivery Day]] &lt;&gt; Table8[[#This Row],[New Delivery Day]],  "Yes", "No")</f>
        <v>No</v>
      </c>
      <c r="O528" t="str" cm="1">
        <f t="array" ref="O528">_xlfn.SWITCH(Table8[[#This Row],[New Rt]], 6, "Ryan", 12, "Greg", 47, "Aaron", 50, "Seth", 51, "Dana", 52, "Jamie", 56, "Greg", 8010, "Gary", 8040, "Jeff")</f>
        <v>Aaron</v>
      </c>
      <c r="Q528" t="s">
        <v>2</v>
      </c>
      <c r="X528" t="s">
        <v>2</v>
      </c>
      <c r="AE528" t="s">
        <v>2</v>
      </c>
      <c r="AJ528" t="s">
        <v>2</v>
      </c>
      <c r="AM528" t="str">
        <f t="shared" si="13"/>
        <v>Happy Thanksgiving!</v>
      </c>
      <c r="AS528" t="s">
        <v>2</v>
      </c>
      <c r="AZ528" t="s">
        <v>2</v>
      </c>
      <c r="BG528" t="s">
        <v>2</v>
      </c>
      <c r="BN528" t="s">
        <v>2</v>
      </c>
      <c r="BQ528" t="s">
        <v>4</v>
      </c>
      <c r="BR528" t="s">
        <v>3</v>
      </c>
      <c r="BU528" t="s">
        <v>2</v>
      </c>
      <c r="BX528" t="s">
        <v>1</v>
      </c>
      <c r="BY528" t="s">
        <v>0</v>
      </c>
    </row>
    <row r="529" spans="1:77" x14ac:dyDescent="0.3">
      <c r="A529">
        <v>12919</v>
      </c>
      <c r="C529">
        <v>110</v>
      </c>
      <c r="D529">
        <v>51</v>
      </c>
      <c r="E529" t="s">
        <v>1682</v>
      </c>
      <c r="F529">
        <v>47</v>
      </c>
      <c r="G529" t="s">
        <v>1683</v>
      </c>
      <c r="H529">
        <v>4</v>
      </c>
      <c r="I529">
        <v>99095</v>
      </c>
      <c r="J529">
        <v>3</v>
      </c>
      <c r="K529" t="s">
        <v>1097</v>
      </c>
      <c r="L529">
        <v>6</v>
      </c>
      <c r="M529" t="str">
        <f>IF(Table8[[#This Row],[Current Rt '#]] &lt;&gt;Table8[[#This Row],[New Rt]], "Yes", "No")</f>
        <v>Yes</v>
      </c>
      <c r="N529" t="str">
        <f>IF(Table8[[#This Row],[Current Delivery Day]] &lt;&gt; Table8[[#This Row],[New Delivery Day]],  "Yes", "No")</f>
        <v>Yes</v>
      </c>
      <c r="O529" t="str" cm="1">
        <f t="array" ref="O529">_xlfn.SWITCH(Table8[[#This Row],[New Rt]], 6, "Ryan", 12, "Greg", 47, "Aaron", 50, "Seth", 51, "Dana", 52, "Jamie", 56, "Greg", 8010, "Gary", 8040, "Jeff")</f>
        <v>Aaron</v>
      </c>
      <c r="AE529" t="s">
        <v>2</v>
      </c>
      <c r="AM529" t="str">
        <f t="shared" si="13"/>
        <v>Happy Thanksgiving!</v>
      </c>
      <c r="BH529" t="s">
        <v>2</v>
      </c>
      <c r="BQ529" t="s">
        <v>4</v>
      </c>
      <c r="BR529" t="s">
        <v>3</v>
      </c>
      <c r="BX529" t="s">
        <v>1</v>
      </c>
      <c r="BY529" t="s">
        <v>0</v>
      </c>
    </row>
    <row r="530" spans="1:77" x14ac:dyDescent="0.3">
      <c r="A530">
        <v>11793</v>
      </c>
      <c r="C530">
        <v>40</v>
      </c>
      <c r="D530">
        <v>47</v>
      </c>
      <c r="E530" t="s">
        <v>1682</v>
      </c>
      <c r="F530">
        <v>47</v>
      </c>
      <c r="G530" t="s">
        <v>1682</v>
      </c>
      <c r="H530">
        <v>7</v>
      </c>
      <c r="I530">
        <v>532215</v>
      </c>
      <c r="J530">
        <v>0</v>
      </c>
      <c r="K530" t="s">
        <v>1096</v>
      </c>
      <c r="L530" t="s">
        <v>1686</v>
      </c>
      <c r="M530" t="str">
        <f>IF(Table8[[#This Row],[Current Rt '#]] &lt;&gt;Table8[[#This Row],[New Rt]], "Yes", "No")</f>
        <v>No</v>
      </c>
      <c r="N530" t="str">
        <f>IF(Table8[[#This Row],[Current Delivery Day]] &lt;&gt; Table8[[#This Row],[New Delivery Day]],  "Yes", "No")</f>
        <v>No</v>
      </c>
      <c r="O530" t="str" cm="1">
        <f t="array" ref="O530">_xlfn.SWITCH(Table8[[#This Row],[New Rt]], 6, "Ryan", 12, "Greg", 47, "Aaron", 50, "Seth", 51, "Dana", 52, "Jamie", 56, "Greg", 8010, "Gary", 8040, "Jeff")</f>
        <v>Aaron</v>
      </c>
      <c r="Q530" t="s">
        <v>2</v>
      </c>
      <c r="X530" t="s">
        <v>2</v>
      </c>
      <c r="AE530" t="s">
        <v>2</v>
      </c>
      <c r="AJ530" t="s">
        <v>2</v>
      </c>
      <c r="AM530" t="str">
        <f t="shared" si="13"/>
        <v>Happy Thanksgiving!</v>
      </c>
      <c r="AS530" t="s">
        <v>2</v>
      </c>
      <c r="AZ530" t="s">
        <v>2</v>
      </c>
      <c r="BG530" t="s">
        <v>2</v>
      </c>
      <c r="BN530" t="s">
        <v>2</v>
      </c>
      <c r="BQ530" t="s">
        <v>4</v>
      </c>
      <c r="BR530" t="s">
        <v>3</v>
      </c>
      <c r="BU530" t="s">
        <v>2</v>
      </c>
      <c r="BX530" t="s">
        <v>1</v>
      </c>
      <c r="BY530" t="s">
        <v>0</v>
      </c>
    </row>
    <row r="531" spans="1:77" x14ac:dyDescent="0.3">
      <c r="A531">
        <v>6844</v>
      </c>
      <c r="C531">
        <v>140</v>
      </c>
      <c r="D531">
        <v>47</v>
      </c>
      <c r="E531" t="s">
        <v>1684</v>
      </c>
      <c r="F531">
        <v>47</v>
      </c>
      <c r="G531" t="s">
        <v>1683</v>
      </c>
      <c r="H531">
        <v>2</v>
      </c>
      <c r="I531">
        <v>521296</v>
      </c>
      <c r="J531">
        <v>0</v>
      </c>
      <c r="K531" t="s">
        <v>1095</v>
      </c>
      <c r="L531" t="s">
        <v>1693</v>
      </c>
      <c r="M531" t="str">
        <f>IF(Table8[[#This Row],[Current Rt '#]] &lt;&gt;Table8[[#This Row],[New Rt]], "Yes", "No")</f>
        <v>No</v>
      </c>
      <c r="N531" t="str">
        <f>IF(Table8[[#This Row],[Current Delivery Day]] &lt;&gt; Table8[[#This Row],[New Delivery Day]],  "Yes", "No")</f>
        <v>Yes</v>
      </c>
      <c r="O531" t="str" cm="1">
        <f t="array" ref="O531">_xlfn.SWITCH(Table8[[#This Row],[New Rt]], 6, "Ryan", 12, "Greg", 47, "Aaron", 50, "Seth", 51, "Dana", 52, "Jamie", 56, "Greg", 8010, "Gary", 8040, "Jeff")</f>
        <v>Aaron</v>
      </c>
      <c r="S531" t="s">
        <v>2</v>
      </c>
      <c r="AM531" t="str">
        <f t="shared" si="13"/>
        <v>Happy Thanksgiving!</v>
      </c>
      <c r="AU531" t="s">
        <v>2</v>
      </c>
      <c r="BQ531" t="s">
        <v>4</v>
      </c>
      <c r="BR531" t="s">
        <v>3</v>
      </c>
      <c r="BV531" t="s">
        <v>2</v>
      </c>
      <c r="BX531" t="s">
        <v>1</v>
      </c>
      <c r="BY531" t="s">
        <v>0</v>
      </c>
    </row>
    <row r="532" spans="1:77" x14ac:dyDescent="0.3">
      <c r="A532">
        <v>16124</v>
      </c>
      <c r="C532">
        <v>1</v>
      </c>
      <c r="D532">
        <v>47</v>
      </c>
      <c r="E532" t="s">
        <v>1684</v>
      </c>
      <c r="F532">
        <v>51</v>
      </c>
      <c r="G532" t="s">
        <v>1681</v>
      </c>
      <c r="H532">
        <v>7</v>
      </c>
      <c r="I532">
        <v>533660</v>
      </c>
      <c r="J532">
        <v>0</v>
      </c>
      <c r="K532" t="s">
        <v>1094</v>
      </c>
      <c r="L532">
        <v>7</v>
      </c>
      <c r="M532" t="str">
        <f>IF(Table8[[#This Row],[Current Rt '#]] &lt;&gt;Table8[[#This Row],[New Rt]], "Yes", "No")</f>
        <v>Yes</v>
      </c>
      <c r="N532" t="str">
        <f>IF(Table8[[#This Row],[Current Delivery Day]] &lt;&gt; Table8[[#This Row],[New Delivery Day]],  "Yes", "No")</f>
        <v>Yes</v>
      </c>
      <c r="O532" t="str" cm="1">
        <f t="array" ref="O532">_xlfn.SWITCH(Table8[[#This Row],[New Rt]], 6, "Ryan", 12, "Greg", 47, "Aaron", 50, "Seth", 51, "Dana", 52, "Jamie", 56, "Greg", 8010, "Gary", 8040, "Jeff")</f>
        <v>Dana</v>
      </c>
      <c r="S532" t="s">
        <v>2</v>
      </c>
      <c r="Z532" t="s">
        <v>2</v>
      </c>
      <c r="AF532" t="s">
        <v>2</v>
      </c>
      <c r="AL532" t="s">
        <v>2</v>
      </c>
      <c r="AM532" t="str">
        <f t="shared" si="13"/>
        <v>Happy Thanksgiving!</v>
      </c>
      <c r="AU532" t="s">
        <v>2</v>
      </c>
      <c r="AY532" t="s">
        <v>2</v>
      </c>
      <c r="BF532" t="s">
        <v>2</v>
      </c>
      <c r="BM532" t="s">
        <v>2</v>
      </c>
      <c r="BQ532" t="s">
        <v>4</v>
      </c>
      <c r="BR532" t="s">
        <v>3</v>
      </c>
      <c r="BT532" t="s">
        <v>2</v>
      </c>
      <c r="BX532" t="s">
        <v>1</v>
      </c>
      <c r="BY532" t="s">
        <v>0</v>
      </c>
    </row>
    <row r="533" spans="1:77" x14ac:dyDescent="0.3">
      <c r="A533">
        <v>12411</v>
      </c>
      <c r="C533">
        <v>9999</v>
      </c>
      <c r="D533">
        <v>47</v>
      </c>
      <c r="E533" t="s">
        <v>1684</v>
      </c>
      <c r="F533">
        <v>47</v>
      </c>
      <c r="G533" t="s">
        <v>1683</v>
      </c>
      <c r="H533">
        <v>0</v>
      </c>
      <c r="I533">
        <v>532537</v>
      </c>
      <c r="J533">
        <v>0</v>
      </c>
      <c r="K533" t="s">
        <v>1093</v>
      </c>
      <c r="L533" t="s">
        <v>1690</v>
      </c>
      <c r="M533" t="str">
        <f>IF(Table8[[#This Row],[Current Rt '#]] &lt;&gt;Table8[[#This Row],[New Rt]], "Yes", "No")</f>
        <v>No</v>
      </c>
      <c r="N533" t="str">
        <f>IF(Table8[[#This Row],[Current Delivery Day]] &lt;&gt; Table8[[#This Row],[New Delivery Day]],  "Yes", "No")</f>
        <v>Yes</v>
      </c>
      <c r="O533" t="str" cm="1">
        <f t="array" ref="O533">_xlfn.SWITCH(Table8[[#This Row],[New Rt]], 6, "Ryan", 12, "Greg", 47, "Aaron", 50, "Seth", 51, "Dana", 52, "Jamie", 56, "Greg", 8010, "Gary", 8040, "Jeff")</f>
        <v>Aaron</v>
      </c>
      <c r="S533" t="s">
        <v>2</v>
      </c>
      <c r="Z533" t="s">
        <v>2</v>
      </c>
      <c r="AF533" t="s">
        <v>2</v>
      </c>
      <c r="AL533" t="s">
        <v>2</v>
      </c>
      <c r="AM533" t="str">
        <f t="shared" si="13"/>
        <v>Happy Thanksgiving!</v>
      </c>
      <c r="AU533" t="s">
        <v>2</v>
      </c>
      <c r="BQ533" t="s">
        <v>4</v>
      </c>
      <c r="BR533" t="s">
        <v>3</v>
      </c>
      <c r="BX533" t="s">
        <v>1</v>
      </c>
      <c r="BY533" t="s">
        <v>0</v>
      </c>
    </row>
    <row r="534" spans="1:77" x14ac:dyDescent="0.3">
      <c r="A534">
        <v>6643</v>
      </c>
      <c r="C534">
        <v>100</v>
      </c>
      <c r="D534">
        <v>47</v>
      </c>
      <c r="E534" t="s">
        <v>1684</v>
      </c>
      <c r="F534">
        <v>51</v>
      </c>
      <c r="G534" t="s">
        <v>1681</v>
      </c>
      <c r="H534">
        <v>2</v>
      </c>
      <c r="I534">
        <v>511695</v>
      </c>
      <c r="J534">
        <v>0</v>
      </c>
      <c r="K534" t="s">
        <v>1092</v>
      </c>
      <c r="L534" t="s">
        <v>1693</v>
      </c>
      <c r="M534" t="str">
        <f>IF(Table8[[#This Row],[Current Rt '#]] &lt;&gt;Table8[[#This Row],[New Rt]], "Yes", "No")</f>
        <v>Yes</v>
      </c>
      <c r="N534" t="str">
        <f>IF(Table8[[#This Row],[Current Delivery Day]] &lt;&gt; Table8[[#This Row],[New Delivery Day]],  "Yes", "No")</f>
        <v>Yes</v>
      </c>
      <c r="O534" t="str" cm="1">
        <f t="array" ref="O534">_xlfn.SWITCH(Table8[[#This Row],[New Rt]], 6, "Ryan", 12, "Greg", 47, "Aaron", 50, "Seth", 51, "Dana", 52, "Jamie", 56, "Greg", 8010, "Gary", 8040, "Jeff")</f>
        <v>Dana</v>
      </c>
      <c r="S534" t="s">
        <v>2</v>
      </c>
      <c r="AM534" t="str">
        <f t="shared" si="13"/>
        <v>Happy Thanksgiving!</v>
      </c>
      <c r="AU534" t="s">
        <v>2</v>
      </c>
      <c r="BQ534" t="s">
        <v>4</v>
      </c>
      <c r="BR534" t="s">
        <v>3</v>
      </c>
      <c r="BT534" t="s">
        <v>2</v>
      </c>
      <c r="BX534" t="s">
        <v>1</v>
      </c>
      <c r="BY534" t="s">
        <v>0</v>
      </c>
    </row>
    <row r="535" spans="1:77" x14ac:dyDescent="0.3">
      <c r="A535">
        <v>11606</v>
      </c>
      <c r="C535">
        <v>135</v>
      </c>
      <c r="D535">
        <v>47</v>
      </c>
      <c r="E535" t="s">
        <v>1684</v>
      </c>
      <c r="F535">
        <v>47</v>
      </c>
      <c r="G535" t="s">
        <v>1683</v>
      </c>
      <c r="H535">
        <v>5</v>
      </c>
      <c r="I535">
        <v>532126</v>
      </c>
      <c r="J535">
        <v>0</v>
      </c>
      <c r="K535" t="s">
        <v>1091</v>
      </c>
      <c r="L535" t="s">
        <v>1687</v>
      </c>
      <c r="M535" t="str">
        <f>IF(Table8[[#This Row],[Current Rt '#]] &lt;&gt;Table8[[#This Row],[New Rt]], "Yes", "No")</f>
        <v>No</v>
      </c>
      <c r="N535" t="str">
        <f>IF(Table8[[#This Row],[Current Delivery Day]] &lt;&gt; Table8[[#This Row],[New Delivery Day]],  "Yes", "No")</f>
        <v>Yes</v>
      </c>
      <c r="O535" t="str" cm="1">
        <f t="array" ref="O535">_xlfn.SWITCH(Table8[[#This Row],[New Rt]], 6, "Ryan", 12, "Greg", 47, "Aaron", 50, "Seth", 51, "Dana", 52, "Jamie", 56, "Greg", 8010, "Gary", 8040, "Jeff")</f>
        <v>Aaron</v>
      </c>
      <c r="Z535" t="s">
        <v>2</v>
      </c>
      <c r="AL535" t="s">
        <v>2</v>
      </c>
      <c r="AM535" t="str">
        <f t="shared" si="13"/>
        <v>Happy Thanksgiving!</v>
      </c>
      <c r="BA535" t="s">
        <v>2</v>
      </c>
      <c r="BO535" t="s">
        <v>2</v>
      </c>
      <c r="BQ535" t="s">
        <v>4</v>
      </c>
      <c r="BR535" t="s">
        <v>3</v>
      </c>
      <c r="BX535" t="s">
        <v>1</v>
      </c>
      <c r="BY535" t="s">
        <v>0</v>
      </c>
    </row>
    <row r="536" spans="1:77" x14ac:dyDescent="0.3">
      <c r="A536">
        <v>9493</v>
      </c>
      <c r="C536">
        <v>90</v>
      </c>
      <c r="D536">
        <v>47</v>
      </c>
      <c r="E536" t="s">
        <v>1684</v>
      </c>
      <c r="F536">
        <v>51</v>
      </c>
      <c r="G536" t="s">
        <v>1681</v>
      </c>
      <c r="H536">
        <v>4</v>
      </c>
      <c r="I536">
        <v>99035</v>
      </c>
      <c r="J536">
        <v>5</v>
      </c>
      <c r="K536" t="s">
        <v>1090</v>
      </c>
      <c r="L536">
        <v>7</v>
      </c>
      <c r="M536" t="str">
        <f>IF(Table8[[#This Row],[Current Rt '#]] &lt;&gt;Table8[[#This Row],[New Rt]], "Yes", "No")</f>
        <v>Yes</v>
      </c>
      <c r="N536" t="str">
        <f>IF(Table8[[#This Row],[Current Delivery Day]] &lt;&gt; Table8[[#This Row],[New Delivery Day]],  "Yes", "No")</f>
        <v>Yes</v>
      </c>
      <c r="O536" t="str" cm="1">
        <f t="array" ref="O536">_xlfn.SWITCH(Table8[[#This Row],[New Rt]], 6, "Ryan", 12, "Greg", 47, "Aaron", 50, "Seth", 51, "Dana", 52, "Jamie", 56, "Greg", 8010, "Gary", 8040, "Jeff")</f>
        <v>Dana</v>
      </c>
      <c r="AF536" t="s">
        <v>2</v>
      </c>
      <c r="AM536" t="str">
        <f t="shared" si="13"/>
        <v>Happy Thanksgiving!</v>
      </c>
      <c r="BF536" t="s">
        <v>2</v>
      </c>
      <c r="BQ536" t="s">
        <v>4</v>
      </c>
      <c r="BR536" t="s">
        <v>3</v>
      </c>
      <c r="BX536" t="s">
        <v>1</v>
      </c>
      <c r="BY536" t="s">
        <v>0</v>
      </c>
    </row>
    <row r="537" spans="1:77" x14ac:dyDescent="0.3">
      <c r="A537">
        <v>14526</v>
      </c>
      <c r="C537">
        <v>165</v>
      </c>
      <c r="D537">
        <v>47</v>
      </c>
      <c r="E537" t="s">
        <v>1684</v>
      </c>
      <c r="F537">
        <v>47</v>
      </c>
      <c r="G537" t="s">
        <v>1683</v>
      </c>
      <c r="H537">
        <v>7</v>
      </c>
      <c r="I537">
        <v>99133</v>
      </c>
      <c r="J537">
        <v>5</v>
      </c>
      <c r="K537" t="s">
        <v>616</v>
      </c>
      <c r="L537" t="s">
        <v>1686</v>
      </c>
      <c r="M537" t="str">
        <f>IF(Table8[[#This Row],[Current Rt '#]] &lt;&gt;Table8[[#This Row],[New Rt]], "Yes", "No")</f>
        <v>No</v>
      </c>
      <c r="N537" t="str">
        <f>IF(Table8[[#This Row],[Current Delivery Day]] &lt;&gt; Table8[[#This Row],[New Delivery Day]],  "Yes", "No")</f>
        <v>Yes</v>
      </c>
      <c r="O537" t="str" cm="1">
        <f t="array" ref="O537">_xlfn.SWITCH(Table8[[#This Row],[New Rt]], 6, "Ryan", 12, "Greg", 47, "Aaron", 50, "Seth", 51, "Dana", 52, "Jamie", 56, "Greg", 8010, "Gary", 8040, "Jeff")</f>
        <v>Aaron</v>
      </c>
      <c r="S537" t="s">
        <v>2</v>
      </c>
      <c r="Z537" t="s">
        <v>2</v>
      </c>
      <c r="AF537" t="s">
        <v>2</v>
      </c>
      <c r="AL537" t="s">
        <v>2</v>
      </c>
      <c r="AM537" t="str">
        <f t="shared" si="13"/>
        <v>Happy Thanksgiving!</v>
      </c>
      <c r="AU537" t="s">
        <v>2</v>
      </c>
      <c r="BA537" t="s">
        <v>2</v>
      </c>
      <c r="BH537" t="s">
        <v>2</v>
      </c>
      <c r="BO537" t="s">
        <v>2</v>
      </c>
      <c r="BQ537" t="s">
        <v>4</v>
      </c>
      <c r="BR537" t="s">
        <v>3</v>
      </c>
      <c r="BV537" t="s">
        <v>2</v>
      </c>
      <c r="BX537" t="s">
        <v>1</v>
      </c>
      <c r="BY537" t="s">
        <v>0</v>
      </c>
    </row>
    <row r="538" spans="1:77" x14ac:dyDescent="0.3">
      <c r="A538">
        <v>12088</v>
      </c>
      <c r="C538">
        <v>130</v>
      </c>
      <c r="D538">
        <v>47</v>
      </c>
      <c r="E538" t="s">
        <v>1684</v>
      </c>
      <c r="F538">
        <v>51</v>
      </c>
      <c r="G538" t="s">
        <v>1682</v>
      </c>
      <c r="H538">
        <v>5</v>
      </c>
      <c r="I538">
        <v>532364</v>
      </c>
      <c r="J538">
        <v>0</v>
      </c>
      <c r="K538" t="s">
        <v>1089</v>
      </c>
      <c r="L538" t="s">
        <v>1687</v>
      </c>
      <c r="M538" t="str">
        <f>IF(Table8[[#This Row],[Current Rt '#]] &lt;&gt;Table8[[#This Row],[New Rt]], "Yes", "No")</f>
        <v>Yes</v>
      </c>
      <c r="N538" t="str">
        <f>IF(Table8[[#This Row],[Current Delivery Day]] &lt;&gt; Table8[[#This Row],[New Delivery Day]],  "Yes", "No")</f>
        <v>Yes</v>
      </c>
      <c r="O538" t="str" cm="1">
        <f t="array" ref="O538">_xlfn.SWITCH(Table8[[#This Row],[New Rt]], 6, "Ryan", 12, "Greg", 47, "Aaron", 50, "Seth", 51, "Dana", 52, "Jamie", 56, "Greg", 8010, "Gary", 8040, "Jeff")</f>
        <v>Dana</v>
      </c>
      <c r="Z538" t="s">
        <v>2</v>
      </c>
      <c r="AL538" t="s">
        <v>2</v>
      </c>
      <c r="AM538" t="str">
        <f t="shared" si="13"/>
        <v>Happy Thanksgiving!</v>
      </c>
      <c r="AZ538" t="s">
        <v>2</v>
      </c>
      <c r="BN538" t="s">
        <v>2</v>
      </c>
      <c r="BQ538" t="s">
        <v>4</v>
      </c>
      <c r="BR538" t="s">
        <v>3</v>
      </c>
      <c r="BX538" t="s">
        <v>1</v>
      </c>
      <c r="BY538" t="s">
        <v>0</v>
      </c>
    </row>
    <row r="539" spans="1:77" x14ac:dyDescent="0.3">
      <c r="A539">
        <v>8498</v>
      </c>
      <c r="C539">
        <v>85</v>
      </c>
      <c r="D539">
        <v>47</v>
      </c>
      <c r="E539" t="s">
        <v>1684</v>
      </c>
      <c r="F539">
        <v>51</v>
      </c>
      <c r="G539" t="s">
        <v>1681</v>
      </c>
      <c r="H539">
        <v>7</v>
      </c>
      <c r="I539">
        <v>99031</v>
      </c>
      <c r="J539">
        <v>26</v>
      </c>
      <c r="K539" t="s">
        <v>1088</v>
      </c>
      <c r="L539" t="s">
        <v>1686</v>
      </c>
      <c r="M539" t="str">
        <f>IF(Table8[[#This Row],[Current Rt '#]] &lt;&gt;Table8[[#This Row],[New Rt]], "Yes", "No")</f>
        <v>Yes</v>
      </c>
      <c r="N539" t="str">
        <f>IF(Table8[[#This Row],[Current Delivery Day]] &lt;&gt; Table8[[#This Row],[New Delivery Day]],  "Yes", "No")</f>
        <v>Yes</v>
      </c>
      <c r="O539" t="str" cm="1">
        <f t="array" ref="O539">_xlfn.SWITCH(Table8[[#This Row],[New Rt]], 6, "Ryan", 12, "Greg", 47, "Aaron", 50, "Seth", 51, "Dana", 52, "Jamie", 56, "Greg", 8010, "Gary", 8040, "Jeff")</f>
        <v>Dana</v>
      </c>
      <c r="S539" t="s">
        <v>2</v>
      </c>
      <c r="Z539" t="s">
        <v>2</v>
      </c>
      <c r="AF539" t="s">
        <v>2</v>
      </c>
      <c r="AL539" t="s">
        <v>2</v>
      </c>
      <c r="AM539" t="str">
        <f t="shared" si="13"/>
        <v>Happy Thanksgiving!</v>
      </c>
      <c r="AU539" t="s">
        <v>2</v>
      </c>
      <c r="AY539" t="s">
        <v>2</v>
      </c>
      <c r="BF539" t="s">
        <v>2</v>
      </c>
      <c r="BM539" t="s">
        <v>2</v>
      </c>
      <c r="BQ539" t="s">
        <v>4</v>
      </c>
      <c r="BR539" t="s">
        <v>3</v>
      </c>
      <c r="BT539" t="s">
        <v>2</v>
      </c>
      <c r="BX539" t="s">
        <v>1</v>
      </c>
      <c r="BY539" t="s">
        <v>0</v>
      </c>
    </row>
    <row r="540" spans="1:77" x14ac:dyDescent="0.3">
      <c r="A540">
        <v>14181</v>
      </c>
      <c r="C540">
        <v>110</v>
      </c>
      <c r="D540">
        <v>47</v>
      </c>
      <c r="E540" t="s">
        <v>1684</v>
      </c>
      <c r="F540">
        <v>51</v>
      </c>
      <c r="G540" t="s">
        <v>1681</v>
      </c>
      <c r="H540">
        <v>7</v>
      </c>
      <c r="I540">
        <v>99117</v>
      </c>
      <c r="J540">
        <v>49</v>
      </c>
      <c r="K540" t="s">
        <v>1086</v>
      </c>
      <c r="L540" t="s">
        <v>1686</v>
      </c>
      <c r="M540" t="str">
        <f>IF(Table8[[#This Row],[Current Rt '#]] &lt;&gt;Table8[[#This Row],[New Rt]], "Yes", "No")</f>
        <v>Yes</v>
      </c>
      <c r="N540" t="str">
        <f>IF(Table8[[#This Row],[Current Delivery Day]] &lt;&gt; Table8[[#This Row],[New Delivery Day]],  "Yes", "No")</f>
        <v>Yes</v>
      </c>
      <c r="O540" t="str" cm="1">
        <f t="array" ref="O540">_xlfn.SWITCH(Table8[[#This Row],[New Rt]], 6, "Ryan", 12, "Greg", 47, "Aaron", 50, "Seth", 51, "Dana", 52, "Jamie", 56, "Greg", 8010, "Gary", 8040, "Jeff")</f>
        <v>Dana</v>
      </c>
      <c r="S540" t="s">
        <v>2</v>
      </c>
      <c r="Z540" t="s">
        <v>2</v>
      </c>
      <c r="AF540" t="s">
        <v>2</v>
      </c>
      <c r="AL540" t="s">
        <v>2</v>
      </c>
      <c r="AM540" t="str">
        <f t="shared" si="13"/>
        <v>Happy Thanksgiving!</v>
      </c>
      <c r="AU540" t="s">
        <v>2</v>
      </c>
      <c r="AY540" t="s">
        <v>2</v>
      </c>
      <c r="BF540" t="s">
        <v>2</v>
      </c>
      <c r="BM540" t="s">
        <v>2</v>
      </c>
      <c r="BQ540" t="s">
        <v>4</v>
      </c>
      <c r="BR540" t="s">
        <v>3</v>
      </c>
      <c r="BT540" t="s">
        <v>2</v>
      </c>
      <c r="BX540" t="s">
        <v>1</v>
      </c>
      <c r="BY540" t="s">
        <v>0</v>
      </c>
    </row>
    <row r="541" spans="1:77" x14ac:dyDescent="0.3">
      <c r="A541">
        <v>14591</v>
      </c>
      <c r="C541">
        <v>120</v>
      </c>
      <c r="D541">
        <v>47</v>
      </c>
      <c r="E541" t="s">
        <v>1684</v>
      </c>
      <c r="F541">
        <v>51</v>
      </c>
      <c r="G541" t="s">
        <v>1681</v>
      </c>
      <c r="H541">
        <v>7</v>
      </c>
      <c r="I541">
        <v>99139</v>
      </c>
      <c r="J541">
        <v>1</v>
      </c>
      <c r="K541" t="s">
        <v>1085</v>
      </c>
      <c r="L541" t="s">
        <v>1686</v>
      </c>
      <c r="M541" t="str">
        <f>IF(Table8[[#This Row],[Current Rt '#]] &lt;&gt;Table8[[#This Row],[New Rt]], "Yes", "No")</f>
        <v>Yes</v>
      </c>
      <c r="N541" t="str">
        <f>IF(Table8[[#This Row],[Current Delivery Day]] &lt;&gt; Table8[[#This Row],[New Delivery Day]],  "Yes", "No")</f>
        <v>Yes</v>
      </c>
      <c r="O541" t="str" cm="1">
        <f t="array" ref="O541">_xlfn.SWITCH(Table8[[#This Row],[New Rt]], 6, "Ryan", 12, "Greg", 47, "Aaron", 50, "Seth", 51, "Dana", 52, "Jamie", 56, "Greg", 8010, "Gary", 8040, "Jeff")</f>
        <v>Dana</v>
      </c>
      <c r="S541" t="s">
        <v>2</v>
      </c>
      <c r="Z541" t="s">
        <v>2</v>
      </c>
      <c r="AF541" t="s">
        <v>2</v>
      </c>
      <c r="AL541" t="s">
        <v>2</v>
      </c>
      <c r="AM541" t="str">
        <f t="shared" si="13"/>
        <v>Happy Thanksgiving!</v>
      </c>
      <c r="AU541" t="s">
        <v>2</v>
      </c>
      <c r="AY541" t="s">
        <v>2</v>
      </c>
      <c r="BF541" t="s">
        <v>2</v>
      </c>
      <c r="BM541" t="s">
        <v>2</v>
      </c>
      <c r="BQ541" t="s">
        <v>4</v>
      </c>
      <c r="BR541" t="s">
        <v>3</v>
      </c>
      <c r="BT541" t="s">
        <v>2</v>
      </c>
      <c r="BX541" t="s">
        <v>1</v>
      </c>
      <c r="BY541" t="s">
        <v>0</v>
      </c>
    </row>
    <row r="542" spans="1:77" x14ac:dyDescent="0.3">
      <c r="A542">
        <v>10643</v>
      </c>
      <c r="C542">
        <v>115</v>
      </c>
      <c r="D542">
        <v>47</v>
      </c>
      <c r="E542" t="s">
        <v>1684</v>
      </c>
      <c r="F542">
        <v>51</v>
      </c>
      <c r="G542" t="s">
        <v>1681</v>
      </c>
      <c r="H542">
        <v>7</v>
      </c>
      <c r="I542">
        <v>531549</v>
      </c>
      <c r="J542">
        <v>0</v>
      </c>
      <c r="K542" t="s">
        <v>1084</v>
      </c>
      <c r="L542" t="s">
        <v>1686</v>
      </c>
      <c r="M542" t="str">
        <f>IF(Table8[[#This Row],[Current Rt '#]] &lt;&gt;Table8[[#This Row],[New Rt]], "Yes", "No")</f>
        <v>Yes</v>
      </c>
      <c r="N542" t="str">
        <f>IF(Table8[[#This Row],[Current Delivery Day]] &lt;&gt; Table8[[#This Row],[New Delivery Day]],  "Yes", "No")</f>
        <v>Yes</v>
      </c>
      <c r="O542" t="str" cm="1">
        <f t="array" ref="O542">_xlfn.SWITCH(Table8[[#This Row],[New Rt]], 6, "Ryan", 12, "Greg", 47, "Aaron", 50, "Seth", 51, "Dana", 52, "Jamie", 56, "Greg", 8010, "Gary", 8040, "Jeff")</f>
        <v>Dana</v>
      </c>
      <c r="S542" t="s">
        <v>2</v>
      </c>
      <c r="Z542" t="s">
        <v>2</v>
      </c>
      <c r="AF542" t="s">
        <v>2</v>
      </c>
      <c r="AL542" t="s">
        <v>2</v>
      </c>
      <c r="AM542" t="str">
        <f t="shared" si="13"/>
        <v>Happy Thanksgiving!</v>
      </c>
      <c r="AU542" t="s">
        <v>2</v>
      </c>
      <c r="AY542" t="s">
        <v>2</v>
      </c>
      <c r="BF542" t="s">
        <v>2</v>
      </c>
      <c r="BM542" t="s">
        <v>2</v>
      </c>
      <c r="BQ542" t="s">
        <v>4</v>
      </c>
      <c r="BR542" t="s">
        <v>3</v>
      </c>
      <c r="BT542" t="s">
        <v>2</v>
      </c>
      <c r="BX542" t="s">
        <v>1</v>
      </c>
      <c r="BY542" t="s">
        <v>0</v>
      </c>
    </row>
    <row r="543" spans="1:77" x14ac:dyDescent="0.3">
      <c r="A543">
        <v>11186</v>
      </c>
      <c r="C543">
        <v>120</v>
      </c>
      <c r="D543">
        <v>47</v>
      </c>
      <c r="E543" t="s">
        <v>1683</v>
      </c>
      <c r="F543">
        <v>47</v>
      </c>
      <c r="G543" t="s">
        <v>1681</v>
      </c>
      <c r="H543">
        <v>7</v>
      </c>
      <c r="I543">
        <v>531824</v>
      </c>
      <c r="J543">
        <v>0</v>
      </c>
      <c r="K543" t="s">
        <v>1083</v>
      </c>
      <c r="L543" t="s">
        <v>1686</v>
      </c>
      <c r="M543" t="str">
        <f>IF(Table8[[#This Row],[Current Rt '#]] &lt;&gt;Table8[[#This Row],[New Rt]], "Yes", "No")</f>
        <v>No</v>
      </c>
      <c r="N543" t="str">
        <f>IF(Table8[[#This Row],[Current Delivery Day]] &lt;&gt; Table8[[#This Row],[New Delivery Day]],  "Yes", "No")</f>
        <v>Yes</v>
      </c>
      <c r="O543" t="str" cm="1">
        <f t="array" ref="O543">_xlfn.SWITCH(Table8[[#This Row],[New Rt]], 6, "Ryan", 12, "Greg", 47, "Aaron", 50, "Seth", 51, "Dana", 52, "Jamie", 56, "Greg", 8010, "Gary", 8040, "Jeff")</f>
        <v>Aaron</v>
      </c>
      <c r="R543" t="s">
        <v>2</v>
      </c>
      <c r="Y543" t="s">
        <v>2</v>
      </c>
      <c r="AE543" t="s">
        <v>2</v>
      </c>
      <c r="AK543" t="s">
        <v>2</v>
      </c>
      <c r="AM543" t="str">
        <f t="shared" si="13"/>
        <v>Happy Thanksgiving!</v>
      </c>
      <c r="AT543" t="s">
        <v>2</v>
      </c>
      <c r="AY543" t="s">
        <v>2</v>
      </c>
      <c r="BF543" t="s">
        <v>2</v>
      </c>
      <c r="BM543" t="s">
        <v>2</v>
      </c>
      <c r="BQ543" t="s">
        <v>4</v>
      </c>
      <c r="BR543" t="s">
        <v>3</v>
      </c>
      <c r="BT543" t="s">
        <v>2</v>
      </c>
      <c r="BX543" t="s">
        <v>1</v>
      </c>
      <c r="BY543" t="s">
        <v>0</v>
      </c>
    </row>
    <row r="544" spans="1:77" x14ac:dyDescent="0.3">
      <c r="A544">
        <v>10758</v>
      </c>
      <c r="C544">
        <v>95</v>
      </c>
      <c r="D544">
        <v>47</v>
      </c>
      <c r="E544" t="s">
        <v>1684</v>
      </c>
      <c r="F544">
        <v>51</v>
      </c>
      <c r="G544" t="s">
        <v>1681</v>
      </c>
      <c r="H544">
        <v>7</v>
      </c>
      <c r="I544">
        <v>531627</v>
      </c>
      <c r="J544">
        <v>0</v>
      </c>
      <c r="K544" t="s">
        <v>1082</v>
      </c>
      <c r="L544" t="s">
        <v>1686</v>
      </c>
      <c r="M544" t="str">
        <f>IF(Table8[[#This Row],[Current Rt '#]] &lt;&gt;Table8[[#This Row],[New Rt]], "Yes", "No")</f>
        <v>Yes</v>
      </c>
      <c r="N544" t="str">
        <f>IF(Table8[[#This Row],[Current Delivery Day]] &lt;&gt; Table8[[#This Row],[New Delivery Day]],  "Yes", "No")</f>
        <v>Yes</v>
      </c>
      <c r="O544" t="str" cm="1">
        <f t="array" ref="O544">_xlfn.SWITCH(Table8[[#This Row],[New Rt]], 6, "Ryan", 12, "Greg", 47, "Aaron", 50, "Seth", 51, "Dana", 52, "Jamie", 56, "Greg", 8010, "Gary", 8040, "Jeff")</f>
        <v>Dana</v>
      </c>
      <c r="S544" t="s">
        <v>2</v>
      </c>
      <c r="Z544" t="s">
        <v>2</v>
      </c>
      <c r="AF544" t="s">
        <v>2</v>
      </c>
      <c r="AL544" t="s">
        <v>2</v>
      </c>
      <c r="AM544" t="str">
        <f t="shared" si="13"/>
        <v>Happy Thanksgiving!</v>
      </c>
      <c r="AU544" t="s">
        <v>2</v>
      </c>
      <c r="AY544" t="s">
        <v>2</v>
      </c>
      <c r="BF544" t="s">
        <v>2</v>
      </c>
      <c r="BM544" t="s">
        <v>2</v>
      </c>
      <c r="BQ544" t="s">
        <v>4</v>
      </c>
      <c r="BR544" t="s">
        <v>3</v>
      </c>
      <c r="BT544" t="s">
        <v>2</v>
      </c>
      <c r="BX544" t="s">
        <v>1</v>
      </c>
      <c r="BY544" t="s">
        <v>0</v>
      </c>
    </row>
    <row r="545" spans="1:77" x14ac:dyDescent="0.3">
      <c r="A545">
        <v>13231</v>
      </c>
      <c r="C545">
        <v>147</v>
      </c>
      <c r="D545">
        <v>47</v>
      </c>
      <c r="E545" t="s">
        <v>1683</v>
      </c>
      <c r="F545">
        <v>47</v>
      </c>
      <c r="G545" t="s">
        <v>1681</v>
      </c>
      <c r="H545">
        <v>7</v>
      </c>
      <c r="I545">
        <v>99097</v>
      </c>
      <c r="J545">
        <v>50</v>
      </c>
      <c r="K545" t="s">
        <v>1081</v>
      </c>
      <c r="L545" t="s">
        <v>1686</v>
      </c>
      <c r="M545" t="str">
        <f>IF(Table8[[#This Row],[Current Rt '#]] &lt;&gt;Table8[[#This Row],[New Rt]], "Yes", "No")</f>
        <v>No</v>
      </c>
      <c r="N545" t="str">
        <f>IF(Table8[[#This Row],[Current Delivery Day]] &lt;&gt; Table8[[#This Row],[New Delivery Day]],  "Yes", "No")</f>
        <v>Yes</v>
      </c>
      <c r="O545" t="str" cm="1">
        <f t="array" ref="O545">_xlfn.SWITCH(Table8[[#This Row],[New Rt]], 6, "Ryan", 12, "Greg", 47, "Aaron", 50, "Seth", 51, "Dana", 52, "Jamie", 56, "Greg", 8010, "Gary", 8040, "Jeff")</f>
        <v>Aaron</v>
      </c>
      <c r="R545" t="s">
        <v>2</v>
      </c>
      <c r="Y545" t="s">
        <v>2</v>
      </c>
      <c r="AE545" t="s">
        <v>2</v>
      </c>
      <c r="AK545" t="s">
        <v>2</v>
      </c>
      <c r="AM545" t="str">
        <f t="shared" si="13"/>
        <v>Happy Thanksgiving!</v>
      </c>
      <c r="AT545" t="s">
        <v>2</v>
      </c>
      <c r="AY545" t="s">
        <v>2</v>
      </c>
      <c r="BF545" t="s">
        <v>2</v>
      </c>
      <c r="BM545" t="s">
        <v>2</v>
      </c>
      <c r="BQ545" t="s">
        <v>4</v>
      </c>
      <c r="BR545" t="s">
        <v>3</v>
      </c>
      <c r="BT545" t="s">
        <v>2</v>
      </c>
      <c r="BX545" t="s">
        <v>1</v>
      </c>
      <c r="BY545" t="s">
        <v>0</v>
      </c>
    </row>
    <row r="546" spans="1:77" x14ac:dyDescent="0.3">
      <c r="A546">
        <v>6570</v>
      </c>
      <c r="C546">
        <v>148</v>
      </c>
      <c r="D546">
        <v>47</v>
      </c>
      <c r="E546" t="s">
        <v>1683</v>
      </c>
      <c r="F546">
        <v>47</v>
      </c>
      <c r="G546" t="s">
        <v>1681</v>
      </c>
      <c r="H546">
        <v>3</v>
      </c>
      <c r="I546">
        <v>499014</v>
      </c>
      <c r="J546">
        <v>25</v>
      </c>
      <c r="K546" t="s">
        <v>315</v>
      </c>
      <c r="L546" t="s">
        <v>1694</v>
      </c>
      <c r="M546" t="str">
        <f>IF(Table8[[#This Row],[Current Rt '#]] &lt;&gt;Table8[[#This Row],[New Rt]], "Yes", "No")</f>
        <v>No</v>
      </c>
      <c r="N546" t="str">
        <f>IF(Table8[[#This Row],[Current Delivery Day]] &lt;&gt; Table8[[#This Row],[New Delivery Day]],  "Yes", "No")</f>
        <v>Yes</v>
      </c>
      <c r="O546" t="str" cm="1">
        <f t="array" ref="O546">_xlfn.SWITCH(Table8[[#This Row],[New Rt]], 6, "Ryan", 12, "Greg", 47, "Aaron", 50, "Seth", 51, "Dana", 52, "Jamie", 56, "Greg", 8010, "Gary", 8040, "Jeff")</f>
        <v>Aaron</v>
      </c>
      <c r="Y546" t="s">
        <v>2</v>
      </c>
      <c r="AM546" t="str">
        <f t="shared" si="13"/>
        <v>Happy Thanksgiving!</v>
      </c>
      <c r="AY546" t="s">
        <v>2</v>
      </c>
      <c r="BQ546" t="s">
        <v>4</v>
      </c>
      <c r="BR546" t="s">
        <v>3</v>
      </c>
      <c r="BX546" t="s">
        <v>1</v>
      </c>
      <c r="BY546" t="s">
        <v>0</v>
      </c>
    </row>
    <row r="547" spans="1:77" x14ac:dyDescent="0.3">
      <c r="A547">
        <v>10826</v>
      </c>
      <c r="C547">
        <v>206</v>
      </c>
      <c r="D547">
        <v>47</v>
      </c>
      <c r="E547" t="s">
        <v>1683</v>
      </c>
      <c r="F547">
        <v>47</v>
      </c>
      <c r="G547" t="s">
        <v>1681</v>
      </c>
      <c r="H547">
        <v>4</v>
      </c>
      <c r="I547">
        <v>99035</v>
      </c>
      <c r="J547">
        <v>75</v>
      </c>
      <c r="K547" t="s">
        <v>1080</v>
      </c>
      <c r="L547">
        <v>7</v>
      </c>
      <c r="M547" t="str">
        <f>IF(Table8[[#This Row],[Current Rt '#]] &lt;&gt;Table8[[#This Row],[New Rt]], "Yes", "No")</f>
        <v>No</v>
      </c>
      <c r="N547" t="str">
        <f>IF(Table8[[#This Row],[Current Delivery Day]] &lt;&gt; Table8[[#This Row],[New Delivery Day]],  "Yes", "No")</f>
        <v>Yes</v>
      </c>
      <c r="O547" t="str" cm="1">
        <f t="array" ref="O547">_xlfn.SWITCH(Table8[[#This Row],[New Rt]], 6, "Ryan", 12, "Greg", 47, "Aaron", 50, "Seth", 51, "Dana", 52, "Jamie", 56, "Greg", 8010, "Gary", 8040, "Jeff")</f>
        <v>Aaron</v>
      </c>
      <c r="AE547" t="s">
        <v>2</v>
      </c>
      <c r="AM547" t="str">
        <f t="shared" si="13"/>
        <v>Happy Thanksgiving!</v>
      </c>
      <c r="BF547" t="s">
        <v>2</v>
      </c>
      <c r="BQ547" t="s">
        <v>4</v>
      </c>
      <c r="BR547" t="s">
        <v>3</v>
      </c>
      <c r="BX547" t="s">
        <v>1</v>
      </c>
      <c r="BY547" t="s">
        <v>0</v>
      </c>
    </row>
    <row r="548" spans="1:77" x14ac:dyDescent="0.3">
      <c r="A548">
        <v>10835</v>
      </c>
      <c r="C548">
        <v>207</v>
      </c>
      <c r="D548">
        <v>47</v>
      </c>
      <c r="E548" t="s">
        <v>1683</v>
      </c>
      <c r="F548">
        <v>47</v>
      </c>
      <c r="G548" t="s">
        <v>1681</v>
      </c>
      <c r="H548">
        <v>4</v>
      </c>
      <c r="I548">
        <v>99035</v>
      </c>
      <c r="J548">
        <v>84</v>
      </c>
      <c r="K548" t="s">
        <v>1079</v>
      </c>
      <c r="L548">
        <v>7</v>
      </c>
      <c r="M548" t="str">
        <f>IF(Table8[[#This Row],[Current Rt '#]] &lt;&gt;Table8[[#This Row],[New Rt]], "Yes", "No")</f>
        <v>No</v>
      </c>
      <c r="N548" t="str">
        <f>IF(Table8[[#This Row],[Current Delivery Day]] &lt;&gt; Table8[[#This Row],[New Delivery Day]],  "Yes", "No")</f>
        <v>Yes</v>
      </c>
      <c r="O548" t="str" cm="1">
        <f t="array" ref="O548">_xlfn.SWITCH(Table8[[#This Row],[New Rt]], 6, "Ryan", 12, "Greg", 47, "Aaron", 50, "Seth", 51, "Dana", 52, "Jamie", 56, "Greg", 8010, "Gary", 8040, "Jeff")</f>
        <v>Aaron</v>
      </c>
      <c r="AE548" t="s">
        <v>2</v>
      </c>
      <c r="AM548" t="str">
        <f t="shared" si="13"/>
        <v>Happy Thanksgiving!</v>
      </c>
      <c r="BF548" t="s">
        <v>2</v>
      </c>
      <c r="BQ548" t="s">
        <v>4</v>
      </c>
      <c r="BR548" t="s">
        <v>3</v>
      </c>
      <c r="BX548" t="s">
        <v>1</v>
      </c>
      <c r="BY548" t="s">
        <v>0</v>
      </c>
    </row>
    <row r="549" spans="1:77" x14ac:dyDescent="0.3">
      <c r="A549">
        <v>12161</v>
      </c>
      <c r="C549">
        <v>150</v>
      </c>
      <c r="D549">
        <v>47</v>
      </c>
      <c r="E549" t="s">
        <v>1683</v>
      </c>
      <c r="F549">
        <v>47</v>
      </c>
      <c r="G549" t="s">
        <v>1681</v>
      </c>
      <c r="H549">
        <v>7</v>
      </c>
      <c r="I549">
        <v>99088</v>
      </c>
      <c r="J549">
        <v>11</v>
      </c>
      <c r="K549" t="s">
        <v>1078</v>
      </c>
      <c r="L549" t="s">
        <v>1686</v>
      </c>
      <c r="M549" t="str">
        <f>IF(Table8[[#This Row],[Current Rt '#]] &lt;&gt;Table8[[#This Row],[New Rt]], "Yes", "No")</f>
        <v>No</v>
      </c>
      <c r="N549" t="str">
        <f>IF(Table8[[#This Row],[Current Delivery Day]] &lt;&gt; Table8[[#This Row],[New Delivery Day]],  "Yes", "No")</f>
        <v>Yes</v>
      </c>
      <c r="O549" t="str" cm="1">
        <f t="array" ref="O549">_xlfn.SWITCH(Table8[[#This Row],[New Rt]], 6, "Ryan", 12, "Greg", 47, "Aaron", 50, "Seth", 51, "Dana", 52, "Jamie", 56, "Greg", 8010, "Gary", 8040, "Jeff")</f>
        <v>Aaron</v>
      </c>
      <c r="R549" t="s">
        <v>2</v>
      </c>
      <c r="Y549" t="s">
        <v>2</v>
      </c>
      <c r="AE549" t="s">
        <v>2</v>
      </c>
      <c r="AK549" t="s">
        <v>2</v>
      </c>
      <c r="AM549" t="str">
        <f t="shared" si="13"/>
        <v>Happy Thanksgiving!</v>
      </c>
      <c r="AT549" t="s">
        <v>2</v>
      </c>
      <c r="AY549" t="s">
        <v>2</v>
      </c>
      <c r="BF549" t="s">
        <v>2</v>
      </c>
      <c r="BM549" t="s">
        <v>2</v>
      </c>
      <c r="BQ549" t="s">
        <v>4</v>
      </c>
      <c r="BR549" t="s">
        <v>3</v>
      </c>
      <c r="BT549" t="s">
        <v>2</v>
      </c>
      <c r="BX549" t="s">
        <v>1</v>
      </c>
      <c r="BY549" t="s">
        <v>0</v>
      </c>
    </row>
    <row r="550" spans="1:77" x14ac:dyDescent="0.3">
      <c r="A550">
        <v>8370</v>
      </c>
      <c r="C550">
        <v>155</v>
      </c>
      <c r="D550">
        <v>47</v>
      </c>
      <c r="E550" t="s">
        <v>1683</v>
      </c>
      <c r="F550">
        <v>47</v>
      </c>
      <c r="G550" t="s">
        <v>1681</v>
      </c>
      <c r="H550">
        <v>7</v>
      </c>
      <c r="I550">
        <v>532037</v>
      </c>
      <c r="J550">
        <v>0</v>
      </c>
      <c r="K550" t="s">
        <v>1077</v>
      </c>
      <c r="L550" t="s">
        <v>1686</v>
      </c>
      <c r="M550" t="str">
        <f>IF(Table8[[#This Row],[Current Rt '#]] &lt;&gt;Table8[[#This Row],[New Rt]], "Yes", "No")</f>
        <v>No</v>
      </c>
      <c r="N550" t="str">
        <f>IF(Table8[[#This Row],[Current Delivery Day]] &lt;&gt; Table8[[#This Row],[New Delivery Day]],  "Yes", "No")</f>
        <v>Yes</v>
      </c>
      <c r="O550" t="str" cm="1">
        <f t="array" ref="O550">_xlfn.SWITCH(Table8[[#This Row],[New Rt]], 6, "Ryan", 12, "Greg", 47, "Aaron", 50, "Seth", 51, "Dana", 52, "Jamie", 56, "Greg", 8010, "Gary", 8040, "Jeff")</f>
        <v>Aaron</v>
      </c>
      <c r="R550" t="s">
        <v>2</v>
      </c>
      <c r="Y550" t="s">
        <v>2</v>
      </c>
      <c r="AE550" t="s">
        <v>2</v>
      </c>
      <c r="AK550" t="s">
        <v>2</v>
      </c>
      <c r="AM550" t="str">
        <f t="shared" si="13"/>
        <v>Happy Thanksgiving!</v>
      </c>
      <c r="AT550" t="s">
        <v>2</v>
      </c>
      <c r="AY550" t="s">
        <v>2</v>
      </c>
      <c r="BF550" t="s">
        <v>2</v>
      </c>
      <c r="BM550" t="s">
        <v>2</v>
      </c>
      <c r="BQ550" t="s">
        <v>4</v>
      </c>
      <c r="BR550" t="s">
        <v>3</v>
      </c>
      <c r="BT550" t="s">
        <v>2</v>
      </c>
      <c r="BX550" t="s">
        <v>1</v>
      </c>
      <c r="BY550" t="s">
        <v>0</v>
      </c>
    </row>
    <row r="551" spans="1:77" x14ac:dyDescent="0.3">
      <c r="A551">
        <v>14382</v>
      </c>
      <c r="C551">
        <v>80</v>
      </c>
      <c r="D551">
        <v>47</v>
      </c>
      <c r="E551" t="s">
        <v>1684</v>
      </c>
      <c r="F551">
        <v>51</v>
      </c>
      <c r="G551" t="s">
        <v>1681</v>
      </c>
      <c r="H551">
        <v>7</v>
      </c>
      <c r="I551">
        <v>533200</v>
      </c>
      <c r="J551">
        <v>0</v>
      </c>
      <c r="K551" t="s">
        <v>1076</v>
      </c>
      <c r="L551" t="s">
        <v>1686</v>
      </c>
      <c r="M551" t="str">
        <f>IF(Table8[[#This Row],[Current Rt '#]] &lt;&gt;Table8[[#This Row],[New Rt]], "Yes", "No")</f>
        <v>Yes</v>
      </c>
      <c r="N551" t="str">
        <f>IF(Table8[[#This Row],[Current Delivery Day]] &lt;&gt; Table8[[#This Row],[New Delivery Day]],  "Yes", "No")</f>
        <v>Yes</v>
      </c>
      <c r="O551" t="str" cm="1">
        <f t="array" ref="O551">_xlfn.SWITCH(Table8[[#This Row],[New Rt]], 6, "Ryan", 12, "Greg", 47, "Aaron", 50, "Seth", 51, "Dana", 52, "Jamie", 56, "Greg", 8010, "Gary", 8040, "Jeff")</f>
        <v>Dana</v>
      </c>
      <c r="S551" t="s">
        <v>2</v>
      </c>
      <c r="Z551" t="s">
        <v>2</v>
      </c>
      <c r="AF551" t="s">
        <v>2</v>
      </c>
      <c r="AL551" t="s">
        <v>2</v>
      </c>
      <c r="AM551" t="str">
        <f t="shared" si="13"/>
        <v>Happy Thanksgiving!</v>
      </c>
      <c r="AU551" t="s">
        <v>2</v>
      </c>
      <c r="AY551" t="s">
        <v>2</v>
      </c>
      <c r="BF551" t="s">
        <v>2</v>
      </c>
      <c r="BM551" t="s">
        <v>2</v>
      </c>
      <c r="BQ551" t="s">
        <v>4</v>
      </c>
      <c r="BR551" t="s">
        <v>3</v>
      </c>
      <c r="BT551" t="s">
        <v>2</v>
      </c>
      <c r="BX551" t="s">
        <v>1</v>
      </c>
      <c r="BY551" t="s">
        <v>0</v>
      </c>
    </row>
    <row r="552" spans="1:77" x14ac:dyDescent="0.3">
      <c r="A552">
        <v>13257</v>
      </c>
      <c r="C552">
        <v>175</v>
      </c>
      <c r="D552">
        <v>47</v>
      </c>
      <c r="E552" t="s">
        <v>1683</v>
      </c>
      <c r="F552">
        <v>47</v>
      </c>
      <c r="G552" t="s">
        <v>1681</v>
      </c>
      <c r="H552">
        <v>7</v>
      </c>
      <c r="I552">
        <v>99097</v>
      </c>
      <c r="J552">
        <v>23</v>
      </c>
      <c r="K552" t="s">
        <v>1075</v>
      </c>
      <c r="L552" t="s">
        <v>1686</v>
      </c>
      <c r="M552" t="str">
        <f>IF(Table8[[#This Row],[Current Rt '#]] &lt;&gt;Table8[[#This Row],[New Rt]], "Yes", "No")</f>
        <v>No</v>
      </c>
      <c r="N552" t="str">
        <f>IF(Table8[[#This Row],[Current Delivery Day]] &lt;&gt; Table8[[#This Row],[New Delivery Day]],  "Yes", "No")</f>
        <v>Yes</v>
      </c>
      <c r="O552" t="str" cm="1">
        <f t="array" ref="O552">_xlfn.SWITCH(Table8[[#This Row],[New Rt]], 6, "Ryan", 12, "Greg", 47, "Aaron", 50, "Seth", 51, "Dana", 52, "Jamie", 56, "Greg", 8010, "Gary", 8040, "Jeff")</f>
        <v>Aaron</v>
      </c>
      <c r="R552" t="s">
        <v>2</v>
      </c>
      <c r="Y552" t="s">
        <v>2</v>
      </c>
      <c r="AE552" t="s">
        <v>2</v>
      </c>
      <c r="AK552" t="s">
        <v>2</v>
      </c>
      <c r="AM552" t="str">
        <f t="shared" si="13"/>
        <v>Happy Thanksgiving!</v>
      </c>
      <c r="AT552" t="s">
        <v>2</v>
      </c>
      <c r="AY552" t="s">
        <v>2</v>
      </c>
      <c r="BF552" t="s">
        <v>2</v>
      </c>
      <c r="BM552" t="s">
        <v>2</v>
      </c>
      <c r="BQ552" t="s">
        <v>4</v>
      </c>
      <c r="BR552" t="s">
        <v>3</v>
      </c>
      <c r="BT552" t="s">
        <v>2</v>
      </c>
      <c r="BX552" t="s">
        <v>1</v>
      </c>
      <c r="BY552" t="s">
        <v>0</v>
      </c>
    </row>
    <row r="553" spans="1:77" x14ac:dyDescent="0.3">
      <c r="A553">
        <v>15964</v>
      </c>
      <c r="C553">
        <v>100</v>
      </c>
      <c r="D553">
        <v>47</v>
      </c>
      <c r="E553" t="s">
        <v>1684</v>
      </c>
      <c r="F553">
        <v>51</v>
      </c>
      <c r="G553" t="s">
        <v>1681</v>
      </c>
      <c r="H553">
        <v>7</v>
      </c>
      <c r="I553">
        <v>533611</v>
      </c>
      <c r="J553">
        <v>0</v>
      </c>
      <c r="K553" t="s">
        <v>1074</v>
      </c>
      <c r="L553" t="s">
        <v>1686</v>
      </c>
      <c r="M553" t="str">
        <f>IF(Table8[[#This Row],[Current Rt '#]] &lt;&gt;Table8[[#This Row],[New Rt]], "Yes", "No")</f>
        <v>Yes</v>
      </c>
      <c r="N553" t="str">
        <f>IF(Table8[[#This Row],[Current Delivery Day]] &lt;&gt; Table8[[#This Row],[New Delivery Day]],  "Yes", "No")</f>
        <v>Yes</v>
      </c>
      <c r="O553" t="str" cm="1">
        <f t="array" ref="O553">_xlfn.SWITCH(Table8[[#This Row],[New Rt]], 6, "Ryan", 12, "Greg", 47, "Aaron", 50, "Seth", 51, "Dana", 52, "Jamie", 56, "Greg", 8010, "Gary", 8040, "Jeff")</f>
        <v>Dana</v>
      </c>
      <c r="S553" t="s">
        <v>2</v>
      </c>
      <c r="Z553" t="s">
        <v>2</v>
      </c>
      <c r="AF553" t="s">
        <v>2</v>
      </c>
      <c r="AL553" t="s">
        <v>2</v>
      </c>
      <c r="AM553" t="str">
        <f t="shared" si="13"/>
        <v>Happy Thanksgiving!</v>
      </c>
      <c r="AU553" t="s">
        <v>2</v>
      </c>
      <c r="AY553" t="s">
        <v>2</v>
      </c>
      <c r="BF553" t="s">
        <v>2</v>
      </c>
      <c r="BM553" t="s">
        <v>2</v>
      </c>
      <c r="BQ553" t="s">
        <v>4</v>
      </c>
      <c r="BR553" t="s">
        <v>3</v>
      </c>
      <c r="BT553" t="s">
        <v>2</v>
      </c>
      <c r="BX553" t="s">
        <v>1</v>
      </c>
      <c r="BY553" t="s">
        <v>0</v>
      </c>
    </row>
    <row r="554" spans="1:77" x14ac:dyDescent="0.3">
      <c r="A554">
        <v>10825</v>
      </c>
      <c r="C554">
        <v>165</v>
      </c>
      <c r="D554">
        <v>47</v>
      </c>
      <c r="E554" t="s">
        <v>1683</v>
      </c>
      <c r="F554">
        <v>47</v>
      </c>
      <c r="G554" t="s">
        <v>1681</v>
      </c>
      <c r="H554">
        <v>4</v>
      </c>
      <c r="I554">
        <v>99035</v>
      </c>
      <c r="J554">
        <v>74</v>
      </c>
      <c r="K554" t="s">
        <v>1073</v>
      </c>
      <c r="L554">
        <v>7</v>
      </c>
      <c r="M554" t="str">
        <f>IF(Table8[[#This Row],[Current Rt '#]] &lt;&gt;Table8[[#This Row],[New Rt]], "Yes", "No")</f>
        <v>No</v>
      </c>
      <c r="N554" t="str">
        <f>IF(Table8[[#This Row],[Current Delivery Day]] &lt;&gt; Table8[[#This Row],[New Delivery Day]],  "Yes", "No")</f>
        <v>Yes</v>
      </c>
      <c r="O554" t="str" cm="1">
        <f t="array" ref="O554">_xlfn.SWITCH(Table8[[#This Row],[New Rt]], 6, "Ryan", 12, "Greg", 47, "Aaron", 50, "Seth", 51, "Dana", 52, "Jamie", 56, "Greg", 8010, "Gary", 8040, "Jeff")</f>
        <v>Aaron</v>
      </c>
      <c r="AE554" t="s">
        <v>2</v>
      </c>
      <c r="AM554" t="str">
        <f t="shared" si="13"/>
        <v>Happy Thanksgiving!</v>
      </c>
      <c r="BF554" t="s">
        <v>2</v>
      </c>
      <c r="BQ554" t="s">
        <v>4</v>
      </c>
      <c r="BR554" t="s">
        <v>3</v>
      </c>
      <c r="BX554" t="s">
        <v>1</v>
      </c>
      <c r="BY554" t="s">
        <v>0</v>
      </c>
    </row>
    <row r="555" spans="1:77" x14ac:dyDescent="0.3">
      <c r="A555">
        <v>15166</v>
      </c>
      <c r="C555">
        <v>105</v>
      </c>
      <c r="D555">
        <v>47</v>
      </c>
      <c r="E555" t="s">
        <v>1684</v>
      </c>
      <c r="F555">
        <v>51</v>
      </c>
      <c r="G555" t="s">
        <v>1681</v>
      </c>
      <c r="H555">
        <v>7</v>
      </c>
      <c r="I555">
        <v>804792</v>
      </c>
      <c r="J555">
        <v>0</v>
      </c>
      <c r="K555" t="s">
        <v>1072</v>
      </c>
      <c r="L555" t="s">
        <v>1686</v>
      </c>
      <c r="M555" t="str">
        <f>IF(Table8[[#This Row],[Current Rt '#]] &lt;&gt;Table8[[#This Row],[New Rt]], "Yes", "No")</f>
        <v>Yes</v>
      </c>
      <c r="N555" t="str">
        <f>IF(Table8[[#This Row],[Current Delivery Day]] &lt;&gt; Table8[[#This Row],[New Delivery Day]],  "Yes", "No")</f>
        <v>Yes</v>
      </c>
      <c r="O555" t="str" cm="1">
        <f t="array" ref="O555">_xlfn.SWITCH(Table8[[#This Row],[New Rt]], 6, "Ryan", 12, "Greg", 47, "Aaron", 50, "Seth", 51, "Dana", 52, "Jamie", 56, "Greg", 8010, "Gary", 8040, "Jeff")</f>
        <v>Dana</v>
      </c>
      <c r="S555" t="s">
        <v>2</v>
      </c>
      <c r="Z555" t="s">
        <v>2</v>
      </c>
      <c r="AF555" t="s">
        <v>2</v>
      </c>
      <c r="AL555" t="s">
        <v>2</v>
      </c>
      <c r="AM555" t="str">
        <f t="shared" si="13"/>
        <v>Happy Thanksgiving!</v>
      </c>
      <c r="AU555" t="s">
        <v>2</v>
      </c>
      <c r="AY555" t="s">
        <v>2</v>
      </c>
      <c r="BF555" t="s">
        <v>2</v>
      </c>
      <c r="BM555" t="s">
        <v>2</v>
      </c>
      <c r="BQ555" t="s">
        <v>4</v>
      </c>
      <c r="BR555" t="s">
        <v>3</v>
      </c>
      <c r="BT555" t="s">
        <v>2</v>
      </c>
      <c r="BX555" t="s">
        <v>1</v>
      </c>
      <c r="BY555" t="s">
        <v>0</v>
      </c>
    </row>
    <row r="556" spans="1:77" x14ac:dyDescent="0.3">
      <c r="A556">
        <v>10561</v>
      </c>
      <c r="C556">
        <v>180</v>
      </c>
      <c r="D556">
        <v>47</v>
      </c>
      <c r="E556" t="s">
        <v>1683</v>
      </c>
      <c r="F556">
        <v>47</v>
      </c>
      <c r="G556" t="s">
        <v>1681</v>
      </c>
      <c r="H556">
        <v>7</v>
      </c>
      <c r="I556">
        <v>531287</v>
      </c>
      <c r="J556">
        <v>0</v>
      </c>
      <c r="K556" t="s">
        <v>1071</v>
      </c>
      <c r="L556" t="s">
        <v>1686</v>
      </c>
      <c r="M556" t="str">
        <f>IF(Table8[[#This Row],[Current Rt '#]] &lt;&gt;Table8[[#This Row],[New Rt]], "Yes", "No")</f>
        <v>No</v>
      </c>
      <c r="N556" t="str">
        <f>IF(Table8[[#This Row],[Current Delivery Day]] &lt;&gt; Table8[[#This Row],[New Delivery Day]],  "Yes", "No")</f>
        <v>Yes</v>
      </c>
      <c r="O556" t="str" cm="1">
        <f t="array" ref="O556">_xlfn.SWITCH(Table8[[#This Row],[New Rt]], 6, "Ryan", 12, "Greg", 47, "Aaron", 50, "Seth", 51, "Dana", 52, "Jamie", 56, "Greg", 8010, "Gary", 8040, "Jeff")</f>
        <v>Aaron</v>
      </c>
      <c r="R556" t="s">
        <v>2</v>
      </c>
      <c r="Y556" t="s">
        <v>2</v>
      </c>
      <c r="AE556" t="s">
        <v>2</v>
      </c>
      <c r="AK556" t="s">
        <v>2</v>
      </c>
      <c r="AM556" t="str">
        <f t="shared" si="13"/>
        <v>Happy Thanksgiving!</v>
      </c>
      <c r="AT556" t="s">
        <v>2</v>
      </c>
      <c r="AY556" t="s">
        <v>2</v>
      </c>
      <c r="BF556" t="s">
        <v>2</v>
      </c>
      <c r="BM556" t="s">
        <v>2</v>
      </c>
      <c r="BQ556" t="s">
        <v>4</v>
      </c>
      <c r="BR556" t="s">
        <v>3</v>
      </c>
      <c r="BT556" t="s">
        <v>2</v>
      </c>
      <c r="BX556" t="s">
        <v>1</v>
      </c>
      <c r="BY556" t="s">
        <v>0</v>
      </c>
    </row>
    <row r="557" spans="1:77" x14ac:dyDescent="0.3">
      <c r="A557">
        <v>9742</v>
      </c>
      <c r="C557">
        <v>205</v>
      </c>
      <c r="D557">
        <v>47</v>
      </c>
      <c r="E557" t="s">
        <v>1683</v>
      </c>
      <c r="F557">
        <v>47</v>
      </c>
      <c r="G557" t="s">
        <v>1681</v>
      </c>
      <c r="H557">
        <v>7</v>
      </c>
      <c r="I557">
        <v>99062</v>
      </c>
      <c r="J557">
        <v>27</v>
      </c>
      <c r="K557" t="s">
        <v>1070</v>
      </c>
      <c r="L557" t="s">
        <v>1686</v>
      </c>
      <c r="M557" t="str">
        <f>IF(Table8[[#This Row],[Current Rt '#]] &lt;&gt;Table8[[#This Row],[New Rt]], "Yes", "No")</f>
        <v>No</v>
      </c>
      <c r="N557" t="str">
        <f>IF(Table8[[#This Row],[Current Delivery Day]] &lt;&gt; Table8[[#This Row],[New Delivery Day]],  "Yes", "No")</f>
        <v>Yes</v>
      </c>
      <c r="O557" t="str" cm="1">
        <f t="array" ref="O557">_xlfn.SWITCH(Table8[[#This Row],[New Rt]], 6, "Ryan", 12, "Greg", 47, "Aaron", 50, "Seth", 51, "Dana", 52, "Jamie", 56, "Greg", 8010, "Gary", 8040, "Jeff")</f>
        <v>Aaron</v>
      </c>
      <c r="R557" t="s">
        <v>2</v>
      </c>
      <c r="Y557" t="s">
        <v>2</v>
      </c>
      <c r="AE557" t="s">
        <v>2</v>
      </c>
      <c r="AK557" t="s">
        <v>2</v>
      </c>
      <c r="AM557" t="str">
        <f t="shared" si="13"/>
        <v>Happy Thanksgiving!</v>
      </c>
      <c r="AT557" t="s">
        <v>2</v>
      </c>
      <c r="AY557" t="s">
        <v>2</v>
      </c>
      <c r="BF557" t="s">
        <v>2</v>
      </c>
      <c r="BM557" t="s">
        <v>2</v>
      </c>
      <c r="BQ557" t="s">
        <v>4</v>
      </c>
      <c r="BR557" t="s">
        <v>3</v>
      </c>
      <c r="BT557" t="s">
        <v>2</v>
      </c>
      <c r="BX557" t="s">
        <v>1</v>
      </c>
      <c r="BY557" t="s">
        <v>0</v>
      </c>
    </row>
    <row r="558" spans="1:77" x14ac:dyDescent="0.3">
      <c r="A558">
        <v>6834</v>
      </c>
      <c r="C558">
        <v>190</v>
      </c>
      <c r="D558">
        <v>47</v>
      </c>
      <c r="E558" t="s">
        <v>1683</v>
      </c>
      <c r="F558">
        <v>47</v>
      </c>
      <c r="G558" t="s">
        <v>1681</v>
      </c>
      <c r="H558">
        <v>7</v>
      </c>
      <c r="I558">
        <v>99062</v>
      </c>
      <c r="J558">
        <v>22</v>
      </c>
      <c r="K558" t="s">
        <v>1069</v>
      </c>
      <c r="L558" t="s">
        <v>1686</v>
      </c>
      <c r="M558" t="str">
        <f>IF(Table8[[#This Row],[Current Rt '#]] &lt;&gt;Table8[[#This Row],[New Rt]], "Yes", "No")</f>
        <v>No</v>
      </c>
      <c r="N558" t="str">
        <f>IF(Table8[[#This Row],[Current Delivery Day]] &lt;&gt; Table8[[#This Row],[New Delivery Day]],  "Yes", "No")</f>
        <v>Yes</v>
      </c>
      <c r="O558" t="str" cm="1">
        <f t="array" ref="O558">_xlfn.SWITCH(Table8[[#This Row],[New Rt]], 6, "Ryan", 12, "Greg", 47, "Aaron", 50, "Seth", 51, "Dana", 52, "Jamie", 56, "Greg", 8010, "Gary", 8040, "Jeff")</f>
        <v>Aaron</v>
      </c>
      <c r="R558" t="s">
        <v>2</v>
      </c>
      <c r="Y558" t="s">
        <v>2</v>
      </c>
      <c r="AE558" t="s">
        <v>2</v>
      </c>
      <c r="AK558" t="s">
        <v>2</v>
      </c>
      <c r="AM558" t="str">
        <f t="shared" si="13"/>
        <v>Happy Thanksgiving!</v>
      </c>
      <c r="AT558" t="s">
        <v>2</v>
      </c>
      <c r="AY558" t="s">
        <v>2</v>
      </c>
      <c r="BF558" t="s">
        <v>2</v>
      </c>
      <c r="BM558" t="s">
        <v>2</v>
      </c>
      <c r="BQ558" t="s">
        <v>4</v>
      </c>
      <c r="BR558" t="s">
        <v>3</v>
      </c>
      <c r="BT558" t="s">
        <v>2</v>
      </c>
      <c r="BX558" t="s">
        <v>1</v>
      </c>
      <c r="BY558" t="s">
        <v>0</v>
      </c>
    </row>
    <row r="559" spans="1:77" x14ac:dyDescent="0.3">
      <c r="A559">
        <v>6835</v>
      </c>
      <c r="C559">
        <v>195</v>
      </c>
      <c r="D559">
        <v>47</v>
      </c>
      <c r="E559" t="s">
        <v>1683</v>
      </c>
      <c r="F559">
        <v>47</v>
      </c>
      <c r="G559" t="s">
        <v>1681</v>
      </c>
      <c r="H559">
        <v>7</v>
      </c>
      <c r="I559">
        <v>99062</v>
      </c>
      <c r="J559">
        <v>23</v>
      </c>
      <c r="K559" t="s">
        <v>1068</v>
      </c>
      <c r="L559" t="s">
        <v>1686</v>
      </c>
      <c r="M559" t="str">
        <f>IF(Table8[[#This Row],[Current Rt '#]] &lt;&gt;Table8[[#This Row],[New Rt]], "Yes", "No")</f>
        <v>No</v>
      </c>
      <c r="N559" t="str">
        <f>IF(Table8[[#This Row],[Current Delivery Day]] &lt;&gt; Table8[[#This Row],[New Delivery Day]],  "Yes", "No")</f>
        <v>Yes</v>
      </c>
      <c r="O559" t="str" cm="1">
        <f t="array" ref="O559">_xlfn.SWITCH(Table8[[#This Row],[New Rt]], 6, "Ryan", 12, "Greg", 47, "Aaron", 50, "Seth", 51, "Dana", 52, "Jamie", 56, "Greg", 8010, "Gary", 8040, "Jeff")</f>
        <v>Aaron</v>
      </c>
      <c r="R559" t="s">
        <v>2</v>
      </c>
      <c r="Y559" t="s">
        <v>2</v>
      </c>
      <c r="AE559" t="s">
        <v>2</v>
      </c>
      <c r="AK559" t="s">
        <v>2</v>
      </c>
      <c r="AM559" t="str">
        <f t="shared" si="13"/>
        <v>Happy Thanksgiving!</v>
      </c>
      <c r="AT559" t="s">
        <v>2</v>
      </c>
      <c r="AY559" t="s">
        <v>2</v>
      </c>
      <c r="BF559" t="s">
        <v>2</v>
      </c>
      <c r="BM559" t="s">
        <v>2</v>
      </c>
      <c r="BQ559" t="s">
        <v>4</v>
      </c>
      <c r="BR559" t="s">
        <v>3</v>
      </c>
      <c r="BT559" t="s">
        <v>2</v>
      </c>
      <c r="BX559" t="s">
        <v>1</v>
      </c>
      <c r="BY559" t="s">
        <v>0</v>
      </c>
    </row>
    <row r="560" spans="1:77" x14ac:dyDescent="0.3">
      <c r="A560">
        <v>9740</v>
      </c>
      <c r="C560">
        <v>203</v>
      </c>
      <c r="D560">
        <v>47</v>
      </c>
      <c r="E560" t="s">
        <v>1683</v>
      </c>
      <c r="F560">
        <v>47</v>
      </c>
      <c r="G560" t="s">
        <v>1681</v>
      </c>
      <c r="H560">
        <v>7</v>
      </c>
      <c r="I560">
        <v>99062</v>
      </c>
      <c r="J560">
        <v>25</v>
      </c>
      <c r="K560" t="s">
        <v>1067</v>
      </c>
      <c r="L560" t="s">
        <v>1686</v>
      </c>
      <c r="M560" t="str">
        <f>IF(Table8[[#This Row],[Current Rt '#]] &lt;&gt;Table8[[#This Row],[New Rt]], "Yes", "No")</f>
        <v>No</v>
      </c>
      <c r="N560" t="str">
        <f>IF(Table8[[#This Row],[Current Delivery Day]] &lt;&gt; Table8[[#This Row],[New Delivery Day]],  "Yes", "No")</f>
        <v>Yes</v>
      </c>
      <c r="O560" t="str" cm="1">
        <f t="array" ref="O560">_xlfn.SWITCH(Table8[[#This Row],[New Rt]], 6, "Ryan", 12, "Greg", 47, "Aaron", 50, "Seth", 51, "Dana", 52, "Jamie", 56, "Greg", 8010, "Gary", 8040, "Jeff")</f>
        <v>Aaron</v>
      </c>
      <c r="R560" t="s">
        <v>2</v>
      </c>
      <c r="Y560" t="s">
        <v>2</v>
      </c>
      <c r="AE560" t="s">
        <v>2</v>
      </c>
      <c r="AK560" t="s">
        <v>2</v>
      </c>
      <c r="AM560" t="str">
        <f t="shared" si="13"/>
        <v>Happy Thanksgiving!</v>
      </c>
      <c r="AT560" t="s">
        <v>2</v>
      </c>
      <c r="AY560" t="s">
        <v>2</v>
      </c>
      <c r="BF560" t="s">
        <v>2</v>
      </c>
      <c r="BM560" t="s">
        <v>2</v>
      </c>
      <c r="BQ560" t="s">
        <v>4</v>
      </c>
      <c r="BR560" t="s">
        <v>3</v>
      </c>
      <c r="BT560" t="s">
        <v>2</v>
      </c>
      <c r="BX560" t="s">
        <v>1</v>
      </c>
      <c r="BY560" t="s">
        <v>0</v>
      </c>
    </row>
    <row r="561" spans="1:77" x14ac:dyDescent="0.3">
      <c r="A561">
        <v>6836</v>
      </c>
      <c r="C561">
        <v>202</v>
      </c>
      <c r="D561">
        <v>47</v>
      </c>
      <c r="E561" t="s">
        <v>1683</v>
      </c>
      <c r="F561">
        <v>47</v>
      </c>
      <c r="G561" t="s">
        <v>1681</v>
      </c>
      <c r="H561">
        <v>7</v>
      </c>
      <c r="I561">
        <v>99062</v>
      </c>
      <c r="J561">
        <v>24</v>
      </c>
      <c r="K561" t="s">
        <v>1066</v>
      </c>
      <c r="L561" t="s">
        <v>1686</v>
      </c>
      <c r="M561" t="str">
        <f>IF(Table8[[#This Row],[Current Rt '#]] &lt;&gt;Table8[[#This Row],[New Rt]], "Yes", "No")</f>
        <v>No</v>
      </c>
      <c r="N561" t="str">
        <f>IF(Table8[[#This Row],[Current Delivery Day]] &lt;&gt; Table8[[#This Row],[New Delivery Day]],  "Yes", "No")</f>
        <v>Yes</v>
      </c>
      <c r="O561" t="str" cm="1">
        <f t="array" ref="O561">_xlfn.SWITCH(Table8[[#This Row],[New Rt]], 6, "Ryan", 12, "Greg", 47, "Aaron", 50, "Seth", 51, "Dana", 52, "Jamie", 56, "Greg", 8010, "Gary", 8040, "Jeff")</f>
        <v>Aaron</v>
      </c>
      <c r="R561" t="s">
        <v>2</v>
      </c>
      <c r="Y561" t="s">
        <v>2</v>
      </c>
      <c r="AE561" t="s">
        <v>2</v>
      </c>
      <c r="AK561" t="s">
        <v>2</v>
      </c>
      <c r="AM561" t="str">
        <f t="shared" si="13"/>
        <v>Happy Thanksgiving!</v>
      </c>
      <c r="AT561" t="s">
        <v>2</v>
      </c>
      <c r="AY561" t="s">
        <v>2</v>
      </c>
      <c r="BF561" t="s">
        <v>2</v>
      </c>
      <c r="BM561" t="s">
        <v>2</v>
      </c>
      <c r="BQ561" t="s">
        <v>4</v>
      </c>
      <c r="BR561" t="s">
        <v>3</v>
      </c>
      <c r="BT561" t="s">
        <v>2</v>
      </c>
      <c r="BX561" t="s">
        <v>1</v>
      </c>
      <c r="BY561" t="s">
        <v>0</v>
      </c>
    </row>
    <row r="562" spans="1:77" x14ac:dyDescent="0.3">
      <c r="A562">
        <v>9741</v>
      </c>
      <c r="C562">
        <v>185</v>
      </c>
      <c r="D562">
        <v>47</v>
      </c>
      <c r="E562" t="s">
        <v>1683</v>
      </c>
      <c r="F562">
        <v>47</v>
      </c>
      <c r="G562" t="s">
        <v>1681</v>
      </c>
      <c r="H562">
        <v>7</v>
      </c>
      <c r="I562">
        <v>99062</v>
      </c>
      <c r="J562">
        <v>26</v>
      </c>
      <c r="K562" t="s">
        <v>1065</v>
      </c>
      <c r="L562" t="s">
        <v>1686</v>
      </c>
      <c r="M562" t="str">
        <f>IF(Table8[[#This Row],[Current Rt '#]] &lt;&gt;Table8[[#This Row],[New Rt]], "Yes", "No")</f>
        <v>No</v>
      </c>
      <c r="N562" t="str">
        <f>IF(Table8[[#This Row],[Current Delivery Day]] &lt;&gt; Table8[[#This Row],[New Delivery Day]],  "Yes", "No")</f>
        <v>Yes</v>
      </c>
      <c r="O562" t="str" cm="1">
        <f t="array" ref="O562">_xlfn.SWITCH(Table8[[#This Row],[New Rt]], 6, "Ryan", 12, "Greg", 47, "Aaron", 50, "Seth", 51, "Dana", 52, "Jamie", 56, "Greg", 8010, "Gary", 8040, "Jeff")</f>
        <v>Aaron</v>
      </c>
      <c r="R562" t="s">
        <v>2</v>
      </c>
      <c r="Y562" t="s">
        <v>2</v>
      </c>
      <c r="AE562" t="s">
        <v>2</v>
      </c>
      <c r="AK562" t="s">
        <v>2</v>
      </c>
      <c r="AM562" t="str">
        <f t="shared" si="13"/>
        <v>Happy Thanksgiving!</v>
      </c>
      <c r="AT562" t="s">
        <v>2</v>
      </c>
      <c r="AY562" t="s">
        <v>2</v>
      </c>
      <c r="BF562" t="s">
        <v>2</v>
      </c>
      <c r="BM562" t="s">
        <v>2</v>
      </c>
      <c r="BQ562" t="s">
        <v>4</v>
      </c>
      <c r="BR562" t="s">
        <v>3</v>
      </c>
      <c r="BT562" t="s">
        <v>2</v>
      </c>
      <c r="BX562" t="s">
        <v>1</v>
      </c>
      <c r="BY562" t="s">
        <v>0</v>
      </c>
    </row>
    <row r="563" spans="1:77" x14ac:dyDescent="0.3">
      <c r="A563">
        <v>14362</v>
      </c>
      <c r="C563">
        <v>15</v>
      </c>
      <c r="D563">
        <v>51</v>
      </c>
      <c r="E563" t="s">
        <v>1682</v>
      </c>
      <c r="F563">
        <v>47</v>
      </c>
      <c r="G563" t="s">
        <v>1682</v>
      </c>
      <c r="H563">
        <v>7</v>
      </c>
      <c r="I563">
        <v>533182</v>
      </c>
      <c r="J563">
        <v>0</v>
      </c>
      <c r="K563" t="s">
        <v>1064</v>
      </c>
      <c r="L563" t="s">
        <v>1686</v>
      </c>
      <c r="M563" t="str">
        <f>IF(Table8[[#This Row],[Current Rt '#]] &lt;&gt;Table8[[#This Row],[New Rt]], "Yes", "No")</f>
        <v>Yes</v>
      </c>
      <c r="N563" t="str">
        <f>IF(Table8[[#This Row],[Current Delivery Day]] &lt;&gt; Table8[[#This Row],[New Delivery Day]],  "Yes", "No")</f>
        <v>No</v>
      </c>
      <c r="O563" t="str" cm="1">
        <f t="array" ref="O563">_xlfn.SWITCH(Table8[[#This Row],[New Rt]], 6, "Ryan", 12, "Greg", 47, "Aaron", 50, "Seth", 51, "Dana", 52, "Jamie", 56, "Greg", 8010, "Gary", 8040, "Jeff")</f>
        <v>Aaron</v>
      </c>
      <c r="Q563" t="s">
        <v>2</v>
      </c>
      <c r="X563" t="s">
        <v>2</v>
      </c>
      <c r="AE563" t="s">
        <v>2</v>
      </c>
      <c r="AK563" t="s">
        <v>2</v>
      </c>
      <c r="AM563" t="str">
        <f t="shared" si="13"/>
        <v>Happy Thanksgiving!</v>
      </c>
      <c r="AS563" t="s">
        <v>2</v>
      </c>
      <c r="AZ563" t="s">
        <v>2</v>
      </c>
      <c r="BG563" t="s">
        <v>2</v>
      </c>
      <c r="BN563" t="s">
        <v>2</v>
      </c>
      <c r="BQ563" t="s">
        <v>4</v>
      </c>
      <c r="BR563" t="s">
        <v>3</v>
      </c>
      <c r="BU563" t="s">
        <v>2</v>
      </c>
      <c r="BX563" t="s">
        <v>1</v>
      </c>
      <c r="BY563" t="s">
        <v>0</v>
      </c>
    </row>
    <row r="564" spans="1:77" x14ac:dyDescent="0.3">
      <c r="A564">
        <v>13073</v>
      </c>
      <c r="C564">
        <v>190</v>
      </c>
      <c r="D564">
        <v>50</v>
      </c>
      <c r="E564" t="s">
        <v>1684</v>
      </c>
      <c r="F564">
        <v>50</v>
      </c>
      <c r="G564" t="s">
        <v>1684</v>
      </c>
      <c r="H564">
        <v>7</v>
      </c>
      <c r="I564">
        <v>99161</v>
      </c>
      <c r="J564">
        <v>190</v>
      </c>
      <c r="K564" t="s">
        <v>1063</v>
      </c>
      <c r="L564" t="s">
        <v>1686</v>
      </c>
      <c r="M564" t="str">
        <f>IF(Table8[[#This Row],[Current Rt '#]] &lt;&gt;Table8[[#This Row],[New Rt]], "Yes", "No")</f>
        <v>No</v>
      </c>
      <c r="N564" t="str">
        <f>IF(Table8[[#This Row],[Current Delivery Day]] &lt;&gt; Table8[[#This Row],[New Delivery Day]],  "Yes", "No")</f>
        <v>No</v>
      </c>
      <c r="O564" t="str" cm="1">
        <f t="array" ref="O564">_xlfn.SWITCH(Table8[[#This Row],[New Rt]], 6, "Ryan", 12, "Greg", 47, "Aaron", 50, "Seth", 51, "Dana", 52, "Jamie", 56, "Greg", 8010, "Gary", 8040, "Jeff")</f>
        <v>Seth</v>
      </c>
      <c r="S564" t="s">
        <v>2</v>
      </c>
      <c r="Z564" t="s">
        <v>2</v>
      </c>
      <c r="AF564" t="s">
        <v>2</v>
      </c>
      <c r="AL564" t="s">
        <v>2</v>
      </c>
      <c r="AM564" t="str">
        <f t="shared" si="13"/>
        <v>Happy Thanksgiving!</v>
      </c>
      <c r="AU564" t="s">
        <v>2</v>
      </c>
      <c r="BB564" t="s">
        <v>2</v>
      </c>
      <c r="BI564" t="s">
        <v>2</v>
      </c>
      <c r="BP564" t="s">
        <v>2</v>
      </c>
      <c r="BQ564" t="s">
        <v>4</v>
      </c>
      <c r="BR564" t="s">
        <v>3</v>
      </c>
      <c r="BW564" t="s">
        <v>2</v>
      </c>
      <c r="BX564" t="s">
        <v>1</v>
      </c>
      <c r="BY564" t="s">
        <v>0</v>
      </c>
    </row>
    <row r="565" spans="1:77" x14ac:dyDescent="0.3">
      <c r="A565">
        <v>7139</v>
      </c>
      <c r="C565">
        <v>10</v>
      </c>
      <c r="D565">
        <v>50</v>
      </c>
      <c r="E565" t="s">
        <v>1684</v>
      </c>
      <c r="F565">
        <v>50</v>
      </c>
      <c r="G565" t="s">
        <v>1684</v>
      </c>
      <c r="H565">
        <v>7</v>
      </c>
      <c r="I565">
        <v>99061</v>
      </c>
      <c r="J565">
        <v>190</v>
      </c>
      <c r="K565" t="s">
        <v>1062</v>
      </c>
      <c r="L565" t="s">
        <v>1686</v>
      </c>
      <c r="M565" t="str">
        <f>IF(Table8[[#This Row],[Current Rt '#]] &lt;&gt;Table8[[#This Row],[New Rt]], "Yes", "No")</f>
        <v>No</v>
      </c>
      <c r="N565" t="str">
        <f>IF(Table8[[#This Row],[Current Delivery Day]] &lt;&gt; Table8[[#This Row],[New Delivery Day]],  "Yes", "No")</f>
        <v>No</v>
      </c>
      <c r="O565" t="str" cm="1">
        <f t="array" ref="O565">_xlfn.SWITCH(Table8[[#This Row],[New Rt]], 6, "Ryan", 12, "Greg", 47, "Aaron", 50, "Seth", 51, "Dana", 52, "Jamie", 56, "Greg", 8010, "Gary", 8040, "Jeff")</f>
        <v>Seth</v>
      </c>
      <c r="S565" t="s">
        <v>2</v>
      </c>
      <c r="Z565" t="s">
        <v>2</v>
      </c>
      <c r="AF565" t="s">
        <v>2</v>
      </c>
      <c r="AL565" t="s">
        <v>2</v>
      </c>
      <c r="AM565" t="str">
        <f t="shared" si="13"/>
        <v>Happy Thanksgiving!</v>
      </c>
      <c r="AU565" t="s">
        <v>2</v>
      </c>
      <c r="BB565" t="s">
        <v>2</v>
      </c>
      <c r="BI565" t="s">
        <v>2</v>
      </c>
      <c r="BP565" t="s">
        <v>2</v>
      </c>
      <c r="BQ565" t="s">
        <v>4</v>
      </c>
      <c r="BR565" t="s">
        <v>3</v>
      </c>
      <c r="BW565" t="s">
        <v>2</v>
      </c>
      <c r="BX565" t="s">
        <v>1</v>
      </c>
      <c r="BY565" t="s">
        <v>0</v>
      </c>
    </row>
    <row r="566" spans="1:77" x14ac:dyDescent="0.3">
      <c r="A566">
        <v>10973</v>
      </c>
      <c r="C566">
        <v>45</v>
      </c>
      <c r="D566">
        <v>50</v>
      </c>
      <c r="E566" t="s">
        <v>1684</v>
      </c>
      <c r="F566">
        <v>50</v>
      </c>
      <c r="G566" t="s">
        <v>1684</v>
      </c>
      <c r="H566">
        <v>7</v>
      </c>
      <c r="I566">
        <v>99061</v>
      </c>
      <c r="J566">
        <v>458</v>
      </c>
      <c r="K566" t="s">
        <v>1061</v>
      </c>
      <c r="L566" t="s">
        <v>1686</v>
      </c>
      <c r="M566" t="str">
        <f>IF(Table8[[#This Row],[Current Rt '#]] &lt;&gt;Table8[[#This Row],[New Rt]], "Yes", "No")</f>
        <v>No</v>
      </c>
      <c r="N566" t="str">
        <f>IF(Table8[[#This Row],[Current Delivery Day]] &lt;&gt; Table8[[#This Row],[New Delivery Day]],  "Yes", "No")</f>
        <v>No</v>
      </c>
      <c r="O566" t="str" cm="1">
        <f t="array" ref="O566">_xlfn.SWITCH(Table8[[#This Row],[New Rt]], 6, "Ryan", 12, "Greg", 47, "Aaron", 50, "Seth", 51, "Dana", 52, "Jamie", 56, "Greg", 8010, "Gary", 8040, "Jeff")</f>
        <v>Seth</v>
      </c>
      <c r="S566" t="s">
        <v>2</v>
      </c>
      <c r="Z566" t="s">
        <v>2</v>
      </c>
      <c r="AF566" t="s">
        <v>2</v>
      </c>
      <c r="AL566" t="s">
        <v>2</v>
      </c>
      <c r="AM566" t="str">
        <f t="shared" si="13"/>
        <v>Happy Thanksgiving!</v>
      </c>
      <c r="AU566" t="s">
        <v>2</v>
      </c>
      <c r="BB566" t="s">
        <v>2</v>
      </c>
      <c r="BI566" t="s">
        <v>2</v>
      </c>
      <c r="BP566" t="s">
        <v>2</v>
      </c>
      <c r="BQ566" t="s">
        <v>4</v>
      </c>
      <c r="BR566" t="s">
        <v>3</v>
      </c>
      <c r="BW566" t="s">
        <v>2</v>
      </c>
      <c r="BX566" t="s">
        <v>1</v>
      </c>
      <c r="BY566" t="s">
        <v>0</v>
      </c>
    </row>
    <row r="567" spans="1:77" x14ac:dyDescent="0.3">
      <c r="A567">
        <v>10971</v>
      </c>
      <c r="C567">
        <v>20</v>
      </c>
      <c r="D567">
        <v>50</v>
      </c>
      <c r="E567" t="s">
        <v>1684</v>
      </c>
      <c r="F567">
        <v>50</v>
      </c>
      <c r="G567" t="s">
        <v>1684</v>
      </c>
      <c r="H567">
        <v>7</v>
      </c>
      <c r="I567">
        <v>99061</v>
      </c>
      <c r="J567">
        <v>456</v>
      </c>
      <c r="K567" t="s">
        <v>1060</v>
      </c>
      <c r="L567" t="s">
        <v>1686</v>
      </c>
      <c r="M567" t="str">
        <f>IF(Table8[[#This Row],[Current Rt '#]] &lt;&gt;Table8[[#This Row],[New Rt]], "Yes", "No")</f>
        <v>No</v>
      </c>
      <c r="N567" t="str">
        <f>IF(Table8[[#This Row],[Current Delivery Day]] &lt;&gt; Table8[[#This Row],[New Delivery Day]],  "Yes", "No")</f>
        <v>No</v>
      </c>
      <c r="O567" t="str" cm="1">
        <f t="array" ref="O567">_xlfn.SWITCH(Table8[[#This Row],[New Rt]], 6, "Ryan", 12, "Greg", 47, "Aaron", 50, "Seth", 51, "Dana", 52, "Jamie", 56, "Greg", 8010, "Gary", 8040, "Jeff")</f>
        <v>Seth</v>
      </c>
      <c r="S567" t="s">
        <v>2</v>
      </c>
      <c r="Z567" t="s">
        <v>2</v>
      </c>
      <c r="AF567" t="s">
        <v>2</v>
      </c>
      <c r="AL567" t="s">
        <v>2</v>
      </c>
      <c r="AM567" t="str">
        <f t="shared" si="13"/>
        <v>Happy Thanksgiving!</v>
      </c>
      <c r="AU567" t="s">
        <v>2</v>
      </c>
      <c r="BB567" t="s">
        <v>2</v>
      </c>
      <c r="BI567" t="s">
        <v>2</v>
      </c>
      <c r="BP567" t="s">
        <v>2</v>
      </c>
      <c r="BQ567" t="s">
        <v>4</v>
      </c>
      <c r="BR567" t="s">
        <v>3</v>
      </c>
      <c r="BW567" t="s">
        <v>2</v>
      </c>
      <c r="BX567" t="s">
        <v>1</v>
      </c>
      <c r="BY567" t="s">
        <v>0</v>
      </c>
    </row>
    <row r="568" spans="1:77" x14ac:dyDescent="0.3">
      <c r="A568">
        <v>7075</v>
      </c>
      <c r="C568">
        <v>35</v>
      </c>
      <c r="D568">
        <v>50</v>
      </c>
      <c r="E568" t="s">
        <v>1684</v>
      </c>
      <c r="F568">
        <v>50</v>
      </c>
      <c r="G568" t="s">
        <v>1684</v>
      </c>
      <c r="H568">
        <v>7</v>
      </c>
      <c r="I568">
        <v>99061</v>
      </c>
      <c r="J568">
        <v>39</v>
      </c>
      <c r="K568" t="s">
        <v>1059</v>
      </c>
      <c r="L568" t="s">
        <v>1686</v>
      </c>
      <c r="M568" t="str">
        <f>IF(Table8[[#This Row],[Current Rt '#]] &lt;&gt;Table8[[#This Row],[New Rt]], "Yes", "No")</f>
        <v>No</v>
      </c>
      <c r="N568" t="str">
        <f>IF(Table8[[#This Row],[Current Delivery Day]] &lt;&gt; Table8[[#This Row],[New Delivery Day]],  "Yes", "No")</f>
        <v>No</v>
      </c>
      <c r="O568" t="str" cm="1">
        <f t="array" ref="O568">_xlfn.SWITCH(Table8[[#This Row],[New Rt]], 6, "Ryan", 12, "Greg", 47, "Aaron", 50, "Seth", 51, "Dana", 52, "Jamie", 56, "Greg", 8010, "Gary", 8040, "Jeff")</f>
        <v>Seth</v>
      </c>
      <c r="S568" t="s">
        <v>2</v>
      </c>
      <c r="Z568" t="s">
        <v>2</v>
      </c>
      <c r="AF568" t="s">
        <v>2</v>
      </c>
      <c r="AL568" t="s">
        <v>2</v>
      </c>
      <c r="AM568" t="str">
        <f t="shared" si="13"/>
        <v>Happy Thanksgiving!</v>
      </c>
      <c r="AU568" t="s">
        <v>2</v>
      </c>
      <c r="BB568" t="s">
        <v>2</v>
      </c>
      <c r="BI568" t="s">
        <v>2</v>
      </c>
      <c r="BP568" t="s">
        <v>2</v>
      </c>
      <c r="BQ568" t="s">
        <v>4</v>
      </c>
      <c r="BR568" t="s">
        <v>3</v>
      </c>
      <c r="BW568" t="s">
        <v>2</v>
      </c>
      <c r="BX568" t="s">
        <v>1</v>
      </c>
      <c r="BY568" t="s">
        <v>0</v>
      </c>
    </row>
    <row r="569" spans="1:77" x14ac:dyDescent="0.3">
      <c r="A569">
        <v>10972</v>
      </c>
      <c r="C569">
        <v>40</v>
      </c>
      <c r="D569">
        <v>50</v>
      </c>
      <c r="E569" t="s">
        <v>1684</v>
      </c>
      <c r="F569">
        <v>50</v>
      </c>
      <c r="G569" t="s">
        <v>1684</v>
      </c>
      <c r="H569">
        <v>7</v>
      </c>
      <c r="I569">
        <v>99061</v>
      </c>
      <c r="J569">
        <v>457</v>
      </c>
      <c r="K569" t="s">
        <v>1058</v>
      </c>
      <c r="L569" t="s">
        <v>1686</v>
      </c>
      <c r="M569" t="str">
        <f>IF(Table8[[#This Row],[Current Rt '#]] &lt;&gt;Table8[[#This Row],[New Rt]], "Yes", "No")</f>
        <v>No</v>
      </c>
      <c r="N569" t="str">
        <f>IF(Table8[[#This Row],[Current Delivery Day]] &lt;&gt; Table8[[#This Row],[New Delivery Day]],  "Yes", "No")</f>
        <v>No</v>
      </c>
      <c r="O569" t="str" cm="1">
        <f t="array" ref="O569">_xlfn.SWITCH(Table8[[#This Row],[New Rt]], 6, "Ryan", 12, "Greg", 47, "Aaron", 50, "Seth", 51, "Dana", 52, "Jamie", 56, "Greg", 8010, "Gary", 8040, "Jeff")</f>
        <v>Seth</v>
      </c>
      <c r="S569" t="s">
        <v>2</v>
      </c>
      <c r="Z569" t="s">
        <v>2</v>
      </c>
      <c r="AF569" t="s">
        <v>2</v>
      </c>
      <c r="AL569" t="s">
        <v>2</v>
      </c>
      <c r="AM569" t="str">
        <f t="shared" si="13"/>
        <v>Happy Thanksgiving!</v>
      </c>
      <c r="AU569" t="s">
        <v>2</v>
      </c>
      <c r="BB569" t="s">
        <v>2</v>
      </c>
      <c r="BI569" t="s">
        <v>2</v>
      </c>
      <c r="BP569" t="s">
        <v>2</v>
      </c>
      <c r="BQ569" t="s">
        <v>4</v>
      </c>
      <c r="BR569" t="s">
        <v>3</v>
      </c>
      <c r="BW569" t="s">
        <v>2</v>
      </c>
      <c r="BX569" t="s">
        <v>1</v>
      </c>
      <c r="BY569" t="s">
        <v>0</v>
      </c>
    </row>
    <row r="570" spans="1:77" x14ac:dyDescent="0.3">
      <c r="A570">
        <v>7076</v>
      </c>
      <c r="C570">
        <v>30</v>
      </c>
      <c r="D570">
        <v>50</v>
      </c>
      <c r="E570" t="s">
        <v>1684</v>
      </c>
      <c r="F570">
        <v>50</v>
      </c>
      <c r="G570" t="s">
        <v>1684</v>
      </c>
      <c r="H570">
        <v>7</v>
      </c>
      <c r="I570">
        <v>99061</v>
      </c>
      <c r="J570">
        <v>40</v>
      </c>
      <c r="K570" t="s">
        <v>1057</v>
      </c>
      <c r="L570" t="s">
        <v>1686</v>
      </c>
      <c r="M570" t="str">
        <f>IF(Table8[[#This Row],[Current Rt '#]] &lt;&gt;Table8[[#This Row],[New Rt]], "Yes", "No")</f>
        <v>No</v>
      </c>
      <c r="N570" t="str">
        <f>IF(Table8[[#This Row],[Current Delivery Day]] &lt;&gt; Table8[[#This Row],[New Delivery Day]],  "Yes", "No")</f>
        <v>No</v>
      </c>
      <c r="O570" t="str" cm="1">
        <f t="array" ref="O570">_xlfn.SWITCH(Table8[[#This Row],[New Rt]], 6, "Ryan", 12, "Greg", 47, "Aaron", 50, "Seth", 51, "Dana", 52, "Jamie", 56, "Greg", 8010, "Gary", 8040, "Jeff")</f>
        <v>Seth</v>
      </c>
      <c r="S570" t="s">
        <v>2</v>
      </c>
      <c r="Z570" t="s">
        <v>2</v>
      </c>
      <c r="AF570" t="s">
        <v>2</v>
      </c>
      <c r="AL570" t="s">
        <v>2</v>
      </c>
      <c r="AM570" t="str">
        <f t="shared" si="13"/>
        <v>Happy Thanksgiving!</v>
      </c>
      <c r="AU570" t="s">
        <v>2</v>
      </c>
      <c r="BB570" t="s">
        <v>2</v>
      </c>
      <c r="BI570" t="s">
        <v>2</v>
      </c>
      <c r="BP570" t="s">
        <v>2</v>
      </c>
      <c r="BQ570" t="s">
        <v>4</v>
      </c>
      <c r="BR570" t="s">
        <v>3</v>
      </c>
      <c r="BW570" t="s">
        <v>2</v>
      </c>
      <c r="BX570" t="s">
        <v>1</v>
      </c>
      <c r="BY570" t="s">
        <v>0</v>
      </c>
    </row>
    <row r="571" spans="1:77" x14ac:dyDescent="0.3">
      <c r="A571">
        <v>13087</v>
      </c>
      <c r="C571">
        <v>25</v>
      </c>
      <c r="D571">
        <v>50</v>
      </c>
      <c r="E571" t="s">
        <v>1684</v>
      </c>
      <c r="F571">
        <v>50</v>
      </c>
      <c r="G571" t="s">
        <v>1684</v>
      </c>
      <c r="H571">
        <v>7</v>
      </c>
      <c r="I571">
        <v>99161</v>
      </c>
      <c r="J571">
        <v>39</v>
      </c>
      <c r="K571" t="s">
        <v>1056</v>
      </c>
      <c r="L571" t="s">
        <v>1686</v>
      </c>
      <c r="M571" t="str">
        <f>IF(Table8[[#This Row],[Current Rt '#]] &lt;&gt;Table8[[#This Row],[New Rt]], "Yes", "No")</f>
        <v>No</v>
      </c>
      <c r="N571" t="str">
        <f>IF(Table8[[#This Row],[Current Delivery Day]] &lt;&gt; Table8[[#This Row],[New Delivery Day]],  "Yes", "No")</f>
        <v>No</v>
      </c>
      <c r="O571" t="str" cm="1">
        <f t="array" ref="O571">_xlfn.SWITCH(Table8[[#This Row],[New Rt]], 6, "Ryan", 12, "Greg", 47, "Aaron", 50, "Seth", 51, "Dana", 52, "Jamie", 56, "Greg", 8010, "Gary", 8040, "Jeff")</f>
        <v>Seth</v>
      </c>
      <c r="S571" t="s">
        <v>2</v>
      </c>
      <c r="Z571" t="s">
        <v>2</v>
      </c>
      <c r="AF571" t="s">
        <v>2</v>
      </c>
      <c r="AL571" t="s">
        <v>2</v>
      </c>
      <c r="AM571" t="str">
        <f t="shared" si="13"/>
        <v>Happy Thanksgiving!</v>
      </c>
      <c r="AU571" t="s">
        <v>2</v>
      </c>
      <c r="BB571" t="s">
        <v>2</v>
      </c>
      <c r="BI571" t="s">
        <v>2</v>
      </c>
      <c r="BP571" t="s">
        <v>2</v>
      </c>
      <c r="BQ571" t="s">
        <v>4</v>
      </c>
      <c r="BR571" t="s">
        <v>3</v>
      </c>
      <c r="BW571" t="s">
        <v>2</v>
      </c>
      <c r="BX571" t="s">
        <v>1</v>
      </c>
      <c r="BY571" t="s">
        <v>0</v>
      </c>
    </row>
    <row r="572" spans="1:77" x14ac:dyDescent="0.3">
      <c r="A572">
        <v>10970</v>
      </c>
      <c r="C572">
        <v>15</v>
      </c>
      <c r="D572">
        <v>50</v>
      </c>
      <c r="E572" t="s">
        <v>1684</v>
      </c>
      <c r="F572">
        <v>50</v>
      </c>
      <c r="G572" t="s">
        <v>1684</v>
      </c>
      <c r="H572">
        <v>7</v>
      </c>
      <c r="I572">
        <v>99061</v>
      </c>
      <c r="J572">
        <v>455</v>
      </c>
      <c r="K572" t="s">
        <v>1055</v>
      </c>
      <c r="L572" t="s">
        <v>1686</v>
      </c>
      <c r="M572" t="str">
        <f>IF(Table8[[#This Row],[Current Rt '#]] &lt;&gt;Table8[[#This Row],[New Rt]], "Yes", "No")</f>
        <v>No</v>
      </c>
      <c r="N572" t="str">
        <f>IF(Table8[[#This Row],[Current Delivery Day]] &lt;&gt; Table8[[#This Row],[New Delivery Day]],  "Yes", "No")</f>
        <v>No</v>
      </c>
      <c r="O572" t="str" cm="1">
        <f t="array" ref="O572">_xlfn.SWITCH(Table8[[#This Row],[New Rt]], 6, "Ryan", 12, "Greg", 47, "Aaron", 50, "Seth", 51, "Dana", 52, "Jamie", 56, "Greg", 8010, "Gary", 8040, "Jeff")</f>
        <v>Seth</v>
      </c>
      <c r="S572" t="s">
        <v>2</v>
      </c>
      <c r="Z572" t="s">
        <v>2</v>
      </c>
      <c r="AF572" t="s">
        <v>2</v>
      </c>
      <c r="AL572" t="s">
        <v>2</v>
      </c>
      <c r="AM572" t="str">
        <f t="shared" si="13"/>
        <v>Happy Thanksgiving!</v>
      </c>
      <c r="AU572" t="s">
        <v>2</v>
      </c>
      <c r="BB572" t="s">
        <v>2</v>
      </c>
      <c r="BI572" t="s">
        <v>2</v>
      </c>
      <c r="BP572" t="s">
        <v>2</v>
      </c>
      <c r="BQ572" t="s">
        <v>4</v>
      </c>
      <c r="BR572" t="s">
        <v>3</v>
      </c>
      <c r="BW572" t="s">
        <v>2</v>
      </c>
      <c r="BX572" t="s">
        <v>1</v>
      </c>
      <c r="BY572" t="s">
        <v>0</v>
      </c>
    </row>
    <row r="573" spans="1:77" x14ac:dyDescent="0.3">
      <c r="A573">
        <v>15087</v>
      </c>
      <c r="C573">
        <v>65</v>
      </c>
      <c r="D573">
        <v>50</v>
      </c>
      <c r="E573" t="s">
        <v>1680</v>
      </c>
      <c r="F573">
        <v>56</v>
      </c>
      <c r="G573" t="s">
        <v>1683</v>
      </c>
      <c r="H573">
        <v>1</v>
      </c>
      <c r="I573">
        <v>806572</v>
      </c>
      <c r="J573">
        <v>0</v>
      </c>
      <c r="K573" t="s">
        <v>1054</v>
      </c>
      <c r="L573" t="s">
        <v>1691</v>
      </c>
      <c r="M573" t="str">
        <f>IF(Table8[[#This Row],[Current Rt '#]] &lt;&gt;Table8[[#This Row],[New Rt]], "Yes", "No")</f>
        <v>Yes</v>
      </c>
      <c r="N573" t="str">
        <f>IF(Table8[[#This Row],[Current Delivery Day]] &lt;&gt; Table8[[#This Row],[New Delivery Day]],  "Yes", "No")</f>
        <v>Yes</v>
      </c>
      <c r="O573" t="str" cm="1">
        <f t="array" ref="O573">_xlfn.SWITCH(Table8[[#This Row],[New Rt]], 6, "Ryan", 12, "Greg", 47, "Aaron", 50, "Seth", 51, "Dana", 52, "Jamie", 56, "Greg", 8010, "Gary", 8040, "Jeff")</f>
        <v>Greg</v>
      </c>
      <c r="AG573" t="s">
        <v>2</v>
      </c>
      <c r="AM573" t="str">
        <f t="shared" si="13"/>
        <v>Happy Thanksgiving!</v>
      </c>
      <c r="BO573" t="s">
        <v>2</v>
      </c>
      <c r="BQ573" t="s">
        <v>4</v>
      </c>
      <c r="BR573" t="s">
        <v>3</v>
      </c>
      <c r="BX573" t="s">
        <v>1</v>
      </c>
      <c r="BY573" t="s">
        <v>0</v>
      </c>
    </row>
    <row r="574" spans="1:77" x14ac:dyDescent="0.3">
      <c r="A574">
        <v>10209</v>
      </c>
      <c r="C574">
        <v>50</v>
      </c>
      <c r="D574">
        <v>50</v>
      </c>
      <c r="E574" t="s">
        <v>1684</v>
      </c>
      <c r="F574">
        <v>50</v>
      </c>
      <c r="G574" t="s">
        <v>1684</v>
      </c>
      <c r="H574">
        <v>7</v>
      </c>
      <c r="I574">
        <v>531210</v>
      </c>
      <c r="J574">
        <v>0</v>
      </c>
      <c r="K574" t="s">
        <v>1053</v>
      </c>
      <c r="L574" t="s">
        <v>1686</v>
      </c>
      <c r="M574" t="str">
        <f>IF(Table8[[#This Row],[Current Rt '#]] &lt;&gt;Table8[[#This Row],[New Rt]], "Yes", "No")</f>
        <v>No</v>
      </c>
      <c r="N574" t="str">
        <f>IF(Table8[[#This Row],[Current Delivery Day]] &lt;&gt; Table8[[#This Row],[New Delivery Day]],  "Yes", "No")</f>
        <v>No</v>
      </c>
      <c r="O574" t="str" cm="1">
        <f t="array" ref="O574">_xlfn.SWITCH(Table8[[#This Row],[New Rt]], 6, "Ryan", 12, "Greg", 47, "Aaron", 50, "Seth", 51, "Dana", 52, "Jamie", 56, "Greg", 8010, "Gary", 8040, "Jeff")</f>
        <v>Seth</v>
      </c>
      <c r="S574" t="s">
        <v>2</v>
      </c>
      <c r="Z574" t="s">
        <v>2</v>
      </c>
      <c r="AF574" t="s">
        <v>2</v>
      </c>
      <c r="AL574" t="s">
        <v>2</v>
      </c>
      <c r="AM574" t="str">
        <f t="shared" si="13"/>
        <v>Happy Thanksgiving!</v>
      </c>
      <c r="AU574" t="s">
        <v>2</v>
      </c>
      <c r="BB574" t="s">
        <v>2</v>
      </c>
      <c r="BI574" t="s">
        <v>2</v>
      </c>
      <c r="BP574" t="s">
        <v>2</v>
      </c>
      <c r="BQ574" t="s">
        <v>4</v>
      </c>
      <c r="BR574" t="s">
        <v>3</v>
      </c>
      <c r="BW574" t="s">
        <v>2</v>
      </c>
      <c r="BX574" t="s">
        <v>1</v>
      </c>
      <c r="BY574" t="s">
        <v>0</v>
      </c>
    </row>
    <row r="575" spans="1:77" x14ac:dyDescent="0.3">
      <c r="A575">
        <v>15399</v>
      </c>
      <c r="C575">
        <v>130</v>
      </c>
      <c r="D575">
        <v>50</v>
      </c>
      <c r="E575" t="s">
        <v>1680</v>
      </c>
      <c r="F575">
        <v>56</v>
      </c>
      <c r="G575" t="s">
        <v>1683</v>
      </c>
      <c r="H575">
        <v>2</v>
      </c>
      <c r="I575">
        <v>806090</v>
      </c>
      <c r="J575">
        <v>0</v>
      </c>
      <c r="K575" t="s">
        <v>1052</v>
      </c>
      <c r="L575" t="s">
        <v>1693</v>
      </c>
      <c r="M575" t="str">
        <f>IF(Table8[[#This Row],[Current Rt '#]] &lt;&gt;Table8[[#This Row],[New Rt]], "Yes", "No")</f>
        <v>Yes</v>
      </c>
      <c r="N575" t="str">
        <f>IF(Table8[[#This Row],[Current Delivery Day]] &lt;&gt; Table8[[#This Row],[New Delivery Day]],  "Yes", "No")</f>
        <v>Yes</v>
      </c>
      <c r="O575" t="str" cm="1">
        <f t="array" ref="O575">_xlfn.SWITCH(Table8[[#This Row],[New Rt]], 6, "Ryan", 12, "Greg", 47, "Aaron", 50, "Seth", 51, "Dana", 52, "Jamie", 56, "Greg", 8010, "Gary", 8040, "Jeff")</f>
        <v>Greg</v>
      </c>
      <c r="AM575" t="str">
        <f t="shared" si="13"/>
        <v>Happy Thanksgiving!</v>
      </c>
      <c r="AQ575" t="s">
        <v>2</v>
      </c>
      <c r="BQ575" t="s">
        <v>4</v>
      </c>
      <c r="BR575" t="s">
        <v>3</v>
      </c>
      <c r="BV575" t="s">
        <v>2</v>
      </c>
      <c r="BX575" t="s">
        <v>1</v>
      </c>
      <c r="BY575" t="s">
        <v>0</v>
      </c>
    </row>
    <row r="576" spans="1:77" x14ac:dyDescent="0.3">
      <c r="A576">
        <v>14574</v>
      </c>
      <c r="C576">
        <v>157</v>
      </c>
      <c r="D576">
        <v>51</v>
      </c>
      <c r="E576" t="s">
        <v>1684</v>
      </c>
      <c r="F576">
        <v>50</v>
      </c>
      <c r="G576" t="s">
        <v>1684</v>
      </c>
      <c r="H576">
        <v>6</v>
      </c>
      <c r="I576">
        <v>533257</v>
      </c>
      <c r="J576">
        <v>0</v>
      </c>
      <c r="K576" t="s">
        <v>1051</v>
      </c>
      <c r="L576" t="s">
        <v>1688</v>
      </c>
      <c r="M576" t="str">
        <f>IF(Table8[[#This Row],[Current Rt '#]] &lt;&gt;Table8[[#This Row],[New Rt]], "Yes", "No")</f>
        <v>Yes</v>
      </c>
      <c r="N576" t="str">
        <f>IF(Table8[[#This Row],[Current Delivery Day]] &lt;&gt; Table8[[#This Row],[New Delivery Day]],  "Yes", "No")</f>
        <v>No</v>
      </c>
      <c r="O576" t="str" cm="1">
        <f t="array" ref="O576">_xlfn.SWITCH(Table8[[#This Row],[New Rt]], 6, "Ryan", 12, "Greg", 47, "Aaron", 50, "Seth", 51, "Dana", 52, "Jamie", 56, "Greg", 8010, "Gary", 8040, "Jeff")</f>
        <v>Seth</v>
      </c>
      <c r="S576" t="s">
        <v>2</v>
      </c>
      <c r="AG576" t="s">
        <v>2</v>
      </c>
      <c r="AM576" t="str">
        <f t="shared" si="13"/>
        <v>Happy Thanksgiving!</v>
      </c>
      <c r="AU576" t="s">
        <v>2</v>
      </c>
      <c r="BI576" t="s">
        <v>2</v>
      </c>
      <c r="BQ576" t="s">
        <v>4</v>
      </c>
      <c r="BR576" t="s">
        <v>3</v>
      </c>
      <c r="BW576" t="s">
        <v>2</v>
      </c>
      <c r="BX576" t="s">
        <v>1</v>
      </c>
      <c r="BY576" t="s">
        <v>0</v>
      </c>
    </row>
    <row r="577" spans="1:77" x14ac:dyDescent="0.3">
      <c r="A577">
        <v>15384</v>
      </c>
      <c r="C577">
        <v>107</v>
      </c>
      <c r="D577">
        <v>50</v>
      </c>
      <c r="E577" t="s">
        <v>1680</v>
      </c>
      <c r="F577">
        <v>56</v>
      </c>
      <c r="G577" t="s">
        <v>1684</v>
      </c>
      <c r="H577">
        <v>2</v>
      </c>
      <c r="I577">
        <v>808859</v>
      </c>
      <c r="J577">
        <v>0</v>
      </c>
      <c r="K577" t="s">
        <v>1050</v>
      </c>
      <c r="L577" t="s">
        <v>1693</v>
      </c>
      <c r="M577" t="str">
        <f>IF(Table8[[#This Row],[Current Rt '#]] &lt;&gt;Table8[[#This Row],[New Rt]], "Yes", "No")</f>
        <v>Yes</v>
      </c>
      <c r="N577" t="str">
        <f>IF(Table8[[#This Row],[Current Delivery Day]] &lt;&gt; Table8[[#This Row],[New Delivery Day]],  "Yes", "No")</f>
        <v>Yes</v>
      </c>
      <c r="O577" t="str" cm="1">
        <f t="array" ref="O577">_xlfn.SWITCH(Table8[[#This Row],[New Rt]], 6, "Ryan", 12, "Greg", 47, "Aaron", 50, "Seth", 51, "Dana", 52, "Jamie", 56, "Greg", 8010, "Gary", 8040, "Jeff")</f>
        <v>Greg</v>
      </c>
      <c r="AM577" t="str">
        <f t="shared" ref="AM577:AM640" si="14">"Happy Thanksgiving!"</f>
        <v>Happy Thanksgiving!</v>
      </c>
      <c r="AQ577" t="s">
        <v>2</v>
      </c>
      <c r="BQ577" t="s">
        <v>4</v>
      </c>
      <c r="BR577" t="s">
        <v>3</v>
      </c>
      <c r="BW577" t="s">
        <v>2</v>
      </c>
      <c r="BX577" t="s">
        <v>1</v>
      </c>
      <c r="BY577" t="s">
        <v>0</v>
      </c>
    </row>
    <row r="578" spans="1:77" x14ac:dyDescent="0.3">
      <c r="A578">
        <v>12150</v>
      </c>
      <c r="C578">
        <v>153</v>
      </c>
      <c r="D578">
        <v>51</v>
      </c>
      <c r="E578" t="s">
        <v>1684</v>
      </c>
      <c r="F578">
        <v>50</v>
      </c>
      <c r="G578" t="s">
        <v>1684</v>
      </c>
      <c r="H578">
        <v>7</v>
      </c>
      <c r="I578">
        <v>99088</v>
      </c>
      <c r="J578">
        <v>2</v>
      </c>
      <c r="K578" t="s">
        <v>1049</v>
      </c>
      <c r="L578" t="s">
        <v>1686</v>
      </c>
      <c r="M578" t="str">
        <f>IF(Table8[[#This Row],[Current Rt '#]] &lt;&gt;Table8[[#This Row],[New Rt]], "Yes", "No")</f>
        <v>Yes</v>
      </c>
      <c r="N578" t="str">
        <f>IF(Table8[[#This Row],[Current Delivery Day]] &lt;&gt; Table8[[#This Row],[New Delivery Day]],  "Yes", "No")</f>
        <v>No</v>
      </c>
      <c r="O578" t="str" cm="1">
        <f t="array" ref="O578">_xlfn.SWITCH(Table8[[#This Row],[New Rt]], 6, "Ryan", 12, "Greg", 47, "Aaron", 50, "Seth", 51, "Dana", 52, "Jamie", 56, "Greg", 8010, "Gary", 8040, "Jeff")</f>
        <v>Seth</v>
      </c>
      <c r="S578" t="s">
        <v>2</v>
      </c>
      <c r="Z578" t="s">
        <v>2</v>
      </c>
      <c r="AG578" t="s">
        <v>2</v>
      </c>
      <c r="AL578" t="s">
        <v>2</v>
      </c>
      <c r="AM578" t="str">
        <f t="shared" si="14"/>
        <v>Happy Thanksgiving!</v>
      </c>
      <c r="AU578" t="s">
        <v>2</v>
      </c>
      <c r="BB578" t="s">
        <v>2</v>
      </c>
      <c r="BI578" t="s">
        <v>2</v>
      </c>
      <c r="BP578" t="s">
        <v>2</v>
      </c>
      <c r="BQ578" t="s">
        <v>4</v>
      </c>
      <c r="BR578" t="s">
        <v>3</v>
      </c>
      <c r="BW578" t="s">
        <v>2</v>
      </c>
      <c r="BX578" t="s">
        <v>1</v>
      </c>
      <c r="BY578" t="s">
        <v>0</v>
      </c>
    </row>
    <row r="579" spans="1:77" x14ac:dyDescent="0.3">
      <c r="A579">
        <v>15377</v>
      </c>
      <c r="C579">
        <v>90</v>
      </c>
      <c r="D579">
        <v>50</v>
      </c>
      <c r="E579" t="s">
        <v>1680</v>
      </c>
      <c r="F579">
        <v>56</v>
      </c>
      <c r="G579" t="s">
        <v>1681</v>
      </c>
      <c r="H579">
        <v>2</v>
      </c>
      <c r="I579">
        <v>888020</v>
      </c>
      <c r="J579">
        <v>8020</v>
      </c>
      <c r="K579" t="s">
        <v>478</v>
      </c>
      <c r="L579" t="s">
        <v>1693</v>
      </c>
      <c r="M579" t="str">
        <f>IF(Table8[[#This Row],[Current Rt '#]] &lt;&gt;Table8[[#This Row],[New Rt]], "Yes", "No")</f>
        <v>Yes</v>
      </c>
      <c r="N579" t="str">
        <f>IF(Table8[[#This Row],[Current Delivery Day]] &lt;&gt; Table8[[#This Row],[New Delivery Day]],  "Yes", "No")</f>
        <v>Yes</v>
      </c>
      <c r="O579" t="str" cm="1">
        <f t="array" ref="O579">_xlfn.SWITCH(Table8[[#This Row],[New Rt]], 6, "Ryan", 12, "Greg", 47, "Aaron", 50, "Seth", 51, "Dana", 52, "Jamie", 56, "Greg", 8010, "Gary", 8040, "Jeff")</f>
        <v>Greg</v>
      </c>
      <c r="AM579" t="str">
        <f t="shared" si="14"/>
        <v>Happy Thanksgiving!</v>
      </c>
      <c r="AQ579" t="s">
        <v>2</v>
      </c>
      <c r="BQ579" t="s">
        <v>4</v>
      </c>
      <c r="BR579" t="s">
        <v>3</v>
      </c>
      <c r="BT579" t="s">
        <v>2</v>
      </c>
      <c r="BX579" t="s">
        <v>1</v>
      </c>
      <c r="BY579" t="s">
        <v>0</v>
      </c>
    </row>
    <row r="580" spans="1:77" x14ac:dyDescent="0.3">
      <c r="A580">
        <v>11584</v>
      </c>
      <c r="C580">
        <v>152</v>
      </c>
      <c r="D580">
        <v>51</v>
      </c>
      <c r="E580" t="s">
        <v>1684</v>
      </c>
      <c r="F580">
        <v>50</v>
      </c>
      <c r="G580" t="s">
        <v>1684</v>
      </c>
      <c r="H580">
        <v>7</v>
      </c>
      <c r="I580">
        <v>532109</v>
      </c>
      <c r="J580">
        <v>0</v>
      </c>
      <c r="K580" t="s">
        <v>1048</v>
      </c>
      <c r="L580" t="s">
        <v>1686</v>
      </c>
      <c r="M580" t="str">
        <f>IF(Table8[[#This Row],[Current Rt '#]] &lt;&gt;Table8[[#This Row],[New Rt]], "Yes", "No")</f>
        <v>Yes</v>
      </c>
      <c r="N580" t="str">
        <f>IF(Table8[[#This Row],[Current Delivery Day]] &lt;&gt; Table8[[#This Row],[New Delivery Day]],  "Yes", "No")</f>
        <v>No</v>
      </c>
      <c r="O580" t="str" cm="1">
        <f t="array" ref="O580">_xlfn.SWITCH(Table8[[#This Row],[New Rt]], 6, "Ryan", 12, "Greg", 47, "Aaron", 50, "Seth", 51, "Dana", 52, "Jamie", 56, "Greg", 8010, "Gary", 8040, "Jeff")</f>
        <v>Seth</v>
      </c>
      <c r="S580" t="s">
        <v>2</v>
      </c>
      <c r="Z580" t="s">
        <v>2</v>
      </c>
      <c r="AG580" t="s">
        <v>2</v>
      </c>
      <c r="AL580" t="s">
        <v>2</v>
      </c>
      <c r="AM580" t="str">
        <f t="shared" si="14"/>
        <v>Happy Thanksgiving!</v>
      </c>
      <c r="AU580" t="s">
        <v>2</v>
      </c>
      <c r="BB580" t="s">
        <v>2</v>
      </c>
      <c r="BI580" t="s">
        <v>2</v>
      </c>
      <c r="BP580" t="s">
        <v>2</v>
      </c>
      <c r="BQ580" t="s">
        <v>4</v>
      </c>
      <c r="BR580" t="s">
        <v>3</v>
      </c>
      <c r="BW580" t="s">
        <v>2</v>
      </c>
      <c r="BX580" t="s">
        <v>1</v>
      </c>
      <c r="BY580" t="s">
        <v>0</v>
      </c>
    </row>
    <row r="581" spans="1:77" x14ac:dyDescent="0.3">
      <c r="A581">
        <v>15306</v>
      </c>
      <c r="C581">
        <v>115</v>
      </c>
      <c r="D581">
        <v>50</v>
      </c>
      <c r="E581" t="s">
        <v>1680</v>
      </c>
      <c r="F581">
        <v>56</v>
      </c>
      <c r="G581" t="s">
        <v>1683</v>
      </c>
      <c r="H581">
        <v>2</v>
      </c>
      <c r="I581">
        <v>888021</v>
      </c>
      <c r="J581">
        <v>8021</v>
      </c>
      <c r="K581" t="s">
        <v>1047</v>
      </c>
      <c r="L581" t="s">
        <v>1693</v>
      </c>
      <c r="M581" t="str">
        <f>IF(Table8[[#This Row],[Current Rt '#]] &lt;&gt;Table8[[#This Row],[New Rt]], "Yes", "No")</f>
        <v>Yes</v>
      </c>
      <c r="N581" t="str">
        <f>IF(Table8[[#This Row],[Current Delivery Day]] &lt;&gt; Table8[[#This Row],[New Delivery Day]],  "Yes", "No")</f>
        <v>Yes</v>
      </c>
      <c r="O581" t="str" cm="1">
        <f t="array" ref="O581">_xlfn.SWITCH(Table8[[#This Row],[New Rt]], 6, "Ryan", 12, "Greg", 47, "Aaron", 50, "Seth", 51, "Dana", 52, "Jamie", 56, "Greg", 8010, "Gary", 8040, "Jeff")</f>
        <v>Greg</v>
      </c>
      <c r="AM581" t="str">
        <f t="shared" si="14"/>
        <v>Happy Thanksgiving!</v>
      </c>
      <c r="AQ581" t="s">
        <v>2</v>
      </c>
      <c r="BQ581" t="s">
        <v>4</v>
      </c>
      <c r="BR581" t="s">
        <v>3</v>
      </c>
      <c r="BV581" t="s">
        <v>2</v>
      </c>
      <c r="BX581" t="s">
        <v>1</v>
      </c>
      <c r="BY581" t="s">
        <v>0</v>
      </c>
    </row>
    <row r="582" spans="1:77" x14ac:dyDescent="0.3">
      <c r="A582">
        <v>10093</v>
      </c>
      <c r="C582">
        <v>5</v>
      </c>
      <c r="D582">
        <v>50</v>
      </c>
      <c r="E582" t="s">
        <v>1682</v>
      </c>
      <c r="F582">
        <v>50</v>
      </c>
      <c r="G582" t="s">
        <v>1684</v>
      </c>
      <c r="H582">
        <v>7</v>
      </c>
      <c r="I582">
        <v>99056</v>
      </c>
      <c r="J582">
        <v>3</v>
      </c>
      <c r="K582" t="s">
        <v>1046</v>
      </c>
      <c r="L582" t="s">
        <v>1686</v>
      </c>
      <c r="M582" t="str">
        <f>IF(Table8[[#This Row],[Current Rt '#]] &lt;&gt;Table8[[#This Row],[New Rt]], "Yes", "No")</f>
        <v>No</v>
      </c>
      <c r="N582" t="str">
        <f>IF(Table8[[#This Row],[Current Delivery Day]] &lt;&gt; Table8[[#This Row],[New Delivery Day]],  "Yes", "No")</f>
        <v>Yes</v>
      </c>
      <c r="O582" t="str" cm="1">
        <f t="array" ref="O582">_xlfn.SWITCH(Table8[[#This Row],[New Rt]], 6, "Ryan", 12, "Greg", 47, "Aaron", 50, "Seth", 51, "Dana", 52, "Jamie", 56, "Greg", 8010, "Gary", 8040, "Jeff")</f>
        <v>Seth</v>
      </c>
      <c r="Q582" t="s">
        <v>2</v>
      </c>
      <c r="X582" t="s">
        <v>2</v>
      </c>
      <c r="AD582" t="s">
        <v>2</v>
      </c>
      <c r="AJ582" t="s">
        <v>2</v>
      </c>
      <c r="AM582" t="str">
        <f t="shared" si="14"/>
        <v>Happy Thanksgiving!</v>
      </c>
      <c r="AS582" t="s">
        <v>2</v>
      </c>
      <c r="BB582" t="s">
        <v>2</v>
      </c>
      <c r="BI582" t="s">
        <v>2</v>
      </c>
      <c r="BP582" t="s">
        <v>2</v>
      </c>
      <c r="BQ582" t="s">
        <v>4</v>
      </c>
      <c r="BR582" t="s">
        <v>3</v>
      </c>
      <c r="BW582" t="s">
        <v>2</v>
      </c>
      <c r="BX582" t="s">
        <v>1</v>
      </c>
      <c r="BY582" t="s">
        <v>0</v>
      </c>
    </row>
    <row r="583" spans="1:77" x14ac:dyDescent="0.3">
      <c r="A583">
        <v>15024</v>
      </c>
      <c r="C583">
        <v>70</v>
      </c>
      <c r="D583">
        <v>50</v>
      </c>
      <c r="E583" t="s">
        <v>1680</v>
      </c>
      <c r="F583">
        <v>56</v>
      </c>
      <c r="G583" t="s">
        <v>1683</v>
      </c>
      <c r="H583">
        <v>3</v>
      </c>
      <c r="I583">
        <v>806470</v>
      </c>
      <c r="J583">
        <v>0</v>
      </c>
      <c r="K583" t="s">
        <v>1045</v>
      </c>
      <c r="L583" t="s">
        <v>1694</v>
      </c>
      <c r="M583" t="str">
        <f>IF(Table8[[#This Row],[Current Rt '#]] &lt;&gt;Table8[[#This Row],[New Rt]], "Yes", "No")</f>
        <v>Yes</v>
      </c>
      <c r="N583" t="str">
        <f>IF(Table8[[#This Row],[Current Delivery Day]] &lt;&gt; Table8[[#This Row],[New Delivery Day]],  "Yes", "No")</f>
        <v>Yes</v>
      </c>
      <c r="O583" t="str" cm="1">
        <f t="array" ref="O583">_xlfn.SWITCH(Table8[[#This Row],[New Rt]], 6, "Ryan", 12, "Greg", 47, "Aaron", 50, "Seth", 51, "Dana", 52, "Jamie", 56, "Greg", 8010, "Gary", 8040, "Jeff")</f>
        <v>Greg</v>
      </c>
      <c r="V583" t="s">
        <v>2</v>
      </c>
      <c r="AM583" t="str">
        <f t="shared" si="14"/>
        <v>Happy Thanksgiving!</v>
      </c>
      <c r="BA583" t="s">
        <v>2</v>
      </c>
      <c r="BQ583" t="s">
        <v>4</v>
      </c>
      <c r="BR583" t="s">
        <v>3</v>
      </c>
      <c r="BX583" t="s">
        <v>1</v>
      </c>
      <c r="BY583" t="s">
        <v>0</v>
      </c>
    </row>
    <row r="584" spans="1:77" x14ac:dyDescent="0.3">
      <c r="A584">
        <v>11525</v>
      </c>
      <c r="C584">
        <v>20</v>
      </c>
      <c r="D584">
        <v>50</v>
      </c>
      <c r="E584" t="s">
        <v>1683</v>
      </c>
      <c r="F584">
        <v>50</v>
      </c>
      <c r="G584" t="s">
        <v>1684</v>
      </c>
      <c r="H584">
        <v>7</v>
      </c>
      <c r="I584">
        <v>99062</v>
      </c>
      <c r="J584">
        <v>35</v>
      </c>
      <c r="K584" t="s">
        <v>1044</v>
      </c>
      <c r="L584" t="s">
        <v>1686</v>
      </c>
      <c r="M584" t="str">
        <f>IF(Table8[[#This Row],[Current Rt '#]] &lt;&gt;Table8[[#This Row],[New Rt]], "Yes", "No")</f>
        <v>No</v>
      </c>
      <c r="N584" t="str">
        <f>IF(Table8[[#This Row],[Current Delivery Day]] &lt;&gt; Table8[[#This Row],[New Delivery Day]],  "Yes", "No")</f>
        <v>Yes</v>
      </c>
      <c r="O584" t="str" cm="1">
        <f t="array" ref="O584">_xlfn.SWITCH(Table8[[#This Row],[New Rt]], 6, "Ryan", 12, "Greg", 47, "Aaron", 50, "Seth", 51, "Dana", 52, "Jamie", 56, "Greg", 8010, "Gary", 8040, "Jeff")</f>
        <v>Seth</v>
      </c>
      <c r="R584" t="s">
        <v>2</v>
      </c>
      <c r="Y584" t="s">
        <v>2</v>
      </c>
      <c r="AE584" t="s">
        <v>2</v>
      </c>
      <c r="AK584" t="s">
        <v>2</v>
      </c>
      <c r="AM584" t="str">
        <f t="shared" si="14"/>
        <v>Happy Thanksgiving!</v>
      </c>
      <c r="AT584" t="s">
        <v>2</v>
      </c>
      <c r="BB584" t="s">
        <v>2</v>
      </c>
      <c r="BI584" t="s">
        <v>2</v>
      </c>
      <c r="BP584" t="s">
        <v>2</v>
      </c>
      <c r="BQ584" t="s">
        <v>4</v>
      </c>
      <c r="BR584" t="s">
        <v>3</v>
      </c>
      <c r="BW584" t="s">
        <v>2</v>
      </c>
      <c r="BX584" t="s">
        <v>1</v>
      </c>
      <c r="BY584" t="s">
        <v>0</v>
      </c>
    </row>
    <row r="585" spans="1:77" x14ac:dyDescent="0.3">
      <c r="A585">
        <v>15373</v>
      </c>
      <c r="C585">
        <v>85</v>
      </c>
      <c r="D585">
        <v>50</v>
      </c>
      <c r="E585" t="s">
        <v>1680</v>
      </c>
      <c r="F585">
        <v>56</v>
      </c>
      <c r="G585" t="s">
        <v>1681</v>
      </c>
      <c r="H585">
        <v>4</v>
      </c>
      <c r="I585">
        <v>804156</v>
      </c>
      <c r="J585">
        <v>0</v>
      </c>
      <c r="K585" t="s">
        <v>223</v>
      </c>
      <c r="L585" t="s">
        <v>1692</v>
      </c>
      <c r="M585" t="str">
        <f>IF(Table8[[#This Row],[Current Rt '#]] &lt;&gt;Table8[[#This Row],[New Rt]], "Yes", "No")</f>
        <v>Yes</v>
      </c>
      <c r="N585" t="str">
        <f>IF(Table8[[#This Row],[Current Delivery Day]] &lt;&gt; Table8[[#This Row],[New Delivery Day]],  "Yes", "No")</f>
        <v>Yes</v>
      </c>
      <c r="O585" t="str" cm="1">
        <f t="array" ref="O585">_xlfn.SWITCH(Table8[[#This Row],[New Rt]], 6, "Ryan", 12, "Greg", 47, "Aaron", 50, "Seth", 51, "Dana", 52, "Jamie", 56, "Greg", 8010, "Gary", 8040, "Jeff")</f>
        <v>Greg</v>
      </c>
      <c r="AC585" t="s">
        <v>2</v>
      </c>
      <c r="AM585" t="str">
        <f t="shared" si="14"/>
        <v>Happy Thanksgiving!</v>
      </c>
      <c r="BF585" t="s">
        <v>2</v>
      </c>
      <c r="BQ585" t="s">
        <v>4</v>
      </c>
      <c r="BR585" t="s">
        <v>3</v>
      </c>
      <c r="BX585" t="s">
        <v>1</v>
      </c>
      <c r="BY585" t="s">
        <v>0</v>
      </c>
    </row>
    <row r="586" spans="1:77" x14ac:dyDescent="0.3">
      <c r="A586">
        <v>11165</v>
      </c>
      <c r="C586">
        <v>30</v>
      </c>
      <c r="D586">
        <v>50</v>
      </c>
      <c r="E586" t="s">
        <v>1683</v>
      </c>
      <c r="F586">
        <v>50</v>
      </c>
      <c r="G586" t="s">
        <v>1684</v>
      </c>
      <c r="H586">
        <v>6</v>
      </c>
      <c r="I586">
        <v>531812</v>
      </c>
      <c r="J586">
        <v>0</v>
      </c>
      <c r="K586" t="s">
        <v>1043</v>
      </c>
      <c r="L586" t="s">
        <v>1688</v>
      </c>
      <c r="M586" t="str">
        <f>IF(Table8[[#This Row],[Current Rt '#]] &lt;&gt;Table8[[#This Row],[New Rt]], "Yes", "No")</f>
        <v>No</v>
      </c>
      <c r="N586" t="str">
        <f>IF(Table8[[#This Row],[Current Delivery Day]] &lt;&gt; Table8[[#This Row],[New Delivery Day]],  "Yes", "No")</f>
        <v>Yes</v>
      </c>
      <c r="O586" t="str" cm="1">
        <f t="array" ref="O586">_xlfn.SWITCH(Table8[[#This Row],[New Rt]], 6, "Ryan", 12, "Greg", 47, "Aaron", 50, "Seth", 51, "Dana", 52, "Jamie", 56, "Greg", 8010, "Gary", 8040, "Jeff")</f>
        <v>Seth</v>
      </c>
      <c r="R586" t="s">
        <v>2</v>
      </c>
      <c r="AE586" t="s">
        <v>2</v>
      </c>
      <c r="AM586" t="str">
        <f t="shared" si="14"/>
        <v>Happy Thanksgiving!</v>
      </c>
      <c r="AT586" t="s">
        <v>2</v>
      </c>
      <c r="BI586" t="s">
        <v>2</v>
      </c>
      <c r="BQ586" t="s">
        <v>4</v>
      </c>
      <c r="BR586" t="s">
        <v>3</v>
      </c>
      <c r="BW586" t="s">
        <v>2</v>
      </c>
      <c r="BX586" t="s">
        <v>1</v>
      </c>
      <c r="BY586" t="s">
        <v>0</v>
      </c>
    </row>
    <row r="587" spans="1:77" x14ac:dyDescent="0.3">
      <c r="A587">
        <v>15379</v>
      </c>
      <c r="C587">
        <v>85</v>
      </c>
      <c r="D587">
        <v>50</v>
      </c>
      <c r="E587" t="s">
        <v>1680</v>
      </c>
      <c r="F587">
        <v>56</v>
      </c>
      <c r="G587" t="s">
        <v>1681</v>
      </c>
      <c r="H587">
        <v>4</v>
      </c>
      <c r="I587">
        <v>804439</v>
      </c>
      <c r="J587">
        <v>0</v>
      </c>
      <c r="K587" t="s">
        <v>1042</v>
      </c>
      <c r="L587" t="s">
        <v>1692</v>
      </c>
      <c r="M587" t="str">
        <f>IF(Table8[[#This Row],[Current Rt '#]] &lt;&gt;Table8[[#This Row],[New Rt]], "Yes", "No")</f>
        <v>Yes</v>
      </c>
      <c r="N587" t="str">
        <f>IF(Table8[[#This Row],[Current Delivery Day]] &lt;&gt; Table8[[#This Row],[New Delivery Day]],  "Yes", "No")</f>
        <v>Yes</v>
      </c>
      <c r="O587" t="str" cm="1">
        <f t="array" ref="O587">_xlfn.SWITCH(Table8[[#This Row],[New Rt]], 6, "Ryan", 12, "Greg", 47, "Aaron", 50, "Seth", 51, "Dana", 52, "Jamie", 56, "Greg", 8010, "Gary", 8040, "Jeff")</f>
        <v>Greg</v>
      </c>
      <c r="AC587" t="s">
        <v>2</v>
      </c>
      <c r="AM587" t="str">
        <f t="shared" si="14"/>
        <v>Happy Thanksgiving!</v>
      </c>
      <c r="BF587" t="s">
        <v>2</v>
      </c>
      <c r="BQ587" t="s">
        <v>4</v>
      </c>
      <c r="BR587" t="s">
        <v>3</v>
      </c>
      <c r="BX587" t="s">
        <v>1</v>
      </c>
      <c r="BY587" t="s">
        <v>0</v>
      </c>
    </row>
    <row r="588" spans="1:77" x14ac:dyDescent="0.3">
      <c r="A588">
        <v>9073</v>
      </c>
      <c r="C588">
        <v>25</v>
      </c>
      <c r="D588">
        <v>50</v>
      </c>
      <c r="E588" t="s">
        <v>1683</v>
      </c>
      <c r="F588">
        <v>50</v>
      </c>
      <c r="G588" t="s">
        <v>1684</v>
      </c>
      <c r="H588">
        <v>1</v>
      </c>
      <c r="I588">
        <v>530268</v>
      </c>
      <c r="J588">
        <v>0</v>
      </c>
      <c r="K588" t="s">
        <v>1041</v>
      </c>
      <c r="L588" t="s">
        <v>1691</v>
      </c>
      <c r="M588" t="str">
        <f>IF(Table8[[#This Row],[Current Rt '#]] &lt;&gt;Table8[[#This Row],[New Rt]], "Yes", "No")</f>
        <v>No</v>
      </c>
      <c r="N588" t="str">
        <f>IF(Table8[[#This Row],[Current Delivery Day]] &lt;&gt; Table8[[#This Row],[New Delivery Day]],  "Yes", "No")</f>
        <v>Yes</v>
      </c>
      <c r="O588" t="str" cm="1">
        <f t="array" ref="O588">_xlfn.SWITCH(Table8[[#This Row],[New Rt]], 6, "Ryan", 12, "Greg", 47, "Aaron", 50, "Seth", 51, "Dana", 52, "Jamie", 56, "Greg", 8010, "Gary", 8040, "Jeff")</f>
        <v>Seth</v>
      </c>
      <c r="AK588" t="s">
        <v>2</v>
      </c>
      <c r="AM588" t="str">
        <f t="shared" si="14"/>
        <v>Happy Thanksgiving!</v>
      </c>
      <c r="BP588" t="s">
        <v>2</v>
      </c>
      <c r="BQ588" t="s">
        <v>4</v>
      </c>
      <c r="BR588" t="s">
        <v>3</v>
      </c>
      <c r="BX588" t="s">
        <v>1</v>
      </c>
      <c r="BY588" t="s">
        <v>0</v>
      </c>
    </row>
    <row r="589" spans="1:77" x14ac:dyDescent="0.3">
      <c r="A589">
        <v>15102</v>
      </c>
      <c r="C589">
        <v>25</v>
      </c>
      <c r="D589">
        <v>50</v>
      </c>
      <c r="E589" t="s">
        <v>1680</v>
      </c>
      <c r="F589">
        <v>56</v>
      </c>
      <c r="G589" t="s">
        <v>1683</v>
      </c>
      <c r="H589">
        <v>4</v>
      </c>
      <c r="I589">
        <v>806724</v>
      </c>
      <c r="J589">
        <v>0</v>
      </c>
      <c r="K589" t="s">
        <v>1040</v>
      </c>
      <c r="L589" t="s">
        <v>1692</v>
      </c>
      <c r="M589" t="str">
        <f>IF(Table8[[#This Row],[Current Rt '#]] &lt;&gt;Table8[[#This Row],[New Rt]], "Yes", "No")</f>
        <v>Yes</v>
      </c>
      <c r="N589" t="str">
        <f>IF(Table8[[#This Row],[Current Delivery Day]] &lt;&gt; Table8[[#This Row],[New Delivery Day]],  "Yes", "No")</f>
        <v>Yes</v>
      </c>
      <c r="O589" t="str" cm="1">
        <f t="array" ref="O589">_xlfn.SWITCH(Table8[[#This Row],[New Rt]], 6, "Ryan", 12, "Greg", 47, "Aaron", 50, "Seth", 51, "Dana", 52, "Jamie", 56, "Greg", 8010, "Gary", 8040, "Jeff")</f>
        <v>Greg</v>
      </c>
      <c r="AC589" t="s">
        <v>2</v>
      </c>
      <c r="AM589" t="str">
        <f t="shared" si="14"/>
        <v>Happy Thanksgiving!</v>
      </c>
      <c r="BH589" t="s">
        <v>2</v>
      </c>
      <c r="BQ589" t="s">
        <v>4</v>
      </c>
      <c r="BR589" t="s">
        <v>3</v>
      </c>
      <c r="BX589" t="s">
        <v>1</v>
      </c>
      <c r="BY589" t="s">
        <v>0</v>
      </c>
    </row>
    <row r="590" spans="1:77" x14ac:dyDescent="0.3">
      <c r="A590">
        <v>12645</v>
      </c>
      <c r="C590">
        <v>35</v>
      </c>
      <c r="D590">
        <v>50</v>
      </c>
      <c r="E590" t="s">
        <v>1683</v>
      </c>
      <c r="F590">
        <v>50</v>
      </c>
      <c r="G590" t="s">
        <v>1684</v>
      </c>
      <c r="H590">
        <v>7</v>
      </c>
      <c r="I590">
        <v>532686</v>
      </c>
      <c r="J590">
        <v>0</v>
      </c>
      <c r="K590" t="s">
        <v>1039</v>
      </c>
      <c r="L590" t="s">
        <v>1686</v>
      </c>
      <c r="M590" t="str">
        <f>IF(Table8[[#This Row],[Current Rt '#]] &lt;&gt;Table8[[#This Row],[New Rt]], "Yes", "No")</f>
        <v>No</v>
      </c>
      <c r="N590" t="str">
        <f>IF(Table8[[#This Row],[Current Delivery Day]] &lt;&gt; Table8[[#This Row],[New Delivery Day]],  "Yes", "No")</f>
        <v>Yes</v>
      </c>
      <c r="O590" t="str" cm="1">
        <f t="array" ref="O590">_xlfn.SWITCH(Table8[[#This Row],[New Rt]], 6, "Ryan", 12, "Greg", 47, "Aaron", 50, "Seth", 51, "Dana", 52, "Jamie", 56, "Greg", 8010, "Gary", 8040, "Jeff")</f>
        <v>Seth</v>
      </c>
      <c r="R590" t="s">
        <v>2</v>
      </c>
      <c r="Y590" t="s">
        <v>2</v>
      </c>
      <c r="AE590" t="s">
        <v>2</v>
      </c>
      <c r="AK590" t="s">
        <v>2</v>
      </c>
      <c r="AM590" t="str">
        <f t="shared" si="14"/>
        <v>Happy Thanksgiving!</v>
      </c>
      <c r="AT590" t="s">
        <v>2</v>
      </c>
      <c r="BB590" t="s">
        <v>2</v>
      </c>
      <c r="BI590" t="s">
        <v>2</v>
      </c>
      <c r="BP590" t="s">
        <v>2</v>
      </c>
      <c r="BQ590" t="s">
        <v>4</v>
      </c>
      <c r="BR590" t="s">
        <v>3</v>
      </c>
      <c r="BW590" t="s">
        <v>2</v>
      </c>
      <c r="BX590" t="s">
        <v>1</v>
      </c>
      <c r="BY590" t="s">
        <v>0</v>
      </c>
    </row>
    <row r="591" spans="1:77" x14ac:dyDescent="0.3">
      <c r="A591">
        <v>15366</v>
      </c>
      <c r="C591">
        <v>75</v>
      </c>
      <c r="D591">
        <v>50</v>
      </c>
      <c r="E591" t="s">
        <v>1680</v>
      </c>
      <c r="F591">
        <v>56</v>
      </c>
      <c r="G591" t="s">
        <v>1684</v>
      </c>
      <c r="H591">
        <v>5</v>
      </c>
      <c r="I591">
        <v>806505</v>
      </c>
      <c r="J591">
        <v>0</v>
      </c>
      <c r="K591" t="s">
        <v>1038</v>
      </c>
      <c r="L591" t="s">
        <v>1687</v>
      </c>
      <c r="M591" t="str">
        <f>IF(Table8[[#This Row],[Current Rt '#]] &lt;&gt;Table8[[#This Row],[New Rt]], "Yes", "No")</f>
        <v>Yes</v>
      </c>
      <c r="N591" t="str">
        <f>IF(Table8[[#This Row],[Current Delivery Day]] &lt;&gt; Table8[[#This Row],[New Delivery Day]],  "Yes", "No")</f>
        <v>Yes</v>
      </c>
      <c r="O591" t="str" cm="1">
        <f t="array" ref="O591">_xlfn.SWITCH(Table8[[#This Row],[New Rt]], 6, "Ryan", 12, "Greg", 47, "Aaron", 50, "Seth", 51, "Dana", 52, "Jamie", 56, "Greg", 8010, "Gary", 8040, "Jeff")</f>
        <v>Greg</v>
      </c>
      <c r="V591" t="s">
        <v>2</v>
      </c>
      <c r="AG591" t="s">
        <v>2</v>
      </c>
      <c r="AM591" t="str">
        <f t="shared" si="14"/>
        <v>Happy Thanksgiving!</v>
      </c>
      <c r="BB591" t="s">
        <v>2</v>
      </c>
      <c r="BP591" t="s">
        <v>2</v>
      </c>
      <c r="BQ591" t="s">
        <v>4</v>
      </c>
      <c r="BR591" t="s">
        <v>3</v>
      </c>
      <c r="BX591" t="s">
        <v>1</v>
      </c>
      <c r="BY591" t="s">
        <v>0</v>
      </c>
    </row>
    <row r="592" spans="1:77" x14ac:dyDescent="0.3">
      <c r="A592">
        <v>6747</v>
      </c>
      <c r="C592">
        <v>5</v>
      </c>
      <c r="D592">
        <v>50</v>
      </c>
      <c r="E592" t="s">
        <v>1683</v>
      </c>
      <c r="F592">
        <v>50</v>
      </c>
      <c r="G592" t="s">
        <v>1684</v>
      </c>
      <c r="H592">
        <v>7</v>
      </c>
      <c r="I592">
        <v>518970</v>
      </c>
      <c r="J592">
        <v>0</v>
      </c>
      <c r="K592" t="s">
        <v>1037</v>
      </c>
      <c r="L592" t="s">
        <v>1686</v>
      </c>
      <c r="M592" t="str">
        <f>IF(Table8[[#This Row],[Current Rt '#]] &lt;&gt;Table8[[#This Row],[New Rt]], "Yes", "No")</f>
        <v>No</v>
      </c>
      <c r="N592" t="str">
        <f>IF(Table8[[#This Row],[Current Delivery Day]] &lt;&gt; Table8[[#This Row],[New Delivery Day]],  "Yes", "No")</f>
        <v>Yes</v>
      </c>
      <c r="O592" t="str" cm="1">
        <f t="array" ref="O592">_xlfn.SWITCH(Table8[[#This Row],[New Rt]], 6, "Ryan", 12, "Greg", 47, "Aaron", 50, "Seth", 51, "Dana", 52, "Jamie", 56, "Greg", 8010, "Gary", 8040, "Jeff")</f>
        <v>Seth</v>
      </c>
      <c r="R592" t="s">
        <v>2</v>
      </c>
      <c r="Y592" t="s">
        <v>2</v>
      </c>
      <c r="AE592" t="s">
        <v>2</v>
      </c>
      <c r="AK592" t="s">
        <v>2</v>
      </c>
      <c r="AM592" t="str">
        <f t="shared" si="14"/>
        <v>Happy Thanksgiving!</v>
      </c>
      <c r="AT592" t="s">
        <v>2</v>
      </c>
      <c r="BB592" t="s">
        <v>2</v>
      </c>
      <c r="BI592" t="s">
        <v>2</v>
      </c>
      <c r="BP592" t="s">
        <v>2</v>
      </c>
      <c r="BQ592" t="s">
        <v>4</v>
      </c>
      <c r="BR592" t="s">
        <v>3</v>
      </c>
      <c r="BW592" t="s">
        <v>2</v>
      </c>
      <c r="BX592" t="s">
        <v>1</v>
      </c>
      <c r="BY592" t="s">
        <v>0</v>
      </c>
    </row>
    <row r="593" spans="1:77" x14ac:dyDescent="0.3">
      <c r="A593">
        <v>15367</v>
      </c>
      <c r="C593">
        <v>90</v>
      </c>
      <c r="D593">
        <v>50</v>
      </c>
      <c r="E593" t="s">
        <v>1680</v>
      </c>
      <c r="F593">
        <v>56</v>
      </c>
      <c r="G593" t="s">
        <v>1681</v>
      </c>
      <c r="H593">
        <v>5</v>
      </c>
      <c r="I593">
        <v>806578</v>
      </c>
      <c r="J593">
        <v>0</v>
      </c>
      <c r="K593" t="s">
        <v>1036</v>
      </c>
      <c r="L593" t="s">
        <v>1687</v>
      </c>
      <c r="M593" t="str">
        <f>IF(Table8[[#This Row],[Current Rt '#]] &lt;&gt;Table8[[#This Row],[New Rt]], "Yes", "No")</f>
        <v>Yes</v>
      </c>
      <c r="N593" t="str">
        <f>IF(Table8[[#This Row],[Current Delivery Day]] &lt;&gt; Table8[[#This Row],[New Delivery Day]],  "Yes", "No")</f>
        <v>Yes</v>
      </c>
      <c r="O593" t="str" cm="1">
        <f t="array" ref="O593">_xlfn.SWITCH(Table8[[#This Row],[New Rt]], 6, "Ryan", 12, "Greg", 47, "Aaron", 50, "Seth", 51, "Dana", 52, "Jamie", 56, "Greg", 8010, "Gary", 8040, "Jeff")</f>
        <v>Greg</v>
      </c>
      <c r="V593" t="s">
        <v>2</v>
      </c>
      <c r="AG593" t="s">
        <v>2</v>
      </c>
      <c r="AM593" t="str">
        <f t="shared" si="14"/>
        <v>Happy Thanksgiving!</v>
      </c>
      <c r="AY593" t="s">
        <v>2</v>
      </c>
      <c r="BM593" t="s">
        <v>2</v>
      </c>
      <c r="BQ593" t="s">
        <v>4</v>
      </c>
      <c r="BR593" t="s">
        <v>3</v>
      </c>
      <c r="BX593" t="s">
        <v>1</v>
      </c>
      <c r="BY593" t="s">
        <v>0</v>
      </c>
    </row>
    <row r="594" spans="1:77" x14ac:dyDescent="0.3">
      <c r="A594">
        <v>14027</v>
      </c>
      <c r="C594">
        <v>40</v>
      </c>
      <c r="D594">
        <v>50</v>
      </c>
      <c r="E594" t="s">
        <v>1683</v>
      </c>
      <c r="F594">
        <v>50</v>
      </c>
      <c r="G594" t="s">
        <v>1684</v>
      </c>
      <c r="H594">
        <v>7</v>
      </c>
      <c r="I594">
        <v>533025</v>
      </c>
      <c r="J594">
        <v>0</v>
      </c>
      <c r="K594" t="s">
        <v>1035</v>
      </c>
      <c r="L594" t="s">
        <v>1686</v>
      </c>
      <c r="M594" t="str">
        <f>IF(Table8[[#This Row],[Current Rt '#]] &lt;&gt;Table8[[#This Row],[New Rt]], "Yes", "No")</f>
        <v>No</v>
      </c>
      <c r="N594" t="str">
        <f>IF(Table8[[#This Row],[Current Delivery Day]] &lt;&gt; Table8[[#This Row],[New Delivery Day]],  "Yes", "No")</f>
        <v>Yes</v>
      </c>
      <c r="O594" t="str" cm="1">
        <f t="array" ref="O594">_xlfn.SWITCH(Table8[[#This Row],[New Rt]], 6, "Ryan", 12, "Greg", 47, "Aaron", 50, "Seth", 51, "Dana", 52, "Jamie", 56, "Greg", 8010, "Gary", 8040, "Jeff")</f>
        <v>Seth</v>
      </c>
      <c r="R594" t="s">
        <v>2</v>
      </c>
      <c r="Y594" t="s">
        <v>2</v>
      </c>
      <c r="AE594" t="s">
        <v>2</v>
      </c>
      <c r="AK594" t="s">
        <v>2</v>
      </c>
      <c r="AM594" t="str">
        <f t="shared" si="14"/>
        <v>Happy Thanksgiving!</v>
      </c>
      <c r="AT594" t="s">
        <v>2</v>
      </c>
      <c r="BB594" t="s">
        <v>2</v>
      </c>
      <c r="BI594" t="s">
        <v>2</v>
      </c>
      <c r="BP594" t="s">
        <v>2</v>
      </c>
      <c r="BQ594" t="s">
        <v>4</v>
      </c>
      <c r="BR594" t="s">
        <v>3</v>
      </c>
      <c r="BW594" t="s">
        <v>2</v>
      </c>
      <c r="BX594" t="s">
        <v>1</v>
      </c>
      <c r="BY594" t="s">
        <v>0</v>
      </c>
    </row>
    <row r="595" spans="1:77" x14ac:dyDescent="0.3">
      <c r="A595">
        <v>15368</v>
      </c>
      <c r="C595">
        <v>82</v>
      </c>
      <c r="D595">
        <v>50</v>
      </c>
      <c r="E595" t="s">
        <v>1680</v>
      </c>
      <c r="F595">
        <v>56</v>
      </c>
      <c r="G595" t="s">
        <v>1684</v>
      </c>
      <c r="H595">
        <v>5</v>
      </c>
      <c r="I595">
        <v>806710</v>
      </c>
      <c r="J595">
        <v>0</v>
      </c>
      <c r="K595" t="s">
        <v>1034</v>
      </c>
      <c r="L595" t="s">
        <v>1687</v>
      </c>
      <c r="M595" t="str">
        <f>IF(Table8[[#This Row],[Current Rt '#]] &lt;&gt;Table8[[#This Row],[New Rt]], "Yes", "No")</f>
        <v>Yes</v>
      </c>
      <c r="N595" t="str">
        <f>IF(Table8[[#This Row],[Current Delivery Day]] &lt;&gt; Table8[[#This Row],[New Delivery Day]],  "Yes", "No")</f>
        <v>Yes</v>
      </c>
      <c r="O595" t="str" cm="1">
        <f t="array" ref="O595">_xlfn.SWITCH(Table8[[#This Row],[New Rt]], 6, "Ryan", 12, "Greg", 47, "Aaron", 50, "Seth", 51, "Dana", 52, "Jamie", 56, "Greg", 8010, "Gary", 8040, "Jeff")</f>
        <v>Greg</v>
      </c>
      <c r="V595" t="s">
        <v>2</v>
      </c>
      <c r="AG595" t="s">
        <v>2</v>
      </c>
      <c r="AM595" t="str">
        <f t="shared" si="14"/>
        <v>Happy Thanksgiving!</v>
      </c>
      <c r="BB595" t="s">
        <v>2</v>
      </c>
      <c r="BP595" t="s">
        <v>2</v>
      </c>
      <c r="BQ595" t="s">
        <v>4</v>
      </c>
      <c r="BR595" t="s">
        <v>3</v>
      </c>
      <c r="BX595" t="s">
        <v>1</v>
      </c>
      <c r="BY595" t="s">
        <v>0</v>
      </c>
    </row>
    <row r="596" spans="1:77" x14ac:dyDescent="0.3">
      <c r="A596">
        <v>13491</v>
      </c>
      <c r="C596">
        <v>20</v>
      </c>
      <c r="D596">
        <v>50</v>
      </c>
      <c r="E596" t="s">
        <v>1683</v>
      </c>
      <c r="F596">
        <v>50</v>
      </c>
      <c r="G596" t="s">
        <v>1684</v>
      </c>
      <c r="H596">
        <v>7</v>
      </c>
      <c r="I596">
        <v>99161</v>
      </c>
      <c r="J596">
        <v>35</v>
      </c>
      <c r="K596" t="s">
        <v>1033</v>
      </c>
      <c r="L596" t="s">
        <v>1686</v>
      </c>
      <c r="M596" t="str">
        <f>IF(Table8[[#This Row],[Current Rt '#]] &lt;&gt;Table8[[#This Row],[New Rt]], "Yes", "No")</f>
        <v>No</v>
      </c>
      <c r="N596" t="str">
        <f>IF(Table8[[#This Row],[Current Delivery Day]] &lt;&gt; Table8[[#This Row],[New Delivery Day]],  "Yes", "No")</f>
        <v>Yes</v>
      </c>
      <c r="O596" t="str" cm="1">
        <f t="array" ref="O596">_xlfn.SWITCH(Table8[[#This Row],[New Rt]], 6, "Ryan", 12, "Greg", 47, "Aaron", 50, "Seth", 51, "Dana", 52, "Jamie", 56, "Greg", 8010, "Gary", 8040, "Jeff")</f>
        <v>Seth</v>
      </c>
      <c r="R596" t="s">
        <v>2</v>
      </c>
      <c r="Y596" t="s">
        <v>2</v>
      </c>
      <c r="AE596" t="s">
        <v>2</v>
      </c>
      <c r="AK596" t="s">
        <v>2</v>
      </c>
      <c r="AM596" t="str">
        <f t="shared" si="14"/>
        <v>Happy Thanksgiving!</v>
      </c>
      <c r="AT596" t="s">
        <v>2</v>
      </c>
      <c r="BB596" t="s">
        <v>2</v>
      </c>
      <c r="BI596" t="s">
        <v>2</v>
      </c>
      <c r="BP596" t="s">
        <v>2</v>
      </c>
      <c r="BQ596" t="s">
        <v>4</v>
      </c>
      <c r="BR596" t="s">
        <v>3</v>
      </c>
      <c r="BW596" t="s">
        <v>2</v>
      </c>
      <c r="BX596" t="s">
        <v>1</v>
      </c>
      <c r="BY596" t="s">
        <v>0</v>
      </c>
    </row>
    <row r="597" spans="1:77" x14ac:dyDescent="0.3">
      <c r="A597">
        <v>15085</v>
      </c>
      <c r="C597">
        <v>60</v>
      </c>
      <c r="D597">
        <v>50</v>
      </c>
      <c r="E597" t="s">
        <v>1680</v>
      </c>
      <c r="F597">
        <v>56</v>
      </c>
      <c r="G597" t="s">
        <v>1683</v>
      </c>
      <c r="H597">
        <v>5</v>
      </c>
      <c r="I597">
        <v>806777</v>
      </c>
      <c r="J597">
        <v>0</v>
      </c>
      <c r="K597" t="s">
        <v>1032</v>
      </c>
      <c r="L597" t="s">
        <v>1687</v>
      </c>
      <c r="M597" t="str">
        <f>IF(Table8[[#This Row],[Current Rt '#]] &lt;&gt;Table8[[#This Row],[New Rt]], "Yes", "No")</f>
        <v>Yes</v>
      </c>
      <c r="N597" t="str">
        <f>IF(Table8[[#This Row],[Current Delivery Day]] &lt;&gt; Table8[[#This Row],[New Delivery Day]],  "Yes", "No")</f>
        <v>Yes</v>
      </c>
      <c r="O597" t="str" cm="1">
        <f t="array" ref="O597">_xlfn.SWITCH(Table8[[#This Row],[New Rt]], 6, "Ryan", 12, "Greg", 47, "Aaron", 50, "Seth", 51, "Dana", 52, "Jamie", 56, "Greg", 8010, "Gary", 8040, "Jeff")</f>
        <v>Greg</v>
      </c>
      <c r="V597" t="s">
        <v>2</v>
      </c>
      <c r="AG597" t="s">
        <v>2</v>
      </c>
      <c r="AM597" t="str">
        <f t="shared" si="14"/>
        <v>Happy Thanksgiving!</v>
      </c>
      <c r="BA597" t="s">
        <v>2</v>
      </c>
      <c r="BO597" t="s">
        <v>2</v>
      </c>
      <c r="BQ597" t="s">
        <v>4</v>
      </c>
      <c r="BR597" t="s">
        <v>3</v>
      </c>
      <c r="BX597" t="s">
        <v>1</v>
      </c>
      <c r="BY597" t="s">
        <v>0</v>
      </c>
    </row>
    <row r="598" spans="1:77" x14ac:dyDescent="0.3">
      <c r="A598">
        <v>11863</v>
      </c>
      <c r="C598">
        <v>15</v>
      </c>
      <c r="D598">
        <v>50</v>
      </c>
      <c r="E598" t="s">
        <v>1683</v>
      </c>
      <c r="F598">
        <v>50</v>
      </c>
      <c r="G598" t="s">
        <v>1684</v>
      </c>
      <c r="H598">
        <v>7</v>
      </c>
      <c r="I598">
        <v>99084</v>
      </c>
      <c r="J598">
        <v>0</v>
      </c>
      <c r="K598" t="s">
        <v>404</v>
      </c>
      <c r="L598" t="s">
        <v>1686</v>
      </c>
      <c r="M598" t="str">
        <f>IF(Table8[[#This Row],[Current Rt '#]] &lt;&gt;Table8[[#This Row],[New Rt]], "Yes", "No")</f>
        <v>No</v>
      </c>
      <c r="N598" t="str">
        <f>IF(Table8[[#This Row],[Current Delivery Day]] &lt;&gt; Table8[[#This Row],[New Delivery Day]],  "Yes", "No")</f>
        <v>Yes</v>
      </c>
      <c r="O598" t="str" cm="1">
        <f t="array" ref="O598">_xlfn.SWITCH(Table8[[#This Row],[New Rt]], 6, "Ryan", 12, "Greg", 47, "Aaron", 50, "Seth", 51, "Dana", 52, "Jamie", 56, "Greg", 8010, "Gary", 8040, "Jeff")</f>
        <v>Seth</v>
      </c>
      <c r="R598" t="s">
        <v>2</v>
      </c>
      <c r="Y598" t="s">
        <v>2</v>
      </c>
      <c r="AE598" t="s">
        <v>2</v>
      </c>
      <c r="AK598" t="s">
        <v>2</v>
      </c>
      <c r="AM598" t="str">
        <f t="shared" si="14"/>
        <v>Happy Thanksgiving!</v>
      </c>
      <c r="AT598" t="s">
        <v>2</v>
      </c>
      <c r="BB598" t="s">
        <v>2</v>
      </c>
      <c r="BI598" t="s">
        <v>2</v>
      </c>
      <c r="BP598" t="s">
        <v>2</v>
      </c>
      <c r="BQ598" t="s">
        <v>4</v>
      </c>
      <c r="BR598" t="s">
        <v>3</v>
      </c>
      <c r="BW598" t="s">
        <v>2</v>
      </c>
      <c r="BX598" t="s">
        <v>1</v>
      </c>
      <c r="BY598" t="s">
        <v>0</v>
      </c>
    </row>
    <row r="599" spans="1:77" x14ac:dyDescent="0.3">
      <c r="A599">
        <v>15351</v>
      </c>
      <c r="C599">
        <v>100</v>
      </c>
      <c r="D599">
        <v>50</v>
      </c>
      <c r="E599" t="s">
        <v>1680</v>
      </c>
      <c r="F599">
        <v>56</v>
      </c>
      <c r="G599" t="s">
        <v>1684</v>
      </c>
      <c r="H599">
        <v>5</v>
      </c>
      <c r="I599">
        <v>886085</v>
      </c>
      <c r="J599">
        <v>6093</v>
      </c>
      <c r="K599" t="s">
        <v>1031</v>
      </c>
      <c r="L599" t="s">
        <v>1687</v>
      </c>
      <c r="M599" t="str">
        <f>IF(Table8[[#This Row],[Current Rt '#]] &lt;&gt;Table8[[#This Row],[New Rt]], "Yes", "No")</f>
        <v>Yes</v>
      </c>
      <c r="N599" t="str">
        <f>IF(Table8[[#This Row],[Current Delivery Day]] &lt;&gt; Table8[[#This Row],[New Delivery Day]],  "Yes", "No")</f>
        <v>Yes</v>
      </c>
      <c r="O599" t="str" cm="1">
        <f t="array" ref="O599">_xlfn.SWITCH(Table8[[#This Row],[New Rt]], 6, "Ryan", 12, "Greg", 47, "Aaron", 50, "Seth", 51, "Dana", 52, "Jamie", 56, "Greg", 8010, "Gary", 8040, "Jeff")</f>
        <v>Greg</v>
      </c>
      <c r="V599" t="s">
        <v>2</v>
      </c>
      <c r="AG599" t="s">
        <v>2</v>
      </c>
      <c r="AM599" t="str">
        <f t="shared" si="14"/>
        <v>Happy Thanksgiving!</v>
      </c>
      <c r="BB599" t="s">
        <v>2</v>
      </c>
      <c r="BP599" t="s">
        <v>2</v>
      </c>
      <c r="BQ599" t="s">
        <v>4</v>
      </c>
      <c r="BR599" t="s">
        <v>3</v>
      </c>
      <c r="BX599" t="s">
        <v>1</v>
      </c>
      <c r="BY599" t="s">
        <v>0</v>
      </c>
    </row>
    <row r="600" spans="1:77" x14ac:dyDescent="0.3">
      <c r="A600">
        <v>14689</v>
      </c>
      <c r="C600">
        <v>10</v>
      </c>
      <c r="D600">
        <v>50</v>
      </c>
      <c r="E600" t="s">
        <v>1683</v>
      </c>
      <c r="F600">
        <v>50</v>
      </c>
      <c r="G600" t="s">
        <v>1684</v>
      </c>
      <c r="H600">
        <v>7</v>
      </c>
      <c r="I600">
        <v>518970</v>
      </c>
      <c r="J600">
        <v>1</v>
      </c>
      <c r="K600" t="s">
        <v>1030</v>
      </c>
      <c r="L600" t="s">
        <v>1686</v>
      </c>
      <c r="M600" t="str">
        <f>IF(Table8[[#This Row],[Current Rt '#]] &lt;&gt;Table8[[#This Row],[New Rt]], "Yes", "No")</f>
        <v>No</v>
      </c>
      <c r="N600" t="str">
        <f>IF(Table8[[#This Row],[Current Delivery Day]] &lt;&gt; Table8[[#This Row],[New Delivery Day]],  "Yes", "No")</f>
        <v>Yes</v>
      </c>
      <c r="O600" t="str" cm="1">
        <f t="array" ref="O600">_xlfn.SWITCH(Table8[[#This Row],[New Rt]], 6, "Ryan", 12, "Greg", 47, "Aaron", 50, "Seth", 51, "Dana", 52, "Jamie", 56, "Greg", 8010, "Gary", 8040, "Jeff")</f>
        <v>Seth</v>
      </c>
      <c r="R600" t="s">
        <v>2</v>
      </c>
      <c r="Y600" t="s">
        <v>2</v>
      </c>
      <c r="AE600" t="s">
        <v>2</v>
      </c>
      <c r="AK600" t="s">
        <v>2</v>
      </c>
      <c r="AM600" t="str">
        <f t="shared" si="14"/>
        <v>Happy Thanksgiving!</v>
      </c>
      <c r="AT600" t="s">
        <v>2</v>
      </c>
      <c r="BB600" t="s">
        <v>2</v>
      </c>
      <c r="BI600" t="s">
        <v>2</v>
      </c>
      <c r="BP600" t="s">
        <v>2</v>
      </c>
      <c r="BQ600" t="s">
        <v>4</v>
      </c>
      <c r="BR600" t="s">
        <v>3</v>
      </c>
      <c r="BW600" t="s">
        <v>2</v>
      </c>
      <c r="BX600" t="s">
        <v>1</v>
      </c>
      <c r="BY600" t="s">
        <v>0</v>
      </c>
    </row>
    <row r="601" spans="1:77" x14ac:dyDescent="0.3">
      <c r="A601">
        <v>7369</v>
      </c>
      <c r="C601">
        <v>58</v>
      </c>
      <c r="D601">
        <v>50</v>
      </c>
      <c r="E601" t="s">
        <v>1680</v>
      </c>
      <c r="F601">
        <v>56</v>
      </c>
      <c r="G601" t="s">
        <v>1683</v>
      </c>
      <c r="H601">
        <v>6</v>
      </c>
      <c r="I601">
        <v>529098</v>
      </c>
      <c r="J601">
        <v>0</v>
      </c>
      <c r="K601" t="s">
        <v>1029</v>
      </c>
      <c r="L601">
        <v>5</v>
      </c>
      <c r="M601" t="str">
        <f>IF(Table8[[#This Row],[Current Rt '#]] &lt;&gt;Table8[[#This Row],[New Rt]], "Yes", "No")</f>
        <v>Yes</v>
      </c>
      <c r="N601" t="str">
        <f>IF(Table8[[#This Row],[Current Delivery Day]] &lt;&gt; Table8[[#This Row],[New Delivery Day]],  "Yes", "No")</f>
        <v>Yes</v>
      </c>
      <c r="O601" t="str" cm="1">
        <f t="array" ref="O601">_xlfn.SWITCH(Table8[[#This Row],[New Rt]], 6, "Ryan", 12, "Greg", 47, "Aaron", 50, "Seth", 51, "Dana", 52, "Jamie", 56, "Greg", 8010, "Gary", 8040, "Jeff")</f>
        <v>Greg</v>
      </c>
      <c r="AC601" t="s">
        <v>2</v>
      </c>
      <c r="AM601" t="str">
        <f t="shared" si="14"/>
        <v>Happy Thanksgiving!</v>
      </c>
      <c r="AQ601" t="s">
        <v>2</v>
      </c>
      <c r="BH601" t="s">
        <v>2</v>
      </c>
      <c r="BQ601" t="s">
        <v>4</v>
      </c>
      <c r="BR601" t="s">
        <v>3</v>
      </c>
      <c r="BV601" t="s">
        <v>2</v>
      </c>
      <c r="BX601" t="s">
        <v>1</v>
      </c>
      <c r="BY601" t="s">
        <v>0</v>
      </c>
    </row>
    <row r="602" spans="1:77" x14ac:dyDescent="0.3">
      <c r="A602">
        <v>14409</v>
      </c>
      <c r="C602">
        <v>30</v>
      </c>
      <c r="D602">
        <v>50</v>
      </c>
      <c r="E602" t="s">
        <v>1682</v>
      </c>
      <c r="F602">
        <v>50</v>
      </c>
      <c r="G602" t="s">
        <v>1684</v>
      </c>
      <c r="H602">
        <v>5</v>
      </c>
      <c r="I602">
        <v>533211</v>
      </c>
      <c r="J602">
        <v>0</v>
      </c>
      <c r="K602" t="s">
        <v>1028</v>
      </c>
      <c r="L602" t="s">
        <v>1687</v>
      </c>
      <c r="M602" t="str">
        <f>IF(Table8[[#This Row],[Current Rt '#]] &lt;&gt;Table8[[#This Row],[New Rt]], "Yes", "No")</f>
        <v>No</v>
      </c>
      <c r="N602" t="str">
        <f>IF(Table8[[#This Row],[Current Delivery Day]] &lt;&gt; Table8[[#This Row],[New Delivery Day]],  "Yes", "No")</f>
        <v>Yes</v>
      </c>
      <c r="O602" t="str" cm="1">
        <f t="array" ref="O602">_xlfn.SWITCH(Table8[[#This Row],[New Rt]], 6, "Ryan", 12, "Greg", 47, "Aaron", 50, "Seth", 51, "Dana", 52, "Jamie", 56, "Greg", 8010, "Gary", 8040, "Jeff")</f>
        <v>Seth</v>
      </c>
      <c r="X602" t="s">
        <v>2</v>
      </c>
      <c r="AJ602" t="s">
        <v>2</v>
      </c>
      <c r="AM602" t="str">
        <f t="shared" si="14"/>
        <v>Happy Thanksgiving!</v>
      </c>
      <c r="BB602" t="s">
        <v>2</v>
      </c>
      <c r="BP602" t="s">
        <v>2</v>
      </c>
      <c r="BQ602" t="s">
        <v>4</v>
      </c>
      <c r="BR602" t="s">
        <v>3</v>
      </c>
      <c r="BX602" t="s">
        <v>1</v>
      </c>
      <c r="BY602" t="s">
        <v>0</v>
      </c>
    </row>
    <row r="603" spans="1:77" x14ac:dyDescent="0.3">
      <c r="A603">
        <v>14997</v>
      </c>
      <c r="C603">
        <v>136</v>
      </c>
      <c r="D603">
        <v>50</v>
      </c>
      <c r="E603" t="s">
        <v>1680</v>
      </c>
      <c r="F603">
        <v>56</v>
      </c>
      <c r="G603" t="s">
        <v>1683</v>
      </c>
      <c r="H603">
        <v>6</v>
      </c>
      <c r="I603">
        <v>802700</v>
      </c>
      <c r="J603">
        <v>0</v>
      </c>
      <c r="K603" t="s">
        <v>1027</v>
      </c>
      <c r="L603" t="s">
        <v>1688</v>
      </c>
      <c r="M603" t="str">
        <f>IF(Table8[[#This Row],[Current Rt '#]] &lt;&gt;Table8[[#This Row],[New Rt]], "Yes", "No")</f>
        <v>Yes</v>
      </c>
      <c r="N603" t="str">
        <f>IF(Table8[[#This Row],[Current Delivery Day]] &lt;&gt; Table8[[#This Row],[New Delivery Day]],  "Yes", "No")</f>
        <v>Yes</v>
      </c>
      <c r="O603" t="str" cm="1">
        <f t="array" ref="O603">_xlfn.SWITCH(Table8[[#This Row],[New Rt]], 6, "Ryan", 12, "Greg", 47, "Aaron", 50, "Seth", 51, "Dana", 52, "Jamie", 56, "Greg", 8010, "Gary", 8040, "Jeff")</f>
        <v>Greg</v>
      </c>
      <c r="AC603" t="s">
        <v>2</v>
      </c>
      <c r="AM603" t="str">
        <f t="shared" si="14"/>
        <v>Happy Thanksgiving!</v>
      </c>
      <c r="AQ603" t="s">
        <v>2</v>
      </c>
      <c r="BH603" t="s">
        <v>2</v>
      </c>
      <c r="BQ603" t="s">
        <v>4</v>
      </c>
      <c r="BR603" t="s">
        <v>3</v>
      </c>
      <c r="BV603" t="s">
        <v>2</v>
      </c>
      <c r="BX603" t="s">
        <v>1</v>
      </c>
      <c r="BY603" t="s">
        <v>0</v>
      </c>
    </row>
    <row r="604" spans="1:77" x14ac:dyDescent="0.3">
      <c r="A604">
        <v>15671</v>
      </c>
      <c r="C604">
        <v>80</v>
      </c>
      <c r="D604">
        <v>50</v>
      </c>
      <c r="E604" t="s">
        <v>1682</v>
      </c>
      <c r="F604">
        <v>50</v>
      </c>
      <c r="G604" t="s">
        <v>1684</v>
      </c>
      <c r="H604">
        <v>7</v>
      </c>
      <c r="I604">
        <v>533458</v>
      </c>
      <c r="J604">
        <v>0</v>
      </c>
      <c r="K604" t="s">
        <v>1026</v>
      </c>
      <c r="L604" t="s">
        <v>1686</v>
      </c>
      <c r="M604" t="str">
        <f>IF(Table8[[#This Row],[Current Rt '#]] &lt;&gt;Table8[[#This Row],[New Rt]], "Yes", "No")</f>
        <v>No</v>
      </c>
      <c r="N604" t="str">
        <f>IF(Table8[[#This Row],[Current Delivery Day]] &lt;&gt; Table8[[#This Row],[New Delivery Day]],  "Yes", "No")</f>
        <v>Yes</v>
      </c>
      <c r="O604" t="str" cm="1">
        <f t="array" ref="O604">_xlfn.SWITCH(Table8[[#This Row],[New Rt]], 6, "Ryan", 12, "Greg", 47, "Aaron", 50, "Seth", 51, "Dana", 52, "Jamie", 56, "Greg", 8010, "Gary", 8040, "Jeff")</f>
        <v>Seth</v>
      </c>
      <c r="Q604" t="s">
        <v>2</v>
      </c>
      <c r="X604" t="s">
        <v>2</v>
      </c>
      <c r="AD604" t="s">
        <v>2</v>
      </c>
      <c r="AJ604" t="s">
        <v>2</v>
      </c>
      <c r="AM604" t="str">
        <f t="shared" si="14"/>
        <v>Happy Thanksgiving!</v>
      </c>
      <c r="AS604" t="s">
        <v>2</v>
      </c>
      <c r="BB604" t="s">
        <v>2</v>
      </c>
      <c r="BI604" t="s">
        <v>2</v>
      </c>
      <c r="BP604" t="s">
        <v>2</v>
      </c>
      <c r="BQ604" t="s">
        <v>4</v>
      </c>
      <c r="BR604" t="s">
        <v>3</v>
      </c>
      <c r="BW604" t="s">
        <v>2</v>
      </c>
      <c r="BX604" t="s">
        <v>1</v>
      </c>
      <c r="BY604" t="s">
        <v>0</v>
      </c>
    </row>
    <row r="605" spans="1:77" x14ac:dyDescent="0.3">
      <c r="A605">
        <v>15091</v>
      </c>
      <c r="C605">
        <v>40</v>
      </c>
      <c r="D605">
        <v>50</v>
      </c>
      <c r="E605" t="s">
        <v>1680</v>
      </c>
      <c r="F605">
        <v>56</v>
      </c>
      <c r="G605" t="s">
        <v>1683</v>
      </c>
      <c r="H605">
        <v>6</v>
      </c>
      <c r="I605">
        <v>804434</v>
      </c>
      <c r="J605">
        <v>0</v>
      </c>
      <c r="K605" t="s">
        <v>1025</v>
      </c>
      <c r="L605" t="s">
        <v>1688</v>
      </c>
      <c r="M605" t="str">
        <f>IF(Table8[[#This Row],[Current Rt '#]] &lt;&gt;Table8[[#This Row],[New Rt]], "Yes", "No")</f>
        <v>Yes</v>
      </c>
      <c r="N605" t="str">
        <f>IF(Table8[[#This Row],[Current Delivery Day]] &lt;&gt; Table8[[#This Row],[New Delivery Day]],  "Yes", "No")</f>
        <v>Yes</v>
      </c>
      <c r="O605" t="str" cm="1">
        <f t="array" ref="O605">_xlfn.SWITCH(Table8[[#This Row],[New Rt]], 6, "Ryan", 12, "Greg", 47, "Aaron", 50, "Seth", 51, "Dana", 52, "Jamie", 56, "Greg", 8010, "Gary", 8040, "Jeff")</f>
        <v>Greg</v>
      </c>
      <c r="AC605" t="s">
        <v>2</v>
      </c>
      <c r="AM605" t="str">
        <f t="shared" si="14"/>
        <v>Happy Thanksgiving!</v>
      </c>
      <c r="AQ605" t="s">
        <v>2</v>
      </c>
      <c r="BH605" t="s">
        <v>2</v>
      </c>
      <c r="BQ605" t="s">
        <v>4</v>
      </c>
      <c r="BR605" t="s">
        <v>3</v>
      </c>
      <c r="BV605" t="s">
        <v>2</v>
      </c>
      <c r="BX605" t="s">
        <v>1</v>
      </c>
      <c r="BY605" t="s">
        <v>0</v>
      </c>
    </row>
    <row r="606" spans="1:77" x14ac:dyDescent="0.3">
      <c r="A606">
        <v>12618</v>
      </c>
      <c r="C606">
        <v>125</v>
      </c>
      <c r="D606">
        <v>50</v>
      </c>
      <c r="E606" t="s">
        <v>1684</v>
      </c>
      <c r="F606">
        <v>50</v>
      </c>
      <c r="G606" t="s">
        <v>1684</v>
      </c>
      <c r="H606">
        <v>7</v>
      </c>
      <c r="I606">
        <v>532666</v>
      </c>
      <c r="J606">
        <v>0</v>
      </c>
      <c r="K606" t="s">
        <v>1024</v>
      </c>
      <c r="L606" t="s">
        <v>1686</v>
      </c>
      <c r="M606" t="str">
        <f>IF(Table8[[#This Row],[Current Rt '#]] &lt;&gt;Table8[[#This Row],[New Rt]], "Yes", "No")</f>
        <v>No</v>
      </c>
      <c r="N606" t="str">
        <f>IF(Table8[[#This Row],[Current Delivery Day]] &lt;&gt; Table8[[#This Row],[New Delivery Day]],  "Yes", "No")</f>
        <v>No</v>
      </c>
      <c r="O606" t="str" cm="1">
        <f t="array" ref="O606">_xlfn.SWITCH(Table8[[#This Row],[New Rt]], 6, "Ryan", 12, "Greg", 47, "Aaron", 50, "Seth", 51, "Dana", 52, "Jamie", 56, "Greg", 8010, "Gary", 8040, "Jeff")</f>
        <v>Seth</v>
      </c>
      <c r="S606" t="s">
        <v>2</v>
      </c>
      <c r="Z606" t="s">
        <v>2</v>
      </c>
      <c r="AF606" t="s">
        <v>2</v>
      </c>
      <c r="AL606" t="s">
        <v>2</v>
      </c>
      <c r="AM606" t="str">
        <f t="shared" si="14"/>
        <v>Happy Thanksgiving!</v>
      </c>
      <c r="AU606" t="s">
        <v>2</v>
      </c>
      <c r="BB606" t="s">
        <v>2</v>
      </c>
      <c r="BI606" t="s">
        <v>2</v>
      </c>
      <c r="BP606" t="s">
        <v>2</v>
      </c>
      <c r="BQ606" t="s">
        <v>4</v>
      </c>
      <c r="BR606" t="s">
        <v>3</v>
      </c>
      <c r="BW606" t="s">
        <v>2</v>
      </c>
      <c r="BX606" t="s">
        <v>1</v>
      </c>
      <c r="BY606" t="s">
        <v>0</v>
      </c>
    </row>
    <row r="607" spans="1:77" x14ac:dyDescent="0.3">
      <c r="A607">
        <v>15536</v>
      </c>
      <c r="C607">
        <v>135</v>
      </c>
      <c r="D607">
        <v>50</v>
      </c>
      <c r="E607" t="s">
        <v>1680</v>
      </c>
      <c r="F607">
        <v>56</v>
      </c>
      <c r="G607" t="s">
        <v>1683</v>
      </c>
      <c r="H607">
        <v>6</v>
      </c>
      <c r="I607">
        <v>806197</v>
      </c>
      <c r="J607">
        <v>0</v>
      </c>
      <c r="K607" t="s">
        <v>1023</v>
      </c>
      <c r="L607" t="s">
        <v>1688</v>
      </c>
      <c r="M607" t="str">
        <f>IF(Table8[[#This Row],[Current Rt '#]] &lt;&gt;Table8[[#This Row],[New Rt]], "Yes", "No")</f>
        <v>Yes</v>
      </c>
      <c r="N607" t="str">
        <f>IF(Table8[[#This Row],[Current Delivery Day]] &lt;&gt; Table8[[#This Row],[New Delivery Day]],  "Yes", "No")</f>
        <v>Yes</v>
      </c>
      <c r="O607" t="str" cm="1">
        <f t="array" ref="O607">_xlfn.SWITCH(Table8[[#This Row],[New Rt]], 6, "Ryan", 12, "Greg", 47, "Aaron", 50, "Seth", 51, "Dana", 52, "Jamie", 56, "Greg", 8010, "Gary", 8040, "Jeff")</f>
        <v>Greg</v>
      </c>
      <c r="AC607" t="s">
        <v>2</v>
      </c>
      <c r="AM607" t="str">
        <f t="shared" si="14"/>
        <v>Happy Thanksgiving!</v>
      </c>
      <c r="AQ607" t="s">
        <v>2</v>
      </c>
      <c r="BH607" t="s">
        <v>2</v>
      </c>
      <c r="BQ607" t="s">
        <v>4</v>
      </c>
      <c r="BR607" t="s">
        <v>3</v>
      </c>
      <c r="BV607" t="s">
        <v>2</v>
      </c>
      <c r="BX607" t="s">
        <v>1</v>
      </c>
      <c r="BY607" t="s">
        <v>0</v>
      </c>
    </row>
    <row r="608" spans="1:77" x14ac:dyDescent="0.3">
      <c r="A608">
        <v>6756</v>
      </c>
      <c r="C608">
        <v>115</v>
      </c>
      <c r="D608">
        <v>50</v>
      </c>
      <c r="E608" t="s">
        <v>1684</v>
      </c>
      <c r="F608">
        <v>50</v>
      </c>
      <c r="G608" t="s">
        <v>1684</v>
      </c>
      <c r="H608">
        <v>7</v>
      </c>
      <c r="I608">
        <v>519572</v>
      </c>
      <c r="J608">
        <v>0</v>
      </c>
      <c r="K608" t="s">
        <v>1022</v>
      </c>
      <c r="L608" t="s">
        <v>1686</v>
      </c>
      <c r="M608" t="str">
        <f>IF(Table8[[#This Row],[Current Rt '#]] &lt;&gt;Table8[[#This Row],[New Rt]], "Yes", "No")</f>
        <v>No</v>
      </c>
      <c r="N608" t="str">
        <f>IF(Table8[[#This Row],[Current Delivery Day]] &lt;&gt; Table8[[#This Row],[New Delivery Day]],  "Yes", "No")</f>
        <v>No</v>
      </c>
      <c r="O608" t="str" cm="1">
        <f t="array" ref="O608">_xlfn.SWITCH(Table8[[#This Row],[New Rt]], 6, "Ryan", 12, "Greg", 47, "Aaron", 50, "Seth", 51, "Dana", 52, "Jamie", 56, "Greg", 8010, "Gary", 8040, "Jeff")</f>
        <v>Seth</v>
      </c>
      <c r="S608" t="s">
        <v>2</v>
      </c>
      <c r="Z608" t="s">
        <v>2</v>
      </c>
      <c r="AF608" t="s">
        <v>2</v>
      </c>
      <c r="AL608" t="s">
        <v>2</v>
      </c>
      <c r="AM608" t="str">
        <f t="shared" si="14"/>
        <v>Happy Thanksgiving!</v>
      </c>
      <c r="AU608" t="s">
        <v>2</v>
      </c>
      <c r="BB608" t="s">
        <v>2</v>
      </c>
      <c r="BI608" t="s">
        <v>2</v>
      </c>
      <c r="BP608" t="s">
        <v>2</v>
      </c>
      <c r="BQ608" t="s">
        <v>4</v>
      </c>
      <c r="BR608" t="s">
        <v>3</v>
      </c>
      <c r="BW608" t="s">
        <v>2</v>
      </c>
      <c r="BX608" t="s">
        <v>1</v>
      </c>
      <c r="BY608" t="s">
        <v>0</v>
      </c>
    </row>
    <row r="609" spans="1:77" x14ac:dyDescent="0.3">
      <c r="A609">
        <v>15093</v>
      </c>
      <c r="C609">
        <v>55</v>
      </c>
      <c r="D609">
        <v>50</v>
      </c>
      <c r="E609" t="s">
        <v>1680</v>
      </c>
      <c r="F609">
        <v>56</v>
      </c>
      <c r="G609" t="s">
        <v>1683</v>
      </c>
      <c r="H609">
        <v>6</v>
      </c>
      <c r="I609">
        <v>806723</v>
      </c>
      <c r="J609">
        <v>0</v>
      </c>
      <c r="K609" t="s">
        <v>1021</v>
      </c>
      <c r="L609" t="s">
        <v>1688</v>
      </c>
      <c r="M609" t="str">
        <f>IF(Table8[[#This Row],[Current Rt '#]] &lt;&gt;Table8[[#This Row],[New Rt]], "Yes", "No")</f>
        <v>Yes</v>
      </c>
      <c r="N609" t="str">
        <f>IF(Table8[[#This Row],[Current Delivery Day]] &lt;&gt; Table8[[#This Row],[New Delivery Day]],  "Yes", "No")</f>
        <v>Yes</v>
      </c>
      <c r="O609" t="str" cm="1">
        <f t="array" ref="O609">_xlfn.SWITCH(Table8[[#This Row],[New Rt]], 6, "Ryan", 12, "Greg", 47, "Aaron", 50, "Seth", 51, "Dana", 52, "Jamie", 56, "Greg", 8010, "Gary", 8040, "Jeff")</f>
        <v>Greg</v>
      </c>
      <c r="AC609" t="s">
        <v>2</v>
      </c>
      <c r="AM609" t="str">
        <f t="shared" si="14"/>
        <v>Happy Thanksgiving!</v>
      </c>
      <c r="AQ609" t="s">
        <v>2</v>
      </c>
      <c r="BH609" t="s">
        <v>2</v>
      </c>
      <c r="BQ609" t="s">
        <v>4</v>
      </c>
      <c r="BR609" t="s">
        <v>3</v>
      </c>
      <c r="BV609" t="s">
        <v>2</v>
      </c>
      <c r="BX609" t="s">
        <v>1</v>
      </c>
      <c r="BY609" t="s">
        <v>0</v>
      </c>
    </row>
    <row r="610" spans="1:77" x14ac:dyDescent="0.3">
      <c r="A610">
        <v>7234</v>
      </c>
      <c r="C610">
        <v>55</v>
      </c>
      <c r="D610">
        <v>50</v>
      </c>
      <c r="E610" t="s">
        <v>1684</v>
      </c>
      <c r="F610">
        <v>50</v>
      </c>
      <c r="G610" t="s">
        <v>1684</v>
      </c>
      <c r="H610">
        <v>3</v>
      </c>
      <c r="I610">
        <v>528135</v>
      </c>
      <c r="J610">
        <v>0</v>
      </c>
      <c r="K610" t="s">
        <v>1020</v>
      </c>
      <c r="L610" t="s">
        <v>1694</v>
      </c>
      <c r="M610" t="str">
        <f>IF(Table8[[#This Row],[Current Rt '#]] &lt;&gt;Table8[[#This Row],[New Rt]], "Yes", "No")</f>
        <v>No</v>
      </c>
      <c r="N610" t="str">
        <f>IF(Table8[[#This Row],[Current Delivery Day]] &lt;&gt; Table8[[#This Row],[New Delivery Day]],  "Yes", "No")</f>
        <v>No</v>
      </c>
      <c r="O610" t="str" cm="1">
        <f t="array" ref="O610">_xlfn.SWITCH(Table8[[#This Row],[New Rt]], 6, "Ryan", 12, "Greg", 47, "Aaron", 50, "Seth", 51, "Dana", 52, "Jamie", 56, "Greg", 8010, "Gary", 8040, "Jeff")</f>
        <v>Seth</v>
      </c>
      <c r="Z610" t="s">
        <v>2</v>
      </c>
      <c r="AM610" t="str">
        <f t="shared" si="14"/>
        <v>Happy Thanksgiving!</v>
      </c>
      <c r="BB610" t="s">
        <v>2</v>
      </c>
      <c r="BQ610" t="s">
        <v>4</v>
      </c>
      <c r="BR610" t="s">
        <v>3</v>
      </c>
      <c r="BX610" t="s">
        <v>1</v>
      </c>
      <c r="BY610" t="s">
        <v>0</v>
      </c>
    </row>
    <row r="611" spans="1:77" x14ac:dyDescent="0.3">
      <c r="A611">
        <v>15390</v>
      </c>
      <c r="C611">
        <v>155</v>
      </c>
      <c r="D611">
        <v>50</v>
      </c>
      <c r="E611" t="s">
        <v>1680</v>
      </c>
      <c r="F611">
        <v>56</v>
      </c>
      <c r="G611" t="s">
        <v>1683</v>
      </c>
      <c r="H611">
        <v>7</v>
      </c>
      <c r="I611">
        <v>803610</v>
      </c>
      <c r="J611">
        <v>0</v>
      </c>
      <c r="K611" t="s">
        <v>1019</v>
      </c>
      <c r="L611" t="s">
        <v>1686</v>
      </c>
      <c r="M611" t="str">
        <f>IF(Table8[[#This Row],[Current Rt '#]] &lt;&gt;Table8[[#This Row],[New Rt]], "Yes", "No")</f>
        <v>Yes</v>
      </c>
      <c r="N611" t="str">
        <f>IF(Table8[[#This Row],[Current Delivery Day]] &lt;&gt; Table8[[#This Row],[New Delivery Day]],  "Yes", "No")</f>
        <v>Yes</v>
      </c>
      <c r="O611" t="str" cm="1">
        <f t="array" ref="O611">_xlfn.SWITCH(Table8[[#This Row],[New Rt]], 6, "Ryan", 12, "Greg", 47, "Aaron", 50, "Seth", 51, "Dana", 52, "Jamie", 56, "Greg", 8010, "Gary", 8040, "Jeff")</f>
        <v>Greg</v>
      </c>
      <c r="V611" t="s">
        <v>2</v>
      </c>
      <c r="AC611" t="s">
        <v>2</v>
      </c>
      <c r="AG611" t="s">
        <v>2</v>
      </c>
      <c r="AM611" t="str">
        <f t="shared" si="14"/>
        <v>Happy Thanksgiving!</v>
      </c>
      <c r="AQ611" t="s">
        <v>2</v>
      </c>
      <c r="BA611" t="s">
        <v>2</v>
      </c>
      <c r="BH611" t="s">
        <v>2</v>
      </c>
      <c r="BO611" t="s">
        <v>2</v>
      </c>
      <c r="BQ611" t="s">
        <v>4</v>
      </c>
      <c r="BR611" t="s">
        <v>3</v>
      </c>
      <c r="BV611" t="s">
        <v>2</v>
      </c>
      <c r="BX611" t="s">
        <v>1</v>
      </c>
      <c r="BY611" t="s">
        <v>0</v>
      </c>
    </row>
    <row r="612" spans="1:77" x14ac:dyDescent="0.3">
      <c r="A612">
        <v>13949</v>
      </c>
      <c r="C612">
        <v>120</v>
      </c>
      <c r="D612">
        <v>50</v>
      </c>
      <c r="E612" t="s">
        <v>1684</v>
      </c>
      <c r="F612">
        <v>50</v>
      </c>
      <c r="G612" t="s">
        <v>1684</v>
      </c>
      <c r="H612">
        <v>6</v>
      </c>
      <c r="I612">
        <v>532991</v>
      </c>
      <c r="J612">
        <v>0</v>
      </c>
      <c r="K612" t="s">
        <v>1018</v>
      </c>
      <c r="L612" t="s">
        <v>1688</v>
      </c>
      <c r="M612" t="str">
        <f>IF(Table8[[#This Row],[Current Rt '#]] &lt;&gt;Table8[[#This Row],[New Rt]], "Yes", "No")</f>
        <v>No</v>
      </c>
      <c r="N612" t="str">
        <f>IF(Table8[[#This Row],[Current Delivery Day]] &lt;&gt; Table8[[#This Row],[New Delivery Day]],  "Yes", "No")</f>
        <v>No</v>
      </c>
      <c r="O612" t="str" cm="1">
        <f t="array" ref="O612">_xlfn.SWITCH(Table8[[#This Row],[New Rt]], 6, "Ryan", 12, "Greg", 47, "Aaron", 50, "Seth", 51, "Dana", 52, "Jamie", 56, "Greg", 8010, "Gary", 8040, "Jeff")</f>
        <v>Seth</v>
      </c>
      <c r="S612" t="s">
        <v>2</v>
      </c>
      <c r="AF612" t="s">
        <v>2</v>
      </c>
      <c r="AM612" t="str">
        <f t="shared" si="14"/>
        <v>Happy Thanksgiving!</v>
      </c>
      <c r="AU612" t="s">
        <v>2</v>
      </c>
      <c r="BI612" t="s">
        <v>2</v>
      </c>
      <c r="BQ612" t="s">
        <v>4</v>
      </c>
      <c r="BR612" t="s">
        <v>3</v>
      </c>
      <c r="BW612" t="s">
        <v>2</v>
      </c>
      <c r="BX612" t="s">
        <v>1</v>
      </c>
      <c r="BY612" t="s">
        <v>0</v>
      </c>
    </row>
    <row r="613" spans="1:77" x14ac:dyDescent="0.3">
      <c r="A613">
        <v>15068</v>
      </c>
      <c r="C613">
        <v>45</v>
      </c>
      <c r="D613">
        <v>50</v>
      </c>
      <c r="E613" t="s">
        <v>1680</v>
      </c>
      <c r="F613">
        <v>56</v>
      </c>
      <c r="G613" t="s">
        <v>1683</v>
      </c>
      <c r="H613">
        <v>7</v>
      </c>
      <c r="I613">
        <v>804425</v>
      </c>
      <c r="J613">
        <v>0</v>
      </c>
      <c r="K613" t="s">
        <v>1017</v>
      </c>
      <c r="L613" t="s">
        <v>1686</v>
      </c>
      <c r="M613" t="str">
        <f>IF(Table8[[#This Row],[Current Rt '#]] &lt;&gt;Table8[[#This Row],[New Rt]], "Yes", "No")</f>
        <v>Yes</v>
      </c>
      <c r="N613" t="str">
        <f>IF(Table8[[#This Row],[Current Delivery Day]] &lt;&gt; Table8[[#This Row],[New Delivery Day]],  "Yes", "No")</f>
        <v>Yes</v>
      </c>
      <c r="O613" t="str" cm="1">
        <f t="array" ref="O613">_xlfn.SWITCH(Table8[[#This Row],[New Rt]], 6, "Ryan", 12, "Greg", 47, "Aaron", 50, "Seth", 51, "Dana", 52, "Jamie", 56, "Greg", 8010, "Gary", 8040, "Jeff")</f>
        <v>Greg</v>
      </c>
      <c r="V613" t="s">
        <v>2</v>
      </c>
      <c r="AC613" t="s">
        <v>2</v>
      </c>
      <c r="AG613" t="s">
        <v>2</v>
      </c>
      <c r="AM613" t="str">
        <f t="shared" si="14"/>
        <v>Happy Thanksgiving!</v>
      </c>
      <c r="AQ613" t="s">
        <v>2</v>
      </c>
      <c r="BA613" t="s">
        <v>2</v>
      </c>
      <c r="BH613" t="s">
        <v>2</v>
      </c>
      <c r="BO613" t="s">
        <v>2</v>
      </c>
      <c r="BQ613" t="s">
        <v>4</v>
      </c>
      <c r="BR613" t="s">
        <v>3</v>
      </c>
      <c r="BV613" t="s">
        <v>2</v>
      </c>
      <c r="BX613" t="s">
        <v>1</v>
      </c>
      <c r="BY613" t="s">
        <v>0</v>
      </c>
    </row>
    <row r="614" spans="1:77" x14ac:dyDescent="0.3">
      <c r="A614">
        <v>6625</v>
      </c>
      <c r="C614">
        <v>100</v>
      </c>
      <c r="D614">
        <v>50</v>
      </c>
      <c r="E614" t="s">
        <v>1684</v>
      </c>
      <c r="F614">
        <v>50</v>
      </c>
      <c r="G614" t="s">
        <v>1684</v>
      </c>
      <c r="H614">
        <v>7</v>
      </c>
      <c r="I614">
        <v>507975</v>
      </c>
      <c r="J614">
        <v>0</v>
      </c>
      <c r="K614" t="s">
        <v>1016</v>
      </c>
      <c r="L614" t="s">
        <v>1686</v>
      </c>
      <c r="M614" t="str">
        <f>IF(Table8[[#This Row],[Current Rt '#]] &lt;&gt;Table8[[#This Row],[New Rt]], "Yes", "No")</f>
        <v>No</v>
      </c>
      <c r="N614" t="str">
        <f>IF(Table8[[#This Row],[Current Delivery Day]] &lt;&gt; Table8[[#This Row],[New Delivery Day]],  "Yes", "No")</f>
        <v>No</v>
      </c>
      <c r="O614" t="str" cm="1">
        <f t="array" ref="O614">_xlfn.SWITCH(Table8[[#This Row],[New Rt]], 6, "Ryan", 12, "Greg", 47, "Aaron", 50, "Seth", 51, "Dana", 52, "Jamie", 56, "Greg", 8010, "Gary", 8040, "Jeff")</f>
        <v>Seth</v>
      </c>
      <c r="S614" t="s">
        <v>2</v>
      </c>
      <c r="Z614" t="s">
        <v>2</v>
      </c>
      <c r="AF614" t="s">
        <v>2</v>
      </c>
      <c r="AL614" t="s">
        <v>2</v>
      </c>
      <c r="AM614" t="str">
        <f t="shared" si="14"/>
        <v>Happy Thanksgiving!</v>
      </c>
      <c r="AU614" t="s">
        <v>2</v>
      </c>
      <c r="BB614" t="s">
        <v>2</v>
      </c>
      <c r="BI614" t="s">
        <v>2</v>
      </c>
      <c r="BP614" t="s">
        <v>2</v>
      </c>
      <c r="BQ614" t="s">
        <v>4</v>
      </c>
      <c r="BR614" t="s">
        <v>3</v>
      </c>
      <c r="BW614" t="s">
        <v>2</v>
      </c>
      <c r="BX614" t="s">
        <v>1</v>
      </c>
      <c r="BY614" t="s">
        <v>0</v>
      </c>
    </row>
    <row r="615" spans="1:77" x14ac:dyDescent="0.3">
      <c r="A615">
        <v>15069</v>
      </c>
      <c r="C615">
        <v>10</v>
      </c>
      <c r="D615">
        <v>50</v>
      </c>
      <c r="E615" t="s">
        <v>1680</v>
      </c>
      <c r="F615">
        <v>56</v>
      </c>
      <c r="G615" t="s">
        <v>1683</v>
      </c>
      <c r="H615">
        <v>7</v>
      </c>
      <c r="I615">
        <v>804431</v>
      </c>
      <c r="J615">
        <v>0</v>
      </c>
      <c r="K615" t="s">
        <v>1015</v>
      </c>
      <c r="L615" t="s">
        <v>1686</v>
      </c>
      <c r="M615" t="str">
        <f>IF(Table8[[#This Row],[Current Rt '#]] &lt;&gt;Table8[[#This Row],[New Rt]], "Yes", "No")</f>
        <v>Yes</v>
      </c>
      <c r="N615" t="str">
        <f>IF(Table8[[#This Row],[Current Delivery Day]] &lt;&gt; Table8[[#This Row],[New Delivery Day]],  "Yes", "No")</f>
        <v>Yes</v>
      </c>
      <c r="O615" t="str" cm="1">
        <f t="array" ref="O615">_xlfn.SWITCH(Table8[[#This Row],[New Rt]], 6, "Ryan", 12, "Greg", 47, "Aaron", 50, "Seth", 51, "Dana", 52, "Jamie", 56, "Greg", 8010, "Gary", 8040, "Jeff")</f>
        <v>Greg</v>
      </c>
      <c r="V615" t="s">
        <v>2</v>
      </c>
      <c r="AC615" t="s">
        <v>2</v>
      </c>
      <c r="AG615" t="s">
        <v>2</v>
      </c>
      <c r="AM615" t="str">
        <f t="shared" si="14"/>
        <v>Happy Thanksgiving!</v>
      </c>
      <c r="AQ615" t="s">
        <v>2</v>
      </c>
      <c r="BA615" t="s">
        <v>2</v>
      </c>
      <c r="BH615" t="s">
        <v>2</v>
      </c>
      <c r="BO615" t="s">
        <v>2</v>
      </c>
      <c r="BQ615" t="s">
        <v>4</v>
      </c>
      <c r="BR615" t="s">
        <v>3</v>
      </c>
      <c r="BV615" t="s">
        <v>2</v>
      </c>
      <c r="BX615" t="s">
        <v>1</v>
      </c>
      <c r="BY615" t="s">
        <v>0</v>
      </c>
    </row>
    <row r="616" spans="1:77" x14ac:dyDescent="0.3">
      <c r="A616">
        <v>11054</v>
      </c>
      <c r="C616">
        <v>105</v>
      </c>
      <c r="D616">
        <v>50</v>
      </c>
      <c r="E616" t="s">
        <v>1684</v>
      </c>
      <c r="F616">
        <v>50</v>
      </c>
      <c r="G616" t="s">
        <v>1684</v>
      </c>
      <c r="H616">
        <v>7</v>
      </c>
      <c r="I616">
        <v>531748</v>
      </c>
      <c r="J616">
        <v>0</v>
      </c>
      <c r="K616" t="s">
        <v>1014</v>
      </c>
      <c r="L616" t="s">
        <v>1686</v>
      </c>
      <c r="M616" t="str">
        <f>IF(Table8[[#This Row],[Current Rt '#]] &lt;&gt;Table8[[#This Row],[New Rt]], "Yes", "No")</f>
        <v>No</v>
      </c>
      <c r="N616" t="str">
        <f>IF(Table8[[#This Row],[Current Delivery Day]] &lt;&gt; Table8[[#This Row],[New Delivery Day]],  "Yes", "No")</f>
        <v>No</v>
      </c>
      <c r="O616" t="str" cm="1">
        <f t="array" ref="O616">_xlfn.SWITCH(Table8[[#This Row],[New Rt]], 6, "Ryan", 12, "Greg", 47, "Aaron", 50, "Seth", 51, "Dana", 52, "Jamie", 56, "Greg", 8010, "Gary", 8040, "Jeff")</f>
        <v>Seth</v>
      </c>
      <c r="S616" t="s">
        <v>2</v>
      </c>
      <c r="Z616" t="s">
        <v>2</v>
      </c>
      <c r="AF616" t="s">
        <v>2</v>
      </c>
      <c r="AL616" t="s">
        <v>2</v>
      </c>
      <c r="AM616" t="str">
        <f t="shared" si="14"/>
        <v>Happy Thanksgiving!</v>
      </c>
      <c r="AU616" t="s">
        <v>2</v>
      </c>
      <c r="BB616" t="s">
        <v>2</v>
      </c>
      <c r="BI616" t="s">
        <v>2</v>
      </c>
      <c r="BP616" t="s">
        <v>2</v>
      </c>
      <c r="BQ616" t="s">
        <v>4</v>
      </c>
      <c r="BR616" t="s">
        <v>3</v>
      </c>
      <c r="BW616" t="s">
        <v>2</v>
      </c>
      <c r="BX616" t="s">
        <v>1</v>
      </c>
      <c r="BY616" t="s">
        <v>0</v>
      </c>
    </row>
    <row r="617" spans="1:77" x14ac:dyDescent="0.3">
      <c r="A617">
        <v>15333</v>
      </c>
      <c r="C617">
        <v>5</v>
      </c>
      <c r="D617">
        <v>50</v>
      </c>
      <c r="E617" t="s">
        <v>1680</v>
      </c>
      <c r="F617">
        <v>56</v>
      </c>
      <c r="G617" t="s">
        <v>1681</v>
      </c>
      <c r="H617">
        <v>7</v>
      </c>
      <c r="I617">
        <v>804442</v>
      </c>
      <c r="J617">
        <v>0</v>
      </c>
      <c r="K617" t="s">
        <v>1013</v>
      </c>
      <c r="L617" t="s">
        <v>1686</v>
      </c>
      <c r="M617" t="str">
        <f>IF(Table8[[#This Row],[Current Rt '#]] &lt;&gt;Table8[[#This Row],[New Rt]], "Yes", "No")</f>
        <v>Yes</v>
      </c>
      <c r="N617" t="str">
        <f>IF(Table8[[#This Row],[Current Delivery Day]] &lt;&gt; Table8[[#This Row],[New Delivery Day]],  "Yes", "No")</f>
        <v>Yes</v>
      </c>
      <c r="O617" t="str" cm="1">
        <f t="array" ref="O617">_xlfn.SWITCH(Table8[[#This Row],[New Rt]], 6, "Ryan", 12, "Greg", 47, "Aaron", 50, "Seth", 51, "Dana", 52, "Jamie", 56, "Greg", 8010, "Gary", 8040, "Jeff")</f>
        <v>Greg</v>
      </c>
      <c r="V617" t="s">
        <v>2</v>
      </c>
      <c r="AC617" t="s">
        <v>2</v>
      </c>
      <c r="AG617" t="s">
        <v>2</v>
      </c>
      <c r="AM617" t="str">
        <f t="shared" si="14"/>
        <v>Happy Thanksgiving!</v>
      </c>
      <c r="AQ617" t="s">
        <v>2</v>
      </c>
      <c r="AY617" t="s">
        <v>2</v>
      </c>
      <c r="BF617" t="s">
        <v>2</v>
      </c>
      <c r="BM617" t="s">
        <v>2</v>
      </c>
      <c r="BQ617" t="s">
        <v>4</v>
      </c>
      <c r="BR617" t="s">
        <v>3</v>
      </c>
      <c r="BT617" t="s">
        <v>2</v>
      </c>
      <c r="BX617" t="s">
        <v>1</v>
      </c>
      <c r="BY617" t="s">
        <v>0</v>
      </c>
    </row>
    <row r="618" spans="1:77" x14ac:dyDescent="0.3">
      <c r="A618">
        <v>15621</v>
      </c>
      <c r="C618">
        <v>110</v>
      </c>
      <c r="D618">
        <v>50</v>
      </c>
      <c r="E618" t="s">
        <v>1684</v>
      </c>
      <c r="F618">
        <v>50</v>
      </c>
      <c r="G618" t="s">
        <v>1684</v>
      </c>
      <c r="H618">
        <v>7</v>
      </c>
      <c r="I618">
        <v>533447</v>
      </c>
      <c r="J618">
        <v>0</v>
      </c>
      <c r="K618" t="s">
        <v>1012</v>
      </c>
      <c r="L618" t="s">
        <v>1686</v>
      </c>
      <c r="M618" t="str">
        <f>IF(Table8[[#This Row],[Current Rt '#]] &lt;&gt;Table8[[#This Row],[New Rt]], "Yes", "No")</f>
        <v>No</v>
      </c>
      <c r="N618" t="str">
        <f>IF(Table8[[#This Row],[Current Delivery Day]] &lt;&gt; Table8[[#This Row],[New Delivery Day]],  "Yes", "No")</f>
        <v>No</v>
      </c>
      <c r="O618" t="str" cm="1">
        <f t="array" ref="O618">_xlfn.SWITCH(Table8[[#This Row],[New Rt]], 6, "Ryan", 12, "Greg", 47, "Aaron", 50, "Seth", 51, "Dana", 52, "Jamie", 56, "Greg", 8010, "Gary", 8040, "Jeff")</f>
        <v>Seth</v>
      </c>
      <c r="S618" t="s">
        <v>2</v>
      </c>
      <c r="Z618" t="s">
        <v>2</v>
      </c>
      <c r="AF618" t="s">
        <v>2</v>
      </c>
      <c r="AL618" t="s">
        <v>2</v>
      </c>
      <c r="AM618" t="str">
        <f t="shared" si="14"/>
        <v>Happy Thanksgiving!</v>
      </c>
      <c r="AU618" t="s">
        <v>2</v>
      </c>
      <c r="BB618" t="s">
        <v>2</v>
      </c>
      <c r="BI618" t="s">
        <v>2</v>
      </c>
      <c r="BP618" t="s">
        <v>2</v>
      </c>
      <c r="BQ618" t="s">
        <v>4</v>
      </c>
      <c r="BR618" t="s">
        <v>3</v>
      </c>
      <c r="BW618" t="s">
        <v>2</v>
      </c>
      <c r="BX618" t="s">
        <v>1</v>
      </c>
      <c r="BY618" t="s">
        <v>0</v>
      </c>
    </row>
    <row r="619" spans="1:77" x14ac:dyDescent="0.3">
      <c r="A619">
        <v>15070</v>
      </c>
      <c r="C619">
        <v>35</v>
      </c>
      <c r="D619">
        <v>50</v>
      </c>
      <c r="E619" t="s">
        <v>1680</v>
      </c>
      <c r="F619">
        <v>56</v>
      </c>
      <c r="G619" t="s">
        <v>1683</v>
      </c>
      <c r="H619">
        <v>7</v>
      </c>
      <c r="I619">
        <v>804449</v>
      </c>
      <c r="J619">
        <v>0</v>
      </c>
      <c r="K619" t="s">
        <v>1011</v>
      </c>
      <c r="L619" t="s">
        <v>1686</v>
      </c>
      <c r="M619" t="str">
        <f>IF(Table8[[#This Row],[Current Rt '#]] &lt;&gt;Table8[[#This Row],[New Rt]], "Yes", "No")</f>
        <v>Yes</v>
      </c>
      <c r="N619" t="str">
        <f>IF(Table8[[#This Row],[Current Delivery Day]] &lt;&gt; Table8[[#This Row],[New Delivery Day]],  "Yes", "No")</f>
        <v>Yes</v>
      </c>
      <c r="O619" t="str" cm="1">
        <f t="array" ref="O619">_xlfn.SWITCH(Table8[[#This Row],[New Rt]], 6, "Ryan", 12, "Greg", 47, "Aaron", 50, "Seth", 51, "Dana", 52, "Jamie", 56, "Greg", 8010, "Gary", 8040, "Jeff")</f>
        <v>Greg</v>
      </c>
      <c r="V619" t="s">
        <v>2</v>
      </c>
      <c r="AC619" t="s">
        <v>2</v>
      </c>
      <c r="AG619" t="s">
        <v>2</v>
      </c>
      <c r="AM619" t="str">
        <f t="shared" si="14"/>
        <v>Happy Thanksgiving!</v>
      </c>
      <c r="AQ619" t="s">
        <v>2</v>
      </c>
      <c r="BA619" t="s">
        <v>2</v>
      </c>
      <c r="BH619" t="s">
        <v>2</v>
      </c>
      <c r="BO619" t="s">
        <v>2</v>
      </c>
      <c r="BQ619" t="s">
        <v>4</v>
      </c>
      <c r="BR619" t="s">
        <v>3</v>
      </c>
      <c r="BV619" t="s">
        <v>2</v>
      </c>
      <c r="BX619" t="s">
        <v>1</v>
      </c>
      <c r="BY619" t="s">
        <v>0</v>
      </c>
    </row>
    <row r="620" spans="1:77" x14ac:dyDescent="0.3">
      <c r="A620">
        <v>14237</v>
      </c>
      <c r="C620">
        <v>130</v>
      </c>
      <c r="D620">
        <v>50</v>
      </c>
      <c r="E620" t="s">
        <v>1684</v>
      </c>
      <c r="F620">
        <v>50</v>
      </c>
      <c r="G620" t="s">
        <v>1684</v>
      </c>
      <c r="H620">
        <v>5</v>
      </c>
      <c r="I620">
        <v>533112</v>
      </c>
      <c r="J620">
        <v>0</v>
      </c>
      <c r="K620" t="s">
        <v>1010</v>
      </c>
      <c r="L620" t="s">
        <v>1687</v>
      </c>
      <c r="M620" t="str">
        <f>IF(Table8[[#This Row],[Current Rt '#]] &lt;&gt;Table8[[#This Row],[New Rt]], "Yes", "No")</f>
        <v>No</v>
      </c>
      <c r="N620" t="str">
        <f>IF(Table8[[#This Row],[Current Delivery Day]] &lt;&gt; Table8[[#This Row],[New Delivery Day]],  "Yes", "No")</f>
        <v>No</v>
      </c>
      <c r="O620" t="str" cm="1">
        <f t="array" ref="O620">_xlfn.SWITCH(Table8[[#This Row],[New Rt]], 6, "Ryan", 12, "Greg", 47, "Aaron", 50, "Seth", 51, "Dana", 52, "Jamie", 56, "Greg", 8010, "Gary", 8040, "Jeff")</f>
        <v>Seth</v>
      </c>
      <c r="Z620" t="s">
        <v>2</v>
      </c>
      <c r="AL620" t="s">
        <v>2</v>
      </c>
      <c r="AM620" t="str">
        <f t="shared" si="14"/>
        <v>Happy Thanksgiving!</v>
      </c>
      <c r="BB620" t="s">
        <v>2</v>
      </c>
      <c r="BP620" t="s">
        <v>2</v>
      </c>
      <c r="BQ620" t="s">
        <v>4</v>
      </c>
      <c r="BR620" t="s">
        <v>3</v>
      </c>
      <c r="BX620" t="s">
        <v>1</v>
      </c>
      <c r="BY620" t="s">
        <v>0</v>
      </c>
    </row>
    <row r="621" spans="1:77" x14ac:dyDescent="0.3">
      <c r="A621">
        <v>15071</v>
      </c>
      <c r="C621">
        <v>30</v>
      </c>
      <c r="D621">
        <v>50</v>
      </c>
      <c r="E621" t="s">
        <v>1680</v>
      </c>
      <c r="F621">
        <v>56</v>
      </c>
      <c r="G621" t="s">
        <v>1683</v>
      </c>
      <c r="H621">
        <v>7</v>
      </c>
      <c r="I621">
        <v>804450</v>
      </c>
      <c r="J621">
        <v>0</v>
      </c>
      <c r="K621" t="s">
        <v>1009</v>
      </c>
      <c r="L621" t="s">
        <v>1686</v>
      </c>
      <c r="M621" t="str">
        <f>IF(Table8[[#This Row],[Current Rt '#]] &lt;&gt;Table8[[#This Row],[New Rt]], "Yes", "No")</f>
        <v>Yes</v>
      </c>
      <c r="N621" t="str">
        <f>IF(Table8[[#This Row],[Current Delivery Day]] &lt;&gt; Table8[[#This Row],[New Delivery Day]],  "Yes", "No")</f>
        <v>Yes</v>
      </c>
      <c r="O621" t="str" cm="1">
        <f t="array" ref="O621">_xlfn.SWITCH(Table8[[#This Row],[New Rt]], 6, "Ryan", 12, "Greg", 47, "Aaron", 50, "Seth", 51, "Dana", 52, "Jamie", 56, "Greg", 8010, "Gary", 8040, "Jeff")</f>
        <v>Greg</v>
      </c>
      <c r="V621" t="s">
        <v>2</v>
      </c>
      <c r="AC621" t="s">
        <v>2</v>
      </c>
      <c r="AG621" t="s">
        <v>2</v>
      </c>
      <c r="AM621" t="str">
        <f t="shared" si="14"/>
        <v>Happy Thanksgiving!</v>
      </c>
      <c r="AQ621" t="s">
        <v>2</v>
      </c>
      <c r="BA621" t="s">
        <v>2</v>
      </c>
      <c r="BH621" t="s">
        <v>2</v>
      </c>
      <c r="BO621" t="s">
        <v>2</v>
      </c>
      <c r="BQ621" t="s">
        <v>4</v>
      </c>
      <c r="BR621" t="s">
        <v>3</v>
      </c>
      <c r="BV621" t="s">
        <v>2</v>
      </c>
      <c r="BX621" t="s">
        <v>1</v>
      </c>
      <c r="BY621" t="s">
        <v>0</v>
      </c>
    </row>
    <row r="622" spans="1:77" x14ac:dyDescent="0.3">
      <c r="A622">
        <v>15932</v>
      </c>
      <c r="C622">
        <v>1</v>
      </c>
      <c r="D622">
        <v>50</v>
      </c>
      <c r="E622" t="s">
        <v>1684</v>
      </c>
      <c r="F622">
        <v>50</v>
      </c>
      <c r="G622" t="s">
        <v>1684</v>
      </c>
      <c r="H622">
        <v>5</v>
      </c>
      <c r="I622">
        <v>533601</v>
      </c>
      <c r="J622">
        <v>0</v>
      </c>
      <c r="K622" t="s">
        <v>1008</v>
      </c>
      <c r="L622" t="s">
        <v>1687</v>
      </c>
      <c r="M622" t="str">
        <f>IF(Table8[[#This Row],[Current Rt '#]] &lt;&gt;Table8[[#This Row],[New Rt]], "Yes", "No")</f>
        <v>No</v>
      </c>
      <c r="N622" t="str">
        <f>IF(Table8[[#This Row],[Current Delivery Day]] &lt;&gt; Table8[[#This Row],[New Delivery Day]],  "Yes", "No")</f>
        <v>No</v>
      </c>
      <c r="O622" t="str" cm="1">
        <f t="array" ref="O622">_xlfn.SWITCH(Table8[[#This Row],[New Rt]], 6, "Ryan", 12, "Greg", 47, "Aaron", 50, "Seth", 51, "Dana", 52, "Jamie", 56, "Greg", 8010, "Gary", 8040, "Jeff")</f>
        <v>Seth</v>
      </c>
      <c r="Z622" t="s">
        <v>2</v>
      </c>
      <c r="AL622" t="s">
        <v>2</v>
      </c>
      <c r="AM622" t="str">
        <f t="shared" si="14"/>
        <v>Happy Thanksgiving!</v>
      </c>
      <c r="BB622" t="s">
        <v>2</v>
      </c>
      <c r="BP622" t="s">
        <v>2</v>
      </c>
      <c r="BQ622" t="s">
        <v>4</v>
      </c>
      <c r="BR622" t="s">
        <v>3</v>
      </c>
      <c r="BX622" t="s">
        <v>1</v>
      </c>
      <c r="BY622" t="s">
        <v>0</v>
      </c>
    </row>
    <row r="623" spans="1:77" x14ac:dyDescent="0.3">
      <c r="A623">
        <v>15074</v>
      </c>
      <c r="C623">
        <v>15</v>
      </c>
      <c r="D623">
        <v>50</v>
      </c>
      <c r="E623" t="s">
        <v>1680</v>
      </c>
      <c r="F623">
        <v>56</v>
      </c>
      <c r="G623" t="s">
        <v>1683</v>
      </c>
      <c r="H623">
        <v>7</v>
      </c>
      <c r="I623">
        <v>806200</v>
      </c>
      <c r="J623">
        <v>0</v>
      </c>
      <c r="K623" t="s">
        <v>1007</v>
      </c>
      <c r="L623" t="s">
        <v>1686</v>
      </c>
      <c r="M623" t="str">
        <f>IF(Table8[[#This Row],[Current Rt '#]] &lt;&gt;Table8[[#This Row],[New Rt]], "Yes", "No")</f>
        <v>Yes</v>
      </c>
      <c r="N623" t="str">
        <f>IF(Table8[[#This Row],[Current Delivery Day]] &lt;&gt; Table8[[#This Row],[New Delivery Day]],  "Yes", "No")</f>
        <v>Yes</v>
      </c>
      <c r="O623" t="str" cm="1">
        <f t="array" ref="O623">_xlfn.SWITCH(Table8[[#This Row],[New Rt]], 6, "Ryan", 12, "Greg", 47, "Aaron", 50, "Seth", 51, "Dana", 52, "Jamie", 56, "Greg", 8010, "Gary", 8040, "Jeff")</f>
        <v>Greg</v>
      </c>
      <c r="V623" t="s">
        <v>2</v>
      </c>
      <c r="AC623" t="s">
        <v>2</v>
      </c>
      <c r="AG623" t="s">
        <v>2</v>
      </c>
      <c r="AM623" t="str">
        <f t="shared" si="14"/>
        <v>Happy Thanksgiving!</v>
      </c>
      <c r="AQ623" t="s">
        <v>2</v>
      </c>
      <c r="BA623" t="s">
        <v>2</v>
      </c>
      <c r="BH623" t="s">
        <v>2</v>
      </c>
      <c r="BO623" t="s">
        <v>2</v>
      </c>
      <c r="BQ623" t="s">
        <v>4</v>
      </c>
      <c r="BR623" t="s">
        <v>3</v>
      </c>
      <c r="BV623" t="s">
        <v>2</v>
      </c>
      <c r="BX623" t="s">
        <v>1</v>
      </c>
      <c r="BY623" t="s">
        <v>0</v>
      </c>
    </row>
    <row r="624" spans="1:77" x14ac:dyDescent="0.3">
      <c r="A624">
        <v>14988</v>
      </c>
      <c r="C624">
        <v>1</v>
      </c>
      <c r="D624">
        <v>8010</v>
      </c>
      <c r="E624" t="s">
        <v>1680</v>
      </c>
      <c r="F624">
        <v>50</v>
      </c>
      <c r="G624" t="s">
        <v>1680</v>
      </c>
      <c r="H624">
        <v>7</v>
      </c>
      <c r="I624">
        <v>804578</v>
      </c>
      <c r="J624">
        <v>0</v>
      </c>
      <c r="K624" t="s">
        <v>1006</v>
      </c>
      <c r="L624" t="s">
        <v>1686</v>
      </c>
      <c r="M624" t="str">
        <f>IF(Table8[[#This Row],[Current Rt '#]] &lt;&gt;Table8[[#This Row],[New Rt]], "Yes", "No")</f>
        <v>Yes</v>
      </c>
      <c r="N624" t="str">
        <f>IF(Table8[[#This Row],[Current Delivery Day]] &lt;&gt; Table8[[#This Row],[New Delivery Day]],  "Yes", "No")</f>
        <v>No</v>
      </c>
      <c r="O624" t="str" cm="1">
        <f t="array" ref="O624">_xlfn.SWITCH(Table8[[#This Row],[New Rt]], 6, "Ryan", 12, "Greg", 47, "Aaron", 50, "Seth", 51, "Dana", 52, "Jamie", 56, "Greg", 8010, "Gary", 8040, "Jeff")</f>
        <v>Seth</v>
      </c>
      <c r="V624" t="s">
        <v>2</v>
      </c>
      <c r="Z624" t="s">
        <v>2</v>
      </c>
      <c r="AG624" t="s">
        <v>2</v>
      </c>
      <c r="AM624" t="str">
        <f t="shared" si="14"/>
        <v>Happy Thanksgiving!</v>
      </c>
      <c r="AQ624" t="s">
        <v>2</v>
      </c>
      <c r="AX624" t="s">
        <v>2</v>
      </c>
      <c r="BE624" t="s">
        <v>2</v>
      </c>
      <c r="BL624" t="s">
        <v>2</v>
      </c>
      <c r="BQ624" t="s">
        <v>4</v>
      </c>
      <c r="BR624" t="s">
        <v>3</v>
      </c>
      <c r="BS624" t="s">
        <v>2</v>
      </c>
      <c r="BX624" t="s">
        <v>1</v>
      </c>
      <c r="BY624" t="s">
        <v>0</v>
      </c>
    </row>
    <row r="625" spans="1:77" x14ac:dyDescent="0.3">
      <c r="A625">
        <v>15076</v>
      </c>
      <c r="C625">
        <v>50</v>
      </c>
      <c r="D625">
        <v>50</v>
      </c>
      <c r="E625" t="s">
        <v>1680</v>
      </c>
      <c r="F625">
        <v>56</v>
      </c>
      <c r="G625" t="s">
        <v>1683</v>
      </c>
      <c r="H625">
        <v>7</v>
      </c>
      <c r="I625">
        <v>806559</v>
      </c>
      <c r="J625">
        <v>0</v>
      </c>
      <c r="K625" t="s">
        <v>1005</v>
      </c>
      <c r="L625" t="s">
        <v>1686</v>
      </c>
      <c r="M625" t="str">
        <f>IF(Table8[[#This Row],[Current Rt '#]] &lt;&gt;Table8[[#This Row],[New Rt]], "Yes", "No")</f>
        <v>Yes</v>
      </c>
      <c r="N625" t="str">
        <f>IF(Table8[[#This Row],[Current Delivery Day]] &lt;&gt; Table8[[#This Row],[New Delivery Day]],  "Yes", "No")</f>
        <v>Yes</v>
      </c>
      <c r="O625" t="str" cm="1">
        <f t="array" ref="O625">_xlfn.SWITCH(Table8[[#This Row],[New Rt]], 6, "Ryan", 12, "Greg", 47, "Aaron", 50, "Seth", 51, "Dana", 52, "Jamie", 56, "Greg", 8010, "Gary", 8040, "Jeff")</f>
        <v>Greg</v>
      </c>
      <c r="V625" t="s">
        <v>2</v>
      </c>
      <c r="AC625" t="s">
        <v>2</v>
      </c>
      <c r="AG625" t="s">
        <v>2</v>
      </c>
      <c r="AM625" t="str">
        <f t="shared" si="14"/>
        <v>Happy Thanksgiving!</v>
      </c>
      <c r="AQ625" t="s">
        <v>2</v>
      </c>
      <c r="BA625" t="s">
        <v>2</v>
      </c>
      <c r="BH625" t="s">
        <v>2</v>
      </c>
      <c r="BO625" t="s">
        <v>2</v>
      </c>
      <c r="BQ625" t="s">
        <v>4</v>
      </c>
      <c r="BR625" t="s">
        <v>3</v>
      </c>
      <c r="BV625" t="s">
        <v>2</v>
      </c>
      <c r="BX625" t="s">
        <v>1</v>
      </c>
      <c r="BY625" t="s">
        <v>0</v>
      </c>
    </row>
    <row r="626" spans="1:77" x14ac:dyDescent="0.3">
      <c r="A626">
        <v>6768</v>
      </c>
      <c r="C626">
        <v>10</v>
      </c>
      <c r="D626">
        <v>56</v>
      </c>
      <c r="E626" t="s">
        <v>1680</v>
      </c>
      <c r="F626">
        <v>50</v>
      </c>
      <c r="G626" t="s">
        <v>1680</v>
      </c>
      <c r="H626">
        <v>7</v>
      </c>
      <c r="I626">
        <v>520030</v>
      </c>
      <c r="J626">
        <v>0</v>
      </c>
      <c r="K626" t="s">
        <v>1004</v>
      </c>
      <c r="L626" t="s">
        <v>1686</v>
      </c>
      <c r="M626" t="str">
        <f>IF(Table8[[#This Row],[Current Rt '#]] &lt;&gt;Table8[[#This Row],[New Rt]], "Yes", "No")</f>
        <v>Yes</v>
      </c>
      <c r="N626" t="str">
        <f>IF(Table8[[#This Row],[Current Delivery Day]] &lt;&gt; Table8[[#This Row],[New Delivery Day]],  "Yes", "No")</f>
        <v>No</v>
      </c>
      <c r="O626" t="str" cm="1">
        <f t="array" ref="O626">_xlfn.SWITCH(Table8[[#This Row],[New Rt]], 6, "Ryan", 12, "Greg", 47, "Aaron", 50, "Seth", 51, "Dana", 52, "Jamie", 56, "Greg", 8010, "Gary", 8040, "Jeff")</f>
        <v>Seth</v>
      </c>
      <c r="V626" t="s">
        <v>2</v>
      </c>
      <c r="AC626" t="s">
        <v>2</v>
      </c>
      <c r="AG626" t="s">
        <v>2</v>
      </c>
      <c r="AM626" t="str">
        <f t="shared" si="14"/>
        <v>Happy Thanksgiving!</v>
      </c>
      <c r="AQ626" t="s">
        <v>2</v>
      </c>
      <c r="AX626" t="s">
        <v>2</v>
      </c>
      <c r="BE626" t="s">
        <v>2</v>
      </c>
      <c r="BL626" t="s">
        <v>2</v>
      </c>
      <c r="BQ626" t="s">
        <v>4</v>
      </c>
      <c r="BR626" t="s">
        <v>3</v>
      </c>
      <c r="BS626" t="s">
        <v>2</v>
      </c>
      <c r="BX626" t="s">
        <v>1</v>
      </c>
      <c r="BY626" t="s">
        <v>0</v>
      </c>
    </row>
    <row r="627" spans="1:77" x14ac:dyDescent="0.3">
      <c r="A627">
        <v>15348</v>
      </c>
      <c r="C627">
        <v>80</v>
      </c>
      <c r="D627">
        <v>50</v>
      </c>
      <c r="E627" t="s">
        <v>1680</v>
      </c>
      <c r="F627">
        <v>56</v>
      </c>
      <c r="G627" t="s">
        <v>1681</v>
      </c>
      <c r="H627">
        <v>7</v>
      </c>
      <c r="I627">
        <v>807701</v>
      </c>
      <c r="J627">
        <v>0</v>
      </c>
      <c r="K627" t="s">
        <v>1003</v>
      </c>
      <c r="L627" t="s">
        <v>1686</v>
      </c>
      <c r="M627" t="str">
        <f>IF(Table8[[#This Row],[Current Rt '#]] &lt;&gt;Table8[[#This Row],[New Rt]], "Yes", "No")</f>
        <v>Yes</v>
      </c>
      <c r="N627" t="str">
        <f>IF(Table8[[#This Row],[Current Delivery Day]] &lt;&gt; Table8[[#This Row],[New Delivery Day]],  "Yes", "No")</f>
        <v>Yes</v>
      </c>
      <c r="O627" t="str" cm="1">
        <f t="array" ref="O627">_xlfn.SWITCH(Table8[[#This Row],[New Rt]], 6, "Ryan", 12, "Greg", 47, "Aaron", 50, "Seth", 51, "Dana", 52, "Jamie", 56, "Greg", 8010, "Gary", 8040, "Jeff")</f>
        <v>Greg</v>
      </c>
      <c r="V627" t="s">
        <v>2</v>
      </c>
      <c r="AC627" t="s">
        <v>2</v>
      </c>
      <c r="AG627" t="s">
        <v>2</v>
      </c>
      <c r="AM627" t="str">
        <f t="shared" si="14"/>
        <v>Happy Thanksgiving!</v>
      </c>
      <c r="AQ627" t="s">
        <v>2</v>
      </c>
      <c r="AY627" t="s">
        <v>2</v>
      </c>
      <c r="BF627" t="s">
        <v>2</v>
      </c>
      <c r="BM627" t="s">
        <v>2</v>
      </c>
      <c r="BQ627" t="s">
        <v>4</v>
      </c>
      <c r="BR627" t="s">
        <v>3</v>
      </c>
      <c r="BT627" t="s">
        <v>2</v>
      </c>
      <c r="BX627" t="s">
        <v>1</v>
      </c>
      <c r="BY627" t="s">
        <v>0</v>
      </c>
    </row>
    <row r="628" spans="1:77" x14ac:dyDescent="0.3">
      <c r="A628">
        <v>15670</v>
      </c>
      <c r="C628">
        <v>35</v>
      </c>
      <c r="D628">
        <v>8010</v>
      </c>
      <c r="E628" t="s">
        <v>1681</v>
      </c>
      <c r="F628">
        <v>50</v>
      </c>
      <c r="G628" t="s">
        <v>1680</v>
      </c>
      <c r="H628">
        <v>7</v>
      </c>
      <c r="I628">
        <v>803810</v>
      </c>
      <c r="J628">
        <v>0</v>
      </c>
      <c r="K628" t="s">
        <v>1002</v>
      </c>
      <c r="L628" t="s">
        <v>1686</v>
      </c>
      <c r="M628" t="str">
        <f>IF(Table8[[#This Row],[Current Rt '#]] &lt;&gt;Table8[[#This Row],[New Rt]], "Yes", "No")</f>
        <v>Yes</v>
      </c>
      <c r="N628" t="str">
        <f>IF(Table8[[#This Row],[Current Delivery Day]] &lt;&gt; Table8[[#This Row],[New Delivery Day]],  "Yes", "No")</f>
        <v>Yes</v>
      </c>
      <c r="O628" t="str" cm="1">
        <f t="array" ref="O628">_xlfn.SWITCH(Table8[[#This Row],[New Rt]], 6, "Ryan", 12, "Greg", 47, "Aaron", 50, "Seth", 51, "Dana", 52, "Jamie", 56, "Greg", 8010, "Gary", 8040, "Jeff")</f>
        <v>Seth</v>
      </c>
      <c r="P628" t="s">
        <v>2</v>
      </c>
      <c r="W628" t="s">
        <v>2</v>
      </c>
      <c r="AC628" t="s">
        <v>2</v>
      </c>
      <c r="AH628" t="s">
        <v>2</v>
      </c>
      <c r="AM628" t="str">
        <f t="shared" si="14"/>
        <v>Happy Thanksgiving!</v>
      </c>
      <c r="AR628" t="s">
        <v>2</v>
      </c>
      <c r="AX628" t="s">
        <v>2</v>
      </c>
      <c r="BE628" t="s">
        <v>2</v>
      </c>
      <c r="BL628" t="s">
        <v>2</v>
      </c>
      <c r="BQ628" t="s">
        <v>4</v>
      </c>
      <c r="BR628" t="s">
        <v>3</v>
      </c>
      <c r="BS628" t="s">
        <v>2</v>
      </c>
      <c r="BX628" t="s">
        <v>1</v>
      </c>
      <c r="BY628" t="s">
        <v>0</v>
      </c>
    </row>
    <row r="629" spans="1:77" x14ac:dyDescent="0.3">
      <c r="A629">
        <v>15419</v>
      </c>
      <c r="C629">
        <v>118</v>
      </c>
      <c r="D629">
        <v>50</v>
      </c>
      <c r="E629" t="s">
        <v>1680</v>
      </c>
      <c r="F629">
        <v>56</v>
      </c>
      <c r="G629" t="s">
        <v>1684</v>
      </c>
      <c r="H629">
        <v>7</v>
      </c>
      <c r="I629">
        <v>808022</v>
      </c>
      <c r="J629">
        <v>0</v>
      </c>
      <c r="K629" t="s">
        <v>1001</v>
      </c>
      <c r="L629" t="s">
        <v>1686</v>
      </c>
      <c r="M629" t="str">
        <f>IF(Table8[[#This Row],[Current Rt '#]] &lt;&gt;Table8[[#This Row],[New Rt]], "Yes", "No")</f>
        <v>Yes</v>
      </c>
      <c r="N629" t="str">
        <f>IF(Table8[[#This Row],[Current Delivery Day]] &lt;&gt; Table8[[#This Row],[New Delivery Day]],  "Yes", "No")</f>
        <v>Yes</v>
      </c>
      <c r="O629" t="str" cm="1">
        <f t="array" ref="O629">_xlfn.SWITCH(Table8[[#This Row],[New Rt]], 6, "Ryan", 12, "Greg", 47, "Aaron", 50, "Seth", 51, "Dana", 52, "Jamie", 56, "Greg", 8010, "Gary", 8040, "Jeff")</f>
        <v>Greg</v>
      </c>
      <c r="V629" t="s">
        <v>2</v>
      </c>
      <c r="AC629" t="s">
        <v>2</v>
      </c>
      <c r="AG629" t="s">
        <v>2</v>
      </c>
      <c r="AM629" t="str">
        <f t="shared" si="14"/>
        <v>Happy Thanksgiving!</v>
      </c>
      <c r="AQ629" t="s">
        <v>2</v>
      </c>
      <c r="BB629" t="s">
        <v>2</v>
      </c>
      <c r="BI629" t="s">
        <v>2</v>
      </c>
      <c r="BP629" t="s">
        <v>2</v>
      </c>
      <c r="BQ629" t="s">
        <v>4</v>
      </c>
      <c r="BR629" t="s">
        <v>3</v>
      </c>
      <c r="BW629" t="s">
        <v>2</v>
      </c>
      <c r="BX629" t="s">
        <v>1</v>
      </c>
      <c r="BY629" t="s">
        <v>0</v>
      </c>
    </row>
    <row r="630" spans="1:77" x14ac:dyDescent="0.3">
      <c r="A630">
        <v>15004</v>
      </c>
      <c r="C630">
        <v>45</v>
      </c>
      <c r="D630">
        <v>8010</v>
      </c>
      <c r="E630" t="s">
        <v>1681</v>
      </c>
      <c r="F630">
        <v>50</v>
      </c>
      <c r="G630" t="s">
        <v>1680</v>
      </c>
      <c r="H630">
        <v>5</v>
      </c>
      <c r="I630">
        <v>803800</v>
      </c>
      <c r="J630">
        <v>0</v>
      </c>
      <c r="K630" t="s">
        <v>1000</v>
      </c>
      <c r="L630" t="s">
        <v>1687</v>
      </c>
      <c r="M630" t="str">
        <f>IF(Table8[[#This Row],[Current Rt '#]] &lt;&gt;Table8[[#This Row],[New Rt]], "Yes", "No")</f>
        <v>Yes</v>
      </c>
      <c r="N630" t="str">
        <f>IF(Table8[[#This Row],[Current Delivery Day]] &lt;&gt; Table8[[#This Row],[New Delivery Day]],  "Yes", "No")</f>
        <v>Yes</v>
      </c>
      <c r="O630" t="str" cm="1">
        <f t="array" ref="O630">_xlfn.SWITCH(Table8[[#This Row],[New Rt]], 6, "Ryan", 12, "Greg", 47, "Aaron", 50, "Seth", 51, "Dana", 52, "Jamie", 56, "Greg", 8010, "Gary", 8040, "Jeff")</f>
        <v>Seth</v>
      </c>
      <c r="W630" t="s">
        <v>2</v>
      </c>
      <c r="AH630" t="s">
        <v>2</v>
      </c>
      <c r="AM630" t="str">
        <f t="shared" si="14"/>
        <v>Happy Thanksgiving!</v>
      </c>
      <c r="AX630" t="s">
        <v>2</v>
      </c>
      <c r="BL630" t="s">
        <v>2</v>
      </c>
      <c r="BQ630" t="s">
        <v>4</v>
      </c>
      <c r="BR630" t="s">
        <v>3</v>
      </c>
      <c r="BX630" t="s">
        <v>1</v>
      </c>
      <c r="BY630" t="s">
        <v>0</v>
      </c>
    </row>
    <row r="631" spans="1:77" x14ac:dyDescent="0.3">
      <c r="A631">
        <v>15444</v>
      </c>
      <c r="C631">
        <v>119</v>
      </c>
      <c r="D631">
        <v>50</v>
      </c>
      <c r="E631" t="s">
        <v>1680</v>
      </c>
      <c r="F631">
        <v>56</v>
      </c>
      <c r="G631" t="s">
        <v>1684</v>
      </c>
      <c r="H631">
        <v>7</v>
      </c>
      <c r="I631">
        <v>808440</v>
      </c>
      <c r="J631">
        <v>0</v>
      </c>
      <c r="K631" t="s">
        <v>999</v>
      </c>
      <c r="L631" t="s">
        <v>1686</v>
      </c>
      <c r="M631" t="str">
        <f>IF(Table8[[#This Row],[Current Rt '#]] &lt;&gt;Table8[[#This Row],[New Rt]], "Yes", "No")</f>
        <v>Yes</v>
      </c>
      <c r="N631" t="str">
        <f>IF(Table8[[#This Row],[Current Delivery Day]] &lt;&gt; Table8[[#This Row],[New Delivery Day]],  "Yes", "No")</f>
        <v>Yes</v>
      </c>
      <c r="O631" t="str" cm="1">
        <f t="array" ref="O631">_xlfn.SWITCH(Table8[[#This Row],[New Rt]], 6, "Ryan", 12, "Greg", 47, "Aaron", 50, "Seth", 51, "Dana", 52, "Jamie", 56, "Greg", 8010, "Gary", 8040, "Jeff")</f>
        <v>Greg</v>
      </c>
      <c r="V631" t="s">
        <v>2</v>
      </c>
      <c r="AC631" t="s">
        <v>2</v>
      </c>
      <c r="AG631" t="s">
        <v>2</v>
      </c>
      <c r="AM631" t="str">
        <f t="shared" si="14"/>
        <v>Happy Thanksgiving!</v>
      </c>
      <c r="AQ631" t="s">
        <v>2</v>
      </c>
      <c r="BB631" t="s">
        <v>2</v>
      </c>
      <c r="BI631" t="s">
        <v>2</v>
      </c>
      <c r="BP631" t="s">
        <v>2</v>
      </c>
      <c r="BQ631" t="s">
        <v>4</v>
      </c>
      <c r="BR631" t="s">
        <v>3</v>
      </c>
      <c r="BW631" t="s">
        <v>2</v>
      </c>
      <c r="BX631" t="s">
        <v>1</v>
      </c>
      <c r="BY631" t="s">
        <v>0</v>
      </c>
    </row>
    <row r="632" spans="1:77" x14ac:dyDescent="0.3">
      <c r="A632">
        <v>15659</v>
      </c>
      <c r="C632">
        <v>40</v>
      </c>
      <c r="D632">
        <v>8010</v>
      </c>
      <c r="E632" t="s">
        <v>1681</v>
      </c>
      <c r="F632">
        <v>50</v>
      </c>
      <c r="G632" t="s">
        <v>1680</v>
      </c>
      <c r="H632">
        <v>1</v>
      </c>
      <c r="I632">
        <v>803801</v>
      </c>
      <c r="J632">
        <v>0</v>
      </c>
      <c r="K632" t="s">
        <v>998</v>
      </c>
      <c r="L632" t="s">
        <v>1691</v>
      </c>
      <c r="M632" t="str">
        <f>IF(Table8[[#This Row],[Current Rt '#]] &lt;&gt;Table8[[#This Row],[New Rt]], "Yes", "No")</f>
        <v>Yes</v>
      </c>
      <c r="N632" t="str">
        <f>IF(Table8[[#This Row],[Current Delivery Day]] &lt;&gt; Table8[[#This Row],[New Delivery Day]],  "Yes", "No")</f>
        <v>Yes</v>
      </c>
      <c r="O632" t="str" cm="1">
        <f t="array" ref="O632">_xlfn.SWITCH(Table8[[#This Row],[New Rt]], 6, "Ryan", 12, "Greg", 47, "Aaron", 50, "Seth", 51, "Dana", 52, "Jamie", 56, "Greg", 8010, "Gary", 8040, "Jeff")</f>
        <v>Seth</v>
      </c>
      <c r="AH632" t="s">
        <v>2</v>
      </c>
      <c r="AM632" t="str">
        <f t="shared" si="14"/>
        <v>Happy Thanksgiving!</v>
      </c>
      <c r="BL632" t="s">
        <v>2</v>
      </c>
      <c r="BQ632" t="s">
        <v>4</v>
      </c>
      <c r="BR632" t="s">
        <v>3</v>
      </c>
      <c r="BX632" t="s">
        <v>1</v>
      </c>
      <c r="BY632" t="s">
        <v>0</v>
      </c>
    </row>
    <row r="633" spans="1:77" x14ac:dyDescent="0.3">
      <c r="A633">
        <v>15353</v>
      </c>
      <c r="C633">
        <v>81</v>
      </c>
      <c r="D633">
        <v>50</v>
      </c>
      <c r="E633" t="s">
        <v>1680</v>
      </c>
      <c r="F633">
        <v>56</v>
      </c>
      <c r="G633" t="s">
        <v>1681</v>
      </c>
      <c r="H633">
        <v>7</v>
      </c>
      <c r="I633">
        <v>808527</v>
      </c>
      <c r="J633">
        <v>0</v>
      </c>
      <c r="K633" t="s">
        <v>997</v>
      </c>
      <c r="L633" t="s">
        <v>1686</v>
      </c>
      <c r="M633" t="str">
        <f>IF(Table8[[#This Row],[Current Rt '#]] &lt;&gt;Table8[[#This Row],[New Rt]], "Yes", "No")</f>
        <v>Yes</v>
      </c>
      <c r="N633" t="str">
        <f>IF(Table8[[#This Row],[Current Delivery Day]] &lt;&gt; Table8[[#This Row],[New Delivery Day]],  "Yes", "No")</f>
        <v>Yes</v>
      </c>
      <c r="O633" t="str" cm="1">
        <f t="array" ref="O633">_xlfn.SWITCH(Table8[[#This Row],[New Rt]], 6, "Ryan", 12, "Greg", 47, "Aaron", 50, "Seth", 51, "Dana", 52, "Jamie", 56, "Greg", 8010, "Gary", 8040, "Jeff")</f>
        <v>Greg</v>
      </c>
      <c r="V633" t="s">
        <v>2</v>
      </c>
      <c r="AC633" t="s">
        <v>2</v>
      </c>
      <c r="AG633" t="s">
        <v>2</v>
      </c>
      <c r="AM633" t="str">
        <f t="shared" si="14"/>
        <v>Happy Thanksgiving!</v>
      </c>
      <c r="AQ633" t="s">
        <v>2</v>
      </c>
      <c r="AY633" t="s">
        <v>2</v>
      </c>
      <c r="BF633" t="s">
        <v>2</v>
      </c>
      <c r="BM633" t="s">
        <v>2</v>
      </c>
      <c r="BQ633" t="s">
        <v>4</v>
      </c>
      <c r="BR633" t="s">
        <v>3</v>
      </c>
      <c r="BT633" t="s">
        <v>2</v>
      </c>
      <c r="BX633" t="s">
        <v>1</v>
      </c>
      <c r="BY633" t="s">
        <v>0</v>
      </c>
    </row>
    <row r="634" spans="1:77" x14ac:dyDescent="0.3">
      <c r="A634">
        <v>15512</v>
      </c>
      <c r="C634">
        <v>55</v>
      </c>
      <c r="D634">
        <v>8040</v>
      </c>
      <c r="E634" t="s">
        <v>1684</v>
      </c>
      <c r="F634">
        <v>50</v>
      </c>
      <c r="G634" t="s">
        <v>1680</v>
      </c>
      <c r="H634">
        <v>2</v>
      </c>
      <c r="I634">
        <v>830172</v>
      </c>
      <c r="J634">
        <v>0</v>
      </c>
      <c r="K634" t="s">
        <v>996</v>
      </c>
      <c r="L634" t="s">
        <v>1693</v>
      </c>
      <c r="M634" t="str">
        <f>IF(Table8[[#This Row],[Current Rt '#]] &lt;&gt;Table8[[#This Row],[New Rt]], "Yes", "No")</f>
        <v>Yes</v>
      </c>
      <c r="N634" t="str">
        <f>IF(Table8[[#This Row],[Current Delivery Day]] &lt;&gt; Table8[[#This Row],[New Delivery Day]],  "Yes", "No")</f>
        <v>Yes</v>
      </c>
      <c r="O634" t="str" cm="1">
        <f t="array" ref="O634">_xlfn.SWITCH(Table8[[#This Row],[New Rt]], 6, "Ryan", 12, "Greg", 47, "Aaron", 50, "Seth", 51, "Dana", 52, "Jamie", 56, "Greg", 8010, "Gary", 8040, "Jeff")</f>
        <v>Seth</v>
      </c>
      <c r="S634" t="s">
        <v>2</v>
      </c>
      <c r="AM634" t="str">
        <f t="shared" si="14"/>
        <v>Happy Thanksgiving!</v>
      </c>
      <c r="AU634" t="s">
        <v>2</v>
      </c>
      <c r="BQ634" t="s">
        <v>4</v>
      </c>
      <c r="BR634" t="s">
        <v>3</v>
      </c>
      <c r="BS634" t="s">
        <v>2</v>
      </c>
      <c r="BX634" t="s">
        <v>1</v>
      </c>
      <c r="BY634" t="s">
        <v>0</v>
      </c>
    </row>
    <row r="635" spans="1:77" x14ac:dyDescent="0.3">
      <c r="A635">
        <v>15446</v>
      </c>
      <c r="C635">
        <v>120</v>
      </c>
      <c r="D635">
        <v>50</v>
      </c>
      <c r="E635" t="s">
        <v>1680</v>
      </c>
      <c r="F635">
        <v>56</v>
      </c>
      <c r="G635" t="s">
        <v>1683</v>
      </c>
      <c r="H635">
        <v>7</v>
      </c>
      <c r="I635">
        <v>808617</v>
      </c>
      <c r="J635">
        <v>0</v>
      </c>
      <c r="K635" t="s">
        <v>995</v>
      </c>
      <c r="L635" t="s">
        <v>1686</v>
      </c>
      <c r="M635" t="str">
        <f>IF(Table8[[#This Row],[Current Rt '#]] &lt;&gt;Table8[[#This Row],[New Rt]], "Yes", "No")</f>
        <v>Yes</v>
      </c>
      <c r="N635" t="str">
        <f>IF(Table8[[#This Row],[Current Delivery Day]] &lt;&gt; Table8[[#This Row],[New Delivery Day]],  "Yes", "No")</f>
        <v>Yes</v>
      </c>
      <c r="O635" t="str" cm="1">
        <f t="array" ref="O635">_xlfn.SWITCH(Table8[[#This Row],[New Rt]], 6, "Ryan", 12, "Greg", 47, "Aaron", 50, "Seth", 51, "Dana", 52, "Jamie", 56, "Greg", 8010, "Gary", 8040, "Jeff")</f>
        <v>Greg</v>
      </c>
      <c r="V635" t="s">
        <v>2</v>
      </c>
      <c r="AC635" t="s">
        <v>2</v>
      </c>
      <c r="AG635" t="s">
        <v>2</v>
      </c>
      <c r="AM635" t="str">
        <f t="shared" si="14"/>
        <v>Happy Thanksgiving!</v>
      </c>
      <c r="AQ635" t="s">
        <v>2</v>
      </c>
      <c r="BA635" t="s">
        <v>2</v>
      </c>
      <c r="BH635" t="s">
        <v>2</v>
      </c>
      <c r="BO635" t="s">
        <v>2</v>
      </c>
      <c r="BQ635" t="s">
        <v>4</v>
      </c>
      <c r="BR635" t="s">
        <v>3</v>
      </c>
      <c r="BV635" t="s">
        <v>2</v>
      </c>
      <c r="BX635" t="s">
        <v>1</v>
      </c>
      <c r="BY635" t="s">
        <v>0</v>
      </c>
    </row>
    <row r="636" spans="1:77" x14ac:dyDescent="0.3">
      <c r="A636">
        <v>15320</v>
      </c>
      <c r="C636">
        <v>50</v>
      </c>
      <c r="D636">
        <v>8040</v>
      </c>
      <c r="E636" t="s">
        <v>1684</v>
      </c>
      <c r="F636">
        <v>50</v>
      </c>
      <c r="G636" t="s">
        <v>1680</v>
      </c>
      <c r="H636">
        <v>6</v>
      </c>
      <c r="I636">
        <v>807051</v>
      </c>
      <c r="J636">
        <v>0</v>
      </c>
      <c r="K636" t="s">
        <v>994</v>
      </c>
      <c r="L636" t="s">
        <v>1688</v>
      </c>
      <c r="M636" t="str">
        <f>IF(Table8[[#This Row],[Current Rt '#]] &lt;&gt;Table8[[#This Row],[New Rt]], "Yes", "No")</f>
        <v>Yes</v>
      </c>
      <c r="N636" t="str">
        <f>IF(Table8[[#This Row],[Current Delivery Day]] &lt;&gt; Table8[[#This Row],[New Delivery Day]],  "Yes", "No")</f>
        <v>Yes</v>
      </c>
      <c r="O636" t="str" cm="1">
        <f t="array" ref="O636">_xlfn.SWITCH(Table8[[#This Row],[New Rt]], 6, "Ryan", 12, "Greg", 47, "Aaron", 50, "Seth", 51, "Dana", 52, "Jamie", 56, "Greg", 8010, "Gary", 8040, "Jeff")</f>
        <v>Seth</v>
      </c>
      <c r="S636" t="s">
        <v>2</v>
      </c>
      <c r="AG636" t="s">
        <v>2</v>
      </c>
      <c r="AM636" t="str">
        <f t="shared" si="14"/>
        <v>Happy Thanksgiving!</v>
      </c>
      <c r="AU636" t="s">
        <v>2</v>
      </c>
      <c r="BE636" t="s">
        <v>2</v>
      </c>
      <c r="BQ636" t="s">
        <v>4</v>
      </c>
      <c r="BR636" t="s">
        <v>3</v>
      </c>
      <c r="BS636" t="s">
        <v>2</v>
      </c>
      <c r="BX636" t="s">
        <v>1</v>
      </c>
      <c r="BY636" t="s">
        <v>0</v>
      </c>
    </row>
    <row r="637" spans="1:77" x14ac:dyDescent="0.3">
      <c r="A637">
        <v>15457</v>
      </c>
      <c r="C637">
        <v>140</v>
      </c>
      <c r="D637">
        <v>50</v>
      </c>
      <c r="E637" t="s">
        <v>1680</v>
      </c>
      <c r="F637">
        <v>56</v>
      </c>
      <c r="G637" t="s">
        <v>1683</v>
      </c>
      <c r="H637">
        <v>7</v>
      </c>
      <c r="I637">
        <v>856041</v>
      </c>
      <c r="J637">
        <v>0</v>
      </c>
      <c r="K637" t="s">
        <v>993</v>
      </c>
      <c r="L637" t="s">
        <v>1686</v>
      </c>
      <c r="M637" t="str">
        <f>IF(Table8[[#This Row],[Current Rt '#]] &lt;&gt;Table8[[#This Row],[New Rt]], "Yes", "No")</f>
        <v>Yes</v>
      </c>
      <c r="N637" t="str">
        <f>IF(Table8[[#This Row],[Current Delivery Day]] &lt;&gt; Table8[[#This Row],[New Delivery Day]],  "Yes", "No")</f>
        <v>Yes</v>
      </c>
      <c r="O637" t="str" cm="1">
        <f t="array" ref="O637">_xlfn.SWITCH(Table8[[#This Row],[New Rt]], 6, "Ryan", 12, "Greg", 47, "Aaron", 50, "Seth", 51, "Dana", 52, "Jamie", 56, "Greg", 8010, "Gary", 8040, "Jeff")</f>
        <v>Greg</v>
      </c>
      <c r="V637" t="s">
        <v>2</v>
      </c>
      <c r="AC637" t="s">
        <v>2</v>
      </c>
      <c r="AG637" t="s">
        <v>2</v>
      </c>
      <c r="AM637" t="str">
        <f t="shared" si="14"/>
        <v>Happy Thanksgiving!</v>
      </c>
      <c r="AQ637" t="s">
        <v>2</v>
      </c>
      <c r="BA637" t="s">
        <v>2</v>
      </c>
      <c r="BH637" t="s">
        <v>2</v>
      </c>
      <c r="BO637" t="s">
        <v>2</v>
      </c>
      <c r="BQ637" t="s">
        <v>4</v>
      </c>
      <c r="BR637" t="s">
        <v>3</v>
      </c>
      <c r="BV637" t="s">
        <v>2</v>
      </c>
      <c r="BX637" t="s">
        <v>1</v>
      </c>
      <c r="BY637" t="s">
        <v>0</v>
      </c>
    </row>
    <row r="638" spans="1:77" x14ac:dyDescent="0.3">
      <c r="A638">
        <v>12391</v>
      </c>
      <c r="C638">
        <v>30</v>
      </c>
      <c r="D638">
        <v>56</v>
      </c>
      <c r="E638" t="s">
        <v>1680</v>
      </c>
      <c r="F638">
        <v>50</v>
      </c>
      <c r="G638" t="s">
        <v>1680</v>
      </c>
      <c r="H638">
        <v>2</v>
      </c>
      <c r="I638">
        <v>499014</v>
      </c>
      <c r="J638">
        <v>61</v>
      </c>
      <c r="K638" t="s">
        <v>315</v>
      </c>
      <c r="L638" t="s">
        <v>1693</v>
      </c>
      <c r="M638" t="str">
        <f>IF(Table8[[#This Row],[Current Rt '#]] &lt;&gt;Table8[[#This Row],[New Rt]], "Yes", "No")</f>
        <v>Yes</v>
      </c>
      <c r="N638" t="str">
        <f>IF(Table8[[#This Row],[Current Delivery Day]] &lt;&gt; Table8[[#This Row],[New Delivery Day]],  "Yes", "No")</f>
        <v>No</v>
      </c>
      <c r="O638" t="str" cm="1">
        <f t="array" ref="O638">_xlfn.SWITCH(Table8[[#This Row],[New Rt]], 6, "Ryan", 12, "Greg", 47, "Aaron", 50, "Seth", 51, "Dana", 52, "Jamie", 56, "Greg", 8010, "Gary", 8040, "Jeff")</f>
        <v>Seth</v>
      </c>
      <c r="AM638" t="str">
        <f t="shared" si="14"/>
        <v>Happy Thanksgiving!</v>
      </c>
      <c r="AQ638" t="s">
        <v>2</v>
      </c>
      <c r="BQ638" t="s">
        <v>4</v>
      </c>
      <c r="BR638" t="s">
        <v>3</v>
      </c>
      <c r="BS638" t="s">
        <v>2</v>
      </c>
      <c r="BX638" t="s">
        <v>1</v>
      </c>
      <c r="BY638" t="s">
        <v>0</v>
      </c>
    </row>
    <row r="639" spans="1:77" x14ac:dyDescent="0.3">
      <c r="A639">
        <v>15554</v>
      </c>
      <c r="C639">
        <v>95</v>
      </c>
      <c r="D639">
        <v>50</v>
      </c>
      <c r="E639" t="s">
        <v>1680</v>
      </c>
      <c r="F639">
        <v>56</v>
      </c>
      <c r="G639" t="s">
        <v>1681</v>
      </c>
      <c r="H639">
        <v>7</v>
      </c>
      <c r="I639">
        <v>883674</v>
      </c>
      <c r="J639">
        <v>6579</v>
      </c>
      <c r="K639" t="s">
        <v>992</v>
      </c>
      <c r="L639" t="s">
        <v>1686</v>
      </c>
      <c r="M639" t="str">
        <f>IF(Table8[[#This Row],[Current Rt '#]] &lt;&gt;Table8[[#This Row],[New Rt]], "Yes", "No")</f>
        <v>Yes</v>
      </c>
      <c r="N639" t="str">
        <f>IF(Table8[[#This Row],[Current Delivery Day]] &lt;&gt; Table8[[#This Row],[New Delivery Day]],  "Yes", "No")</f>
        <v>Yes</v>
      </c>
      <c r="O639" t="str" cm="1">
        <f t="array" ref="O639">_xlfn.SWITCH(Table8[[#This Row],[New Rt]], 6, "Ryan", 12, "Greg", 47, "Aaron", 50, "Seth", 51, "Dana", 52, "Jamie", 56, "Greg", 8010, "Gary", 8040, "Jeff")</f>
        <v>Greg</v>
      </c>
      <c r="V639" t="s">
        <v>2</v>
      </c>
      <c r="AC639" t="s">
        <v>2</v>
      </c>
      <c r="AG639" t="s">
        <v>2</v>
      </c>
      <c r="AM639" t="str">
        <f t="shared" si="14"/>
        <v>Happy Thanksgiving!</v>
      </c>
      <c r="AQ639" t="s">
        <v>2</v>
      </c>
      <c r="AY639" t="s">
        <v>2</v>
      </c>
      <c r="BF639" t="s">
        <v>2</v>
      </c>
      <c r="BM639" t="s">
        <v>2</v>
      </c>
      <c r="BQ639" t="s">
        <v>4</v>
      </c>
      <c r="BR639" t="s">
        <v>3</v>
      </c>
      <c r="BT639" t="s">
        <v>2</v>
      </c>
      <c r="BX639" t="s">
        <v>1</v>
      </c>
      <c r="BY639" t="s">
        <v>0</v>
      </c>
    </row>
    <row r="640" spans="1:77" x14ac:dyDescent="0.3">
      <c r="A640">
        <v>8720</v>
      </c>
      <c r="C640">
        <v>20</v>
      </c>
      <c r="D640">
        <v>56</v>
      </c>
      <c r="E640" t="s">
        <v>1680</v>
      </c>
      <c r="F640">
        <v>50</v>
      </c>
      <c r="G640" t="s">
        <v>1680</v>
      </c>
      <c r="H640">
        <v>3</v>
      </c>
      <c r="I640">
        <v>529912</v>
      </c>
      <c r="J640">
        <v>0</v>
      </c>
      <c r="K640" t="s">
        <v>991</v>
      </c>
      <c r="L640" t="s">
        <v>1694</v>
      </c>
      <c r="M640" t="str">
        <f>IF(Table8[[#This Row],[Current Rt '#]] &lt;&gt;Table8[[#This Row],[New Rt]], "Yes", "No")</f>
        <v>Yes</v>
      </c>
      <c r="N640" t="str">
        <f>IF(Table8[[#This Row],[Current Delivery Day]] &lt;&gt; Table8[[#This Row],[New Delivery Day]],  "Yes", "No")</f>
        <v>No</v>
      </c>
      <c r="O640" t="str" cm="1">
        <f t="array" ref="O640">_xlfn.SWITCH(Table8[[#This Row],[New Rt]], 6, "Ryan", 12, "Greg", 47, "Aaron", 50, "Seth", 51, "Dana", 52, "Jamie", 56, "Greg", 8010, "Gary", 8040, "Jeff")</f>
        <v>Seth</v>
      </c>
      <c r="V640" t="s">
        <v>2</v>
      </c>
      <c r="AM640" t="str">
        <f t="shared" si="14"/>
        <v>Happy Thanksgiving!</v>
      </c>
      <c r="AX640" t="s">
        <v>2</v>
      </c>
      <c r="BQ640" t="s">
        <v>4</v>
      </c>
      <c r="BR640" t="s">
        <v>3</v>
      </c>
      <c r="BX640" t="s">
        <v>1</v>
      </c>
      <c r="BY640" t="s">
        <v>0</v>
      </c>
    </row>
    <row r="641" spans="1:77" x14ac:dyDescent="0.3">
      <c r="A641" t="s">
        <v>990</v>
      </c>
      <c r="C641">
        <v>1</v>
      </c>
      <c r="D641">
        <v>50</v>
      </c>
      <c r="E641" t="s">
        <v>1680</v>
      </c>
      <c r="F641">
        <v>50</v>
      </c>
      <c r="G641" t="s">
        <v>1680</v>
      </c>
      <c r="H641">
        <v>8</v>
      </c>
      <c r="I641">
        <v>27828</v>
      </c>
      <c r="J641">
        <v>12</v>
      </c>
      <c r="K641" t="s">
        <v>834</v>
      </c>
      <c r="L641" t="s">
        <v>1689</v>
      </c>
      <c r="M641" t="str">
        <f>IF(Table8[[#This Row],[Current Rt '#]] &lt;&gt;Table8[[#This Row],[New Rt]], "Yes", "No")</f>
        <v>No</v>
      </c>
      <c r="N641" t="str">
        <f>IF(Table8[[#This Row],[Current Delivery Day]] &lt;&gt; Table8[[#This Row],[New Delivery Day]],  "Yes", "No")</f>
        <v>No</v>
      </c>
      <c r="O641" t="str" cm="1">
        <f t="array" ref="O641">_xlfn.SWITCH(Table8[[#This Row],[New Rt]], 6, "Ryan", 12, "Greg", 47, "Aaron", 50, "Seth", 51, "Dana", 52, "Jamie", 56, "Greg", 8010, "Gary", 8040, "Jeff")</f>
        <v>Seth</v>
      </c>
      <c r="V641" t="s">
        <v>2</v>
      </c>
      <c r="AC641" t="s">
        <v>2</v>
      </c>
      <c r="AG641" t="s">
        <v>2</v>
      </c>
      <c r="AM641" t="str">
        <f t="shared" ref="AM641:AM704" si="15">"Happy Thanksgiving!"</f>
        <v>Happy Thanksgiving!</v>
      </c>
      <c r="AQ641" t="s">
        <v>2</v>
      </c>
      <c r="AX641" t="s">
        <v>2</v>
      </c>
      <c r="BE641" t="s">
        <v>2</v>
      </c>
      <c r="BL641" t="s">
        <v>2</v>
      </c>
      <c r="BQ641" t="s">
        <v>4</v>
      </c>
      <c r="BR641" t="s">
        <v>3</v>
      </c>
      <c r="BS641" t="s">
        <v>2</v>
      </c>
      <c r="BX641" t="s">
        <v>1</v>
      </c>
      <c r="BY641" t="s">
        <v>0</v>
      </c>
    </row>
    <row r="642" spans="1:77" x14ac:dyDescent="0.3">
      <c r="A642">
        <v>8503</v>
      </c>
      <c r="C642">
        <v>25</v>
      </c>
      <c r="D642">
        <v>56</v>
      </c>
      <c r="E642" t="s">
        <v>1680</v>
      </c>
      <c r="F642">
        <v>50</v>
      </c>
      <c r="G642" t="s">
        <v>1680</v>
      </c>
      <c r="H642">
        <v>7</v>
      </c>
      <c r="I642">
        <v>99031</v>
      </c>
      <c r="J642">
        <v>31</v>
      </c>
      <c r="K642" t="s">
        <v>989</v>
      </c>
      <c r="L642" t="s">
        <v>1686</v>
      </c>
      <c r="M642" t="str">
        <f>IF(Table8[[#This Row],[Current Rt '#]] &lt;&gt;Table8[[#This Row],[New Rt]], "Yes", "No")</f>
        <v>Yes</v>
      </c>
      <c r="N642" t="str">
        <f>IF(Table8[[#This Row],[Current Delivery Day]] &lt;&gt; Table8[[#This Row],[New Delivery Day]],  "Yes", "No")</f>
        <v>No</v>
      </c>
      <c r="O642" t="str" cm="1">
        <f t="array" ref="O642">_xlfn.SWITCH(Table8[[#This Row],[New Rt]], 6, "Ryan", 12, "Greg", 47, "Aaron", 50, "Seth", 51, "Dana", 52, "Jamie", 56, "Greg", 8010, "Gary", 8040, "Jeff")</f>
        <v>Seth</v>
      </c>
      <c r="V642" t="s">
        <v>2</v>
      </c>
      <c r="AC642" t="s">
        <v>2</v>
      </c>
      <c r="AG642" t="s">
        <v>2</v>
      </c>
      <c r="AM642" t="str">
        <f t="shared" si="15"/>
        <v>Happy Thanksgiving!</v>
      </c>
      <c r="AQ642" t="s">
        <v>2</v>
      </c>
      <c r="AX642" t="s">
        <v>2</v>
      </c>
      <c r="BE642" t="s">
        <v>2</v>
      </c>
      <c r="BL642" t="s">
        <v>2</v>
      </c>
      <c r="BQ642" t="s">
        <v>4</v>
      </c>
      <c r="BR642" t="s">
        <v>3</v>
      </c>
      <c r="BS642" t="s">
        <v>2</v>
      </c>
      <c r="BX642" t="s">
        <v>1</v>
      </c>
      <c r="BY642" t="s">
        <v>0</v>
      </c>
    </row>
    <row r="643" spans="1:77" x14ac:dyDescent="0.3">
      <c r="A643">
        <v>12744</v>
      </c>
      <c r="C643">
        <v>163</v>
      </c>
      <c r="D643">
        <v>50</v>
      </c>
      <c r="E643" t="s">
        <v>1681</v>
      </c>
      <c r="F643">
        <v>8040</v>
      </c>
      <c r="G643" t="s">
        <v>1684</v>
      </c>
      <c r="H643">
        <v>1</v>
      </c>
      <c r="I643">
        <v>532741</v>
      </c>
      <c r="J643">
        <v>0</v>
      </c>
      <c r="K643" t="s">
        <v>988</v>
      </c>
      <c r="L643" t="s">
        <v>1691</v>
      </c>
      <c r="M643" t="str">
        <f>IF(Table8[[#This Row],[Current Rt '#]] &lt;&gt;Table8[[#This Row],[New Rt]], "Yes", "No")</f>
        <v>Yes</v>
      </c>
      <c r="N643" t="str">
        <f>IF(Table8[[#This Row],[Current Delivery Day]] &lt;&gt; Table8[[#This Row],[New Delivery Day]],  "Yes", "No")</f>
        <v>Yes</v>
      </c>
      <c r="O643" t="str" cm="1">
        <f t="array" ref="O643">_xlfn.SWITCH(Table8[[#This Row],[New Rt]], 6, "Ryan", 12, "Greg", 47, "Aaron", 50, "Seth", 51, "Dana", 52, "Jamie", 56, "Greg", 8010, "Gary", 8040, "Jeff")</f>
        <v>Jeff</v>
      </c>
      <c r="AH643" t="s">
        <v>2</v>
      </c>
      <c r="AM643" t="str">
        <f t="shared" si="15"/>
        <v>Happy Thanksgiving!</v>
      </c>
      <c r="BP643" t="s">
        <v>2</v>
      </c>
      <c r="BQ643" t="s">
        <v>4</v>
      </c>
      <c r="BR643" t="s">
        <v>3</v>
      </c>
      <c r="BX643" t="s">
        <v>1</v>
      </c>
      <c r="BY643" t="s">
        <v>0</v>
      </c>
    </row>
    <row r="644" spans="1:77" x14ac:dyDescent="0.3">
      <c r="A644">
        <v>15660</v>
      </c>
      <c r="C644">
        <v>25</v>
      </c>
      <c r="D644">
        <v>8010</v>
      </c>
      <c r="E644" t="s">
        <v>1681</v>
      </c>
      <c r="F644">
        <v>50</v>
      </c>
      <c r="G644" t="s">
        <v>1680</v>
      </c>
      <c r="H644">
        <v>5</v>
      </c>
      <c r="I644">
        <v>803580</v>
      </c>
      <c r="J644">
        <v>0</v>
      </c>
      <c r="K644" t="s">
        <v>987</v>
      </c>
      <c r="L644" t="s">
        <v>1687</v>
      </c>
      <c r="M644" t="str">
        <f>IF(Table8[[#This Row],[Current Rt '#]] &lt;&gt;Table8[[#This Row],[New Rt]], "Yes", "No")</f>
        <v>Yes</v>
      </c>
      <c r="N644" t="str">
        <f>IF(Table8[[#This Row],[Current Delivery Day]] &lt;&gt; Table8[[#This Row],[New Delivery Day]],  "Yes", "No")</f>
        <v>Yes</v>
      </c>
      <c r="O644" t="str" cm="1">
        <f t="array" ref="O644">_xlfn.SWITCH(Table8[[#This Row],[New Rt]], 6, "Ryan", 12, "Greg", 47, "Aaron", 50, "Seth", 51, "Dana", 52, "Jamie", 56, "Greg", 8010, "Gary", 8040, "Jeff")</f>
        <v>Seth</v>
      </c>
      <c r="W644" t="s">
        <v>2</v>
      </c>
      <c r="AH644" t="s">
        <v>2</v>
      </c>
      <c r="AM644" t="str">
        <f t="shared" si="15"/>
        <v>Happy Thanksgiving!</v>
      </c>
      <c r="AX644" t="s">
        <v>2</v>
      </c>
      <c r="BL644" t="s">
        <v>2</v>
      </c>
      <c r="BQ644" t="s">
        <v>4</v>
      </c>
      <c r="BR644" t="s">
        <v>3</v>
      </c>
      <c r="BX644" t="s">
        <v>1</v>
      </c>
      <c r="BY644" t="s">
        <v>0</v>
      </c>
    </row>
    <row r="645" spans="1:77" x14ac:dyDescent="0.3">
      <c r="A645">
        <v>15002</v>
      </c>
      <c r="C645">
        <v>30</v>
      </c>
      <c r="D645">
        <v>8010</v>
      </c>
      <c r="E645" t="s">
        <v>1681</v>
      </c>
      <c r="F645">
        <v>50</v>
      </c>
      <c r="G645" t="s">
        <v>1680</v>
      </c>
      <c r="H645">
        <v>5</v>
      </c>
      <c r="I645">
        <v>803570</v>
      </c>
      <c r="J645">
        <v>0</v>
      </c>
      <c r="K645" t="s">
        <v>986</v>
      </c>
      <c r="L645" t="s">
        <v>1687</v>
      </c>
      <c r="M645" t="str">
        <f>IF(Table8[[#This Row],[Current Rt '#]] &lt;&gt;Table8[[#This Row],[New Rt]], "Yes", "No")</f>
        <v>Yes</v>
      </c>
      <c r="N645" t="str">
        <f>IF(Table8[[#This Row],[Current Delivery Day]] &lt;&gt; Table8[[#This Row],[New Delivery Day]],  "Yes", "No")</f>
        <v>Yes</v>
      </c>
      <c r="O645" t="str" cm="1">
        <f t="array" ref="O645">_xlfn.SWITCH(Table8[[#This Row],[New Rt]], 6, "Ryan", 12, "Greg", 47, "Aaron", 50, "Seth", 51, "Dana", 52, "Jamie", 56, "Greg", 8010, "Gary", 8040, "Jeff")</f>
        <v>Seth</v>
      </c>
      <c r="W645" t="s">
        <v>2</v>
      </c>
      <c r="AH645" t="s">
        <v>2</v>
      </c>
      <c r="AM645" t="str">
        <f t="shared" si="15"/>
        <v>Happy Thanksgiving!</v>
      </c>
      <c r="AX645" t="s">
        <v>2</v>
      </c>
      <c r="BL645" t="s">
        <v>2</v>
      </c>
      <c r="BQ645" t="s">
        <v>4</v>
      </c>
      <c r="BR645" t="s">
        <v>3</v>
      </c>
      <c r="BX645" t="s">
        <v>1</v>
      </c>
      <c r="BY645" t="s">
        <v>0</v>
      </c>
    </row>
    <row r="646" spans="1:77" x14ac:dyDescent="0.3">
      <c r="A646">
        <v>15363</v>
      </c>
      <c r="C646">
        <v>55</v>
      </c>
      <c r="D646">
        <v>50</v>
      </c>
      <c r="E646" t="s">
        <v>1681</v>
      </c>
      <c r="F646">
        <v>56</v>
      </c>
      <c r="G646" t="s">
        <v>1680</v>
      </c>
      <c r="H646">
        <v>3</v>
      </c>
      <c r="I646">
        <v>885361</v>
      </c>
      <c r="J646">
        <v>5362</v>
      </c>
      <c r="K646" t="s">
        <v>985</v>
      </c>
      <c r="L646" t="s">
        <v>1694</v>
      </c>
      <c r="M646" t="str">
        <f>IF(Table8[[#This Row],[Current Rt '#]] &lt;&gt;Table8[[#This Row],[New Rt]], "Yes", "No")</f>
        <v>Yes</v>
      </c>
      <c r="N646" t="str">
        <f>IF(Table8[[#This Row],[Current Delivery Day]] &lt;&gt; Table8[[#This Row],[New Delivery Day]],  "Yes", "No")</f>
        <v>Yes</v>
      </c>
      <c r="O646" t="str" cm="1">
        <f t="array" ref="O646">_xlfn.SWITCH(Table8[[#This Row],[New Rt]], 6, "Ryan", 12, "Greg", 47, "Aaron", 50, "Seth", 51, "Dana", 52, "Jamie", 56, "Greg", 8010, "Gary", 8040, "Jeff")</f>
        <v>Greg</v>
      </c>
      <c r="W646" t="s">
        <v>2</v>
      </c>
      <c r="AM646" t="str">
        <f t="shared" si="15"/>
        <v>Happy Thanksgiving!</v>
      </c>
      <c r="AX646" t="s">
        <v>2</v>
      </c>
      <c r="BQ646" t="s">
        <v>4</v>
      </c>
      <c r="BR646" t="s">
        <v>3</v>
      </c>
      <c r="BX646" t="s">
        <v>1</v>
      </c>
      <c r="BY646" t="s">
        <v>0</v>
      </c>
    </row>
    <row r="647" spans="1:77" x14ac:dyDescent="0.3">
      <c r="A647">
        <v>15066</v>
      </c>
      <c r="C647">
        <v>28</v>
      </c>
      <c r="D647">
        <v>8010</v>
      </c>
      <c r="E647" t="s">
        <v>1680</v>
      </c>
      <c r="F647">
        <v>50</v>
      </c>
      <c r="G647" t="s">
        <v>1680</v>
      </c>
      <c r="H647">
        <v>7</v>
      </c>
      <c r="I647">
        <v>803840</v>
      </c>
      <c r="J647">
        <v>0</v>
      </c>
      <c r="K647" t="s">
        <v>984</v>
      </c>
      <c r="L647" t="s">
        <v>1686</v>
      </c>
      <c r="M647" t="str">
        <f>IF(Table8[[#This Row],[Current Rt '#]] &lt;&gt;Table8[[#This Row],[New Rt]], "Yes", "No")</f>
        <v>Yes</v>
      </c>
      <c r="N647" t="str">
        <f>IF(Table8[[#This Row],[Current Delivery Day]] &lt;&gt; Table8[[#This Row],[New Delivery Day]],  "Yes", "No")</f>
        <v>No</v>
      </c>
      <c r="O647" t="str" cm="1">
        <f t="array" ref="O647">_xlfn.SWITCH(Table8[[#This Row],[New Rt]], 6, "Ryan", 12, "Greg", 47, "Aaron", 50, "Seth", 51, "Dana", 52, "Jamie", 56, "Greg", 8010, "Gary", 8040, "Jeff")</f>
        <v>Seth</v>
      </c>
      <c r="V647" t="s">
        <v>2</v>
      </c>
      <c r="Z647" t="s">
        <v>2</v>
      </c>
      <c r="AG647" t="s">
        <v>2</v>
      </c>
      <c r="AM647" t="str">
        <f t="shared" si="15"/>
        <v>Happy Thanksgiving!</v>
      </c>
      <c r="AQ647" t="s">
        <v>2</v>
      </c>
      <c r="AX647" t="s">
        <v>2</v>
      </c>
      <c r="BE647" t="s">
        <v>2</v>
      </c>
      <c r="BL647" t="s">
        <v>2</v>
      </c>
      <c r="BQ647" t="s">
        <v>4</v>
      </c>
      <c r="BR647" t="s">
        <v>3</v>
      </c>
      <c r="BS647" t="s">
        <v>2</v>
      </c>
      <c r="BX647" t="s">
        <v>1</v>
      </c>
      <c r="BY647" t="s">
        <v>0</v>
      </c>
    </row>
    <row r="648" spans="1:77" x14ac:dyDescent="0.3">
      <c r="A648">
        <v>10822</v>
      </c>
      <c r="C648">
        <v>80</v>
      </c>
      <c r="D648">
        <v>50</v>
      </c>
      <c r="E648" t="s">
        <v>1681</v>
      </c>
      <c r="F648">
        <v>8040</v>
      </c>
      <c r="G648" t="s">
        <v>1684</v>
      </c>
      <c r="H648">
        <v>4</v>
      </c>
      <c r="I648">
        <v>99035</v>
      </c>
      <c r="J648">
        <v>71</v>
      </c>
      <c r="K648" t="s">
        <v>983</v>
      </c>
      <c r="L648">
        <v>7</v>
      </c>
      <c r="M648" t="str">
        <f>IF(Table8[[#This Row],[Current Rt '#]] &lt;&gt;Table8[[#This Row],[New Rt]], "Yes", "No")</f>
        <v>Yes</v>
      </c>
      <c r="N648" t="str">
        <f>IF(Table8[[#This Row],[Current Delivery Day]] &lt;&gt; Table8[[#This Row],[New Delivery Day]],  "Yes", "No")</f>
        <v>Yes</v>
      </c>
      <c r="O648" t="str" cm="1">
        <f t="array" ref="O648">_xlfn.SWITCH(Table8[[#This Row],[New Rt]], 6, "Ryan", 12, "Greg", 47, "Aaron", 50, "Seth", 51, "Dana", 52, "Jamie", 56, "Greg", 8010, "Gary", 8040, "Jeff")</f>
        <v>Jeff</v>
      </c>
      <c r="AC648" t="s">
        <v>2</v>
      </c>
      <c r="AM648" t="str">
        <f t="shared" si="15"/>
        <v>Happy Thanksgiving!</v>
      </c>
      <c r="BI648" t="s">
        <v>2</v>
      </c>
      <c r="BQ648" t="s">
        <v>4</v>
      </c>
      <c r="BR648" t="s">
        <v>3</v>
      </c>
      <c r="BX648" t="s">
        <v>1</v>
      </c>
      <c r="BY648" t="s">
        <v>0</v>
      </c>
    </row>
    <row r="649" spans="1:77" x14ac:dyDescent="0.3">
      <c r="A649">
        <v>10811</v>
      </c>
      <c r="C649">
        <v>45</v>
      </c>
      <c r="D649">
        <v>56</v>
      </c>
      <c r="E649" t="s">
        <v>1680</v>
      </c>
      <c r="F649">
        <v>50</v>
      </c>
      <c r="G649" t="s">
        <v>1680</v>
      </c>
      <c r="H649">
        <v>4</v>
      </c>
      <c r="I649">
        <v>99035</v>
      </c>
      <c r="J649">
        <v>64</v>
      </c>
      <c r="K649" t="s">
        <v>982</v>
      </c>
      <c r="L649">
        <v>7</v>
      </c>
      <c r="M649" t="str">
        <f>IF(Table8[[#This Row],[Current Rt '#]] &lt;&gt;Table8[[#This Row],[New Rt]], "Yes", "No")</f>
        <v>Yes</v>
      </c>
      <c r="N649" t="str">
        <f>IF(Table8[[#This Row],[Current Delivery Day]] &lt;&gt; Table8[[#This Row],[New Delivery Day]],  "Yes", "No")</f>
        <v>No</v>
      </c>
      <c r="O649" t="str" cm="1">
        <f t="array" ref="O649">_xlfn.SWITCH(Table8[[#This Row],[New Rt]], 6, "Ryan", 12, "Greg", 47, "Aaron", 50, "Seth", 51, "Dana", 52, "Jamie", 56, "Greg", 8010, "Gary", 8040, "Jeff")</f>
        <v>Seth</v>
      </c>
      <c r="AC649" t="s">
        <v>2</v>
      </c>
      <c r="AM649" t="str">
        <f t="shared" si="15"/>
        <v>Happy Thanksgiving!</v>
      </c>
      <c r="BE649" t="s">
        <v>2</v>
      </c>
      <c r="BQ649" t="s">
        <v>4</v>
      </c>
      <c r="BR649" t="s">
        <v>3</v>
      </c>
      <c r="BX649" t="s">
        <v>1</v>
      </c>
      <c r="BY649" t="s">
        <v>0</v>
      </c>
    </row>
    <row r="650" spans="1:77" x14ac:dyDescent="0.3">
      <c r="A650">
        <v>8921</v>
      </c>
      <c r="C650">
        <v>90</v>
      </c>
      <c r="D650">
        <v>50</v>
      </c>
      <c r="E650" t="s">
        <v>1681</v>
      </c>
      <c r="F650">
        <v>56</v>
      </c>
      <c r="G650" t="s">
        <v>1680</v>
      </c>
      <c r="H650">
        <v>4</v>
      </c>
      <c r="I650">
        <v>99054</v>
      </c>
      <c r="J650">
        <v>25</v>
      </c>
      <c r="K650" t="s">
        <v>469</v>
      </c>
      <c r="L650" t="s">
        <v>1692</v>
      </c>
      <c r="M650" t="str">
        <f>IF(Table8[[#This Row],[Current Rt '#]] &lt;&gt;Table8[[#This Row],[New Rt]], "Yes", "No")</f>
        <v>Yes</v>
      </c>
      <c r="N650" t="str">
        <f>IF(Table8[[#This Row],[Current Delivery Day]] &lt;&gt; Table8[[#This Row],[New Delivery Day]],  "Yes", "No")</f>
        <v>Yes</v>
      </c>
      <c r="O650" t="str" cm="1">
        <f t="array" ref="O650">_xlfn.SWITCH(Table8[[#This Row],[New Rt]], 6, "Ryan", 12, "Greg", 47, "Aaron", 50, "Seth", 51, "Dana", 52, "Jamie", 56, "Greg", 8010, "Gary", 8040, "Jeff")</f>
        <v>Greg</v>
      </c>
      <c r="AC650" t="s">
        <v>2</v>
      </c>
      <c r="AM650" t="str">
        <f t="shared" si="15"/>
        <v>Happy Thanksgiving!</v>
      </c>
      <c r="BE650" t="s">
        <v>2</v>
      </c>
      <c r="BQ650" t="s">
        <v>4</v>
      </c>
      <c r="BR650" t="s">
        <v>3</v>
      </c>
      <c r="BX650" t="s">
        <v>1</v>
      </c>
      <c r="BY650" t="s">
        <v>0</v>
      </c>
    </row>
    <row r="651" spans="1:77" x14ac:dyDescent="0.3">
      <c r="A651">
        <v>15063</v>
      </c>
      <c r="C651">
        <v>27</v>
      </c>
      <c r="D651">
        <v>8010</v>
      </c>
      <c r="E651" t="s">
        <v>1680</v>
      </c>
      <c r="F651">
        <v>50</v>
      </c>
      <c r="G651" t="s">
        <v>1680</v>
      </c>
      <c r="H651">
        <v>7</v>
      </c>
      <c r="I651">
        <v>803841</v>
      </c>
      <c r="J651">
        <v>0</v>
      </c>
      <c r="K651" t="s">
        <v>981</v>
      </c>
      <c r="L651" t="s">
        <v>1686</v>
      </c>
      <c r="M651" t="str">
        <f>IF(Table8[[#This Row],[Current Rt '#]] &lt;&gt;Table8[[#This Row],[New Rt]], "Yes", "No")</f>
        <v>Yes</v>
      </c>
      <c r="N651" t="str">
        <f>IF(Table8[[#This Row],[Current Delivery Day]] &lt;&gt; Table8[[#This Row],[New Delivery Day]],  "Yes", "No")</f>
        <v>No</v>
      </c>
      <c r="O651" t="str" cm="1">
        <f t="array" ref="O651">_xlfn.SWITCH(Table8[[#This Row],[New Rt]], 6, "Ryan", 12, "Greg", 47, "Aaron", 50, "Seth", 51, "Dana", 52, "Jamie", 56, "Greg", 8010, "Gary", 8040, "Jeff")</f>
        <v>Seth</v>
      </c>
      <c r="V651" t="s">
        <v>2</v>
      </c>
      <c r="Z651" t="s">
        <v>2</v>
      </c>
      <c r="AG651" t="s">
        <v>2</v>
      </c>
      <c r="AM651" t="str">
        <f t="shared" si="15"/>
        <v>Happy Thanksgiving!</v>
      </c>
      <c r="AQ651" t="s">
        <v>2</v>
      </c>
      <c r="AX651" t="s">
        <v>2</v>
      </c>
      <c r="BE651" t="s">
        <v>2</v>
      </c>
      <c r="BL651" t="s">
        <v>2</v>
      </c>
      <c r="BQ651" t="s">
        <v>4</v>
      </c>
      <c r="BR651" t="s">
        <v>3</v>
      </c>
      <c r="BS651" t="s">
        <v>2</v>
      </c>
      <c r="BX651" t="s">
        <v>1</v>
      </c>
      <c r="BY651" t="s">
        <v>0</v>
      </c>
    </row>
    <row r="652" spans="1:77" x14ac:dyDescent="0.3">
      <c r="A652">
        <v>6567</v>
      </c>
      <c r="C652">
        <v>124</v>
      </c>
      <c r="D652">
        <v>50</v>
      </c>
      <c r="E652" t="s">
        <v>1681</v>
      </c>
      <c r="F652">
        <v>8040</v>
      </c>
      <c r="G652" t="s">
        <v>1684</v>
      </c>
      <c r="H652">
        <v>4</v>
      </c>
      <c r="I652">
        <v>499014</v>
      </c>
      <c r="J652">
        <v>22</v>
      </c>
      <c r="K652" t="s">
        <v>315</v>
      </c>
      <c r="L652" t="s">
        <v>1692</v>
      </c>
      <c r="M652" t="str">
        <f>IF(Table8[[#This Row],[Current Rt '#]] &lt;&gt;Table8[[#This Row],[New Rt]], "Yes", "No")</f>
        <v>Yes</v>
      </c>
      <c r="N652" t="str">
        <f>IF(Table8[[#This Row],[Current Delivery Day]] &lt;&gt; Table8[[#This Row],[New Delivery Day]],  "Yes", "No")</f>
        <v>Yes</v>
      </c>
      <c r="O652" t="str" cm="1">
        <f t="array" ref="O652">_xlfn.SWITCH(Table8[[#This Row],[New Rt]], 6, "Ryan", 12, "Greg", 47, "Aaron", 50, "Seth", 51, "Dana", 52, "Jamie", 56, "Greg", 8010, "Gary", 8040, "Jeff")</f>
        <v>Jeff</v>
      </c>
      <c r="AC652" t="s">
        <v>2</v>
      </c>
      <c r="AM652" t="str">
        <f t="shared" si="15"/>
        <v>Happy Thanksgiving!</v>
      </c>
      <c r="BI652" t="s">
        <v>2</v>
      </c>
      <c r="BQ652" t="s">
        <v>4</v>
      </c>
      <c r="BR652" t="s">
        <v>3</v>
      </c>
      <c r="BX652" t="s">
        <v>1</v>
      </c>
      <c r="BY652" t="s">
        <v>0</v>
      </c>
    </row>
    <row r="653" spans="1:77" x14ac:dyDescent="0.3">
      <c r="A653">
        <v>7253</v>
      </c>
      <c r="C653">
        <v>40</v>
      </c>
      <c r="D653">
        <v>56</v>
      </c>
      <c r="E653" t="s">
        <v>1680</v>
      </c>
      <c r="F653">
        <v>50</v>
      </c>
      <c r="G653" t="s">
        <v>1680</v>
      </c>
      <c r="H653">
        <v>7</v>
      </c>
      <c r="I653">
        <v>99051</v>
      </c>
      <c r="J653">
        <v>41</v>
      </c>
      <c r="K653" t="s">
        <v>980</v>
      </c>
      <c r="L653" t="s">
        <v>1686</v>
      </c>
      <c r="M653" t="str">
        <f>IF(Table8[[#This Row],[Current Rt '#]] &lt;&gt;Table8[[#This Row],[New Rt]], "Yes", "No")</f>
        <v>Yes</v>
      </c>
      <c r="N653" t="str">
        <f>IF(Table8[[#This Row],[Current Delivery Day]] &lt;&gt; Table8[[#This Row],[New Delivery Day]],  "Yes", "No")</f>
        <v>No</v>
      </c>
      <c r="O653" t="str" cm="1">
        <f t="array" ref="O653">_xlfn.SWITCH(Table8[[#This Row],[New Rt]], 6, "Ryan", 12, "Greg", 47, "Aaron", 50, "Seth", 51, "Dana", 52, "Jamie", 56, "Greg", 8010, "Gary", 8040, "Jeff")</f>
        <v>Seth</v>
      </c>
      <c r="V653" t="s">
        <v>2</v>
      </c>
      <c r="AC653" t="s">
        <v>2</v>
      </c>
      <c r="AG653" t="s">
        <v>2</v>
      </c>
      <c r="AM653" t="str">
        <f t="shared" si="15"/>
        <v>Happy Thanksgiving!</v>
      </c>
      <c r="AQ653" t="s">
        <v>2</v>
      </c>
      <c r="AX653" t="s">
        <v>2</v>
      </c>
      <c r="BE653" t="s">
        <v>2</v>
      </c>
      <c r="BL653" t="s">
        <v>2</v>
      </c>
      <c r="BQ653" t="s">
        <v>4</v>
      </c>
      <c r="BR653" t="s">
        <v>3</v>
      </c>
      <c r="BS653" t="s">
        <v>2</v>
      </c>
      <c r="BX653" t="s">
        <v>1</v>
      </c>
      <c r="BY653" t="s">
        <v>0</v>
      </c>
    </row>
    <row r="654" spans="1:77" x14ac:dyDescent="0.3">
      <c r="A654">
        <v>6667</v>
      </c>
      <c r="C654">
        <v>105</v>
      </c>
      <c r="D654">
        <v>50</v>
      </c>
      <c r="E654" t="s">
        <v>1681</v>
      </c>
      <c r="F654">
        <v>56</v>
      </c>
      <c r="G654" t="s">
        <v>1680</v>
      </c>
      <c r="H654">
        <v>4</v>
      </c>
      <c r="I654">
        <v>512618</v>
      </c>
      <c r="J654">
        <v>0</v>
      </c>
      <c r="K654" t="s">
        <v>979</v>
      </c>
      <c r="L654" t="s">
        <v>1692</v>
      </c>
      <c r="M654" t="str">
        <f>IF(Table8[[#This Row],[Current Rt '#]] &lt;&gt;Table8[[#This Row],[New Rt]], "Yes", "No")</f>
        <v>Yes</v>
      </c>
      <c r="N654" t="str">
        <f>IF(Table8[[#This Row],[Current Delivery Day]] &lt;&gt; Table8[[#This Row],[New Delivery Day]],  "Yes", "No")</f>
        <v>Yes</v>
      </c>
      <c r="O654" t="str" cm="1">
        <f t="array" ref="O654">_xlfn.SWITCH(Table8[[#This Row],[New Rt]], 6, "Ryan", 12, "Greg", 47, "Aaron", 50, "Seth", 51, "Dana", 52, "Jamie", 56, "Greg", 8010, "Gary", 8040, "Jeff")</f>
        <v>Greg</v>
      </c>
      <c r="AC654" t="s">
        <v>2</v>
      </c>
      <c r="AM654" t="str">
        <f t="shared" si="15"/>
        <v>Happy Thanksgiving!</v>
      </c>
      <c r="BE654" t="s">
        <v>2</v>
      </c>
      <c r="BQ654" t="s">
        <v>4</v>
      </c>
      <c r="BR654" t="s">
        <v>3</v>
      </c>
      <c r="BX654" t="s">
        <v>1</v>
      </c>
      <c r="BY654" t="s">
        <v>0</v>
      </c>
    </row>
    <row r="655" spans="1:77" x14ac:dyDescent="0.3">
      <c r="A655">
        <v>15336</v>
      </c>
      <c r="C655">
        <v>120</v>
      </c>
      <c r="D655">
        <v>8010</v>
      </c>
      <c r="E655" t="s">
        <v>1680</v>
      </c>
      <c r="F655">
        <v>50</v>
      </c>
      <c r="G655" t="s">
        <v>1680</v>
      </c>
      <c r="H655">
        <v>5</v>
      </c>
      <c r="I655">
        <v>886085</v>
      </c>
      <c r="J655">
        <v>6091</v>
      </c>
      <c r="K655" t="s">
        <v>978</v>
      </c>
      <c r="L655" t="s">
        <v>1687</v>
      </c>
      <c r="M655" t="str">
        <f>IF(Table8[[#This Row],[Current Rt '#]] &lt;&gt;Table8[[#This Row],[New Rt]], "Yes", "No")</f>
        <v>Yes</v>
      </c>
      <c r="N655" t="str">
        <f>IF(Table8[[#This Row],[Current Delivery Day]] &lt;&gt; Table8[[#This Row],[New Delivery Day]],  "Yes", "No")</f>
        <v>No</v>
      </c>
      <c r="O655" t="str" cm="1">
        <f t="array" ref="O655">_xlfn.SWITCH(Table8[[#This Row],[New Rt]], 6, "Ryan", 12, "Greg", 47, "Aaron", 50, "Seth", 51, "Dana", 52, "Jamie", 56, "Greg", 8010, "Gary", 8040, "Jeff")</f>
        <v>Seth</v>
      </c>
      <c r="V655" t="s">
        <v>2</v>
      </c>
      <c r="AG655" t="s">
        <v>2</v>
      </c>
      <c r="AM655" t="str">
        <f t="shared" si="15"/>
        <v>Happy Thanksgiving!</v>
      </c>
      <c r="AX655" t="s">
        <v>2</v>
      </c>
      <c r="BL655" t="s">
        <v>2</v>
      </c>
      <c r="BQ655" t="s">
        <v>4</v>
      </c>
      <c r="BR655" t="s">
        <v>3</v>
      </c>
      <c r="BX655" t="s">
        <v>1</v>
      </c>
      <c r="BY655" t="s">
        <v>0</v>
      </c>
    </row>
    <row r="656" spans="1:77" x14ac:dyDescent="0.3">
      <c r="A656">
        <v>9836</v>
      </c>
      <c r="C656">
        <v>145</v>
      </c>
      <c r="D656">
        <v>50</v>
      </c>
      <c r="E656" t="s">
        <v>1681</v>
      </c>
      <c r="F656">
        <v>8040</v>
      </c>
      <c r="G656" t="s">
        <v>1684</v>
      </c>
      <c r="H656">
        <v>4</v>
      </c>
      <c r="I656">
        <v>530885</v>
      </c>
      <c r="J656">
        <v>0</v>
      </c>
      <c r="K656" t="s">
        <v>977</v>
      </c>
      <c r="L656" t="s">
        <v>1692</v>
      </c>
      <c r="M656" t="str">
        <f>IF(Table8[[#This Row],[Current Rt '#]] &lt;&gt;Table8[[#This Row],[New Rt]], "Yes", "No")</f>
        <v>Yes</v>
      </c>
      <c r="N656" t="str">
        <f>IF(Table8[[#This Row],[Current Delivery Day]] &lt;&gt; Table8[[#This Row],[New Delivery Day]],  "Yes", "No")</f>
        <v>Yes</v>
      </c>
      <c r="O656" t="str" cm="1">
        <f t="array" ref="O656">_xlfn.SWITCH(Table8[[#This Row],[New Rt]], 6, "Ryan", 12, "Greg", 47, "Aaron", 50, "Seth", 51, "Dana", 52, "Jamie", 56, "Greg", 8010, "Gary", 8040, "Jeff")</f>
        <v>Jeff</v>
      </c>
      <c r="AC656" t="s">
        <v>2</v>
      </c>
      <c r="AM656" t="str">
        <f t="shared" si="15"/>
        <v>Happy Thanksgiving!</v>
      </c>
      <c r="BI656" t="s">
        <v>2</v>
      </c>
      <c r="BQ656" t="s">
        <v>4</v>
      </c>
      <c r="BR656" t="s">
        <v>3</v>
      </c>
      <c r="BX656" t="s">
        <v>1</v>
      </c>
      <c r="BY656" t="s">
        <v>0</v>
      </c>
    </row>
    <row r="657" spans="1:77" x14ac:dyDescent="0.3">
      <c r="A657">
        <v>15095</v>
      </c>
      <c r="C657">
        <v>125</v>
      </c>
      <c r="D657">
        <v>8010</v>
      </c>
      <c r="E657" t="s">
        <v>1680</v>
      </c>
      <c r="F657">
        <v>50</v>
      </c>
      <c r="G657" t="s">
        <v>1680</v>
      </c>
      <c r="H657">
        <v>5</v>
      </c>
      <c r="I657">
        <v>803781</v>
      </c>
      <c r="J657">
        <v>0</v>
      </c>
      <c r="K657" t="s">
        <v>976</v>
      </c>
      <c r="L657" t="s">
        <v>1687</v>
      </c>
      <c r="M657" t="str">
        <f>IF(Table8[[#This Row],[Current Rt '#]] &lt;&gt;Table8[[#This Row],[New Rt]], "Yes", "No")</f>
        <v>Yes</v>
      </c>
      <c r="N657" t="str">
        <f>IF(Table8[[#This Row],[Current Delivery Day]] &lt;&gt; Table8[[#This Row],[New Delivery Day]],  "Yes", "No")</f>
        <v>No</v>
      </c>
      <c r="O657" t="str" cm="1">
        <f t="array" ref="O657">_xlfn.SWITCH(Table8[[#This Row],[New Rt]], 6, "Ryan", 12, "Greg", 47, "Aaron", 50, "Seth", 51, "Dana", 52, "Jamie", 56, "Greg", 8010, "Gary", 8040, "Jeff")</f>
        <v>Seth</v>
      </c>
      <c r="V657" t="s">
        <v>2</v>
      </c>
      <c r="AG657" t="s">
        <v>2</v>
      </c>
      <c r="AM657" t="str">
        <f t="shared" si="15"/>
        <v>Happy Thanksgiving!</v>
      </c>
      <c r="AX657" t="s">
        <v>2</v>
      </c>
      <c r="BL657" t="s">
        <v>2</v>
      </c>
      <c r="BQ657" t="s">
        <v>4</v>
      </c>
      <c r="BR657" t="s">
        <v>3</v>
      </c>
      <c r="BX657" t="s">
        <v>1</v>
      </c>
      <c r="BY657" t="s">
        <v>0</v>
      </c>
    </row>
    <row r="658" spans="1:77" x14ac:dyDescent="0.3">
      <c r="A658">
        <v>13472</v>
      </c>
      <c r="C658">
        <v>90</v>
      </c>
      <c r="D658">
        <v>50</v>
      </c>
      <c r="E658" t="s">
        <v>1681</v>
      </c>
      <c r="F658">
        <v>8040</v>
      </c>
      <c r="G658" t="s">
        <v>1684</v>
      </c>
      <c r="H658">
        <v>5</v>
      </c>
      <c r="I658">
        <v>99100</v>
      </c>
      <c r="J658">
        <v>3</v>
      </c>
      <c r="K658" t="s">
        <v>975</v>
      </c>
      <c r="L658" t="s">
        <v>1687</v>
      </c>
      <c r="M658" t="str">
        <f>IF(Table8[[#This Row],[Current Rt '#]] &lt;&gt;Table8[[#This Row],[New Rt]], "Yes", "No")</f>
        <v>Yes</v>
      </c>
      <c r="N658" t="str">
        <f>IF(Table8[[#This Row],[Current Delivery Day]] &lt;&gt; Table8[[#This Row],[New Delivery Day]],  "Yes", "No")</f>
        <v>Yes</v>
      </c>
      <c r="O658" t="str" cm="1">
        <f t="array" ref="O658">_xlfn.SWITCH(Table8[[#This Row],[New Rt]], 6, "Ryan", 12, "Greg", 47, "Aaron", 50, "Seth", 51, "Dana", 52, "Jamie", 56, "Greg", 8010, "Gary", 8040, "Jeff")</f>
        <v>Jeff</v>
      </c>
      <c r="W658" t="s">
        <v>2</v>
      </c>
      <c r="AH658" t="s">
        <v>2</v>
      </c>
      <c r="AM658" t="str">
        <f t="shared" si="15"/>
        <v>Happy Thanksgiving!</v>
      </c>
      <c r="BB658" t="s">
        <v>2</v>
      </c>
      <c r="BP658" t="s">
        <v>2</v>
      </c>
      <c r="BQ658" t="s">
        <v>4</v>
      </c>
      <c r="BR658" t="s">
        <v>3</v>
      </c>
      <c r="BX658" t="s">
        <v>1</v>
      </c>
      <c r="BY658" t="s">
        <v>0</v>
      </c>
    </row>
    <row r="659" spans="1:77" x14ac:dyDescent="0.3">
      <c r="A659">
        <v>15090</v>
      </c>
      <c r="C659">
        <v>115</v>
      </c>
      <c r="D659">
        <v>8010</v>
      </c>
      <c r="E659" t="s">
        <v>1680</v>
      </c>
      <c r="F659">
        <v>50</v>
      </c>
      <c r="G659" t="s">
        <v>1680</v>
      </c>
      <c r="H659">
        <v>7</v>
      </c>
      <c r="I659">
        <v>883712</v>
      </c>
      <c r="J659">
        <v>3712</v>
      </c>
      <c r="K659" t="s">
        <v>974</v>
      </c>
      <c r="L659" t="s">
        <v>1686</v>
      </c>
      <c r="M659" t="str">
        <f>IF(Table8[[#This Row],[Current Rt '#]] &lt;&gt;Table8[[#This Row],[New Rt]], "Yes", "No")</f>
        <v>Yes</v>
      </c>
      <c r="N659" t="str">
        <f>IF(Table8[[#This Row],[Current Delivery Day]] &lt;&gt; Table8[[#This Row],[New Delivery Day]],  "Yes", "No")</f>
        <v>No</v>
      </c>
      <c r="O659" t="str" cm="1">
        <f t="array" ref="O659">_xlfn.SWITCH(Table8[[#This Row],[New Rt]], 6, "Ryan", 12, "Greg", 47, "Aaron", 50, "Seth", 51, "Dana", 52, "Jamie", 56, "Greg", 8010, "Gary", 8040, "Jeff")</f>
        <v>Seth</v>
      </c>
      <c r="V659" t="s">
        <v>2</v>
      </c>
      <c r="Z659" t="s">
        <v>2</v>
      </c>
      <c r="AG659" t="s">
        <v>2</v>
      </c>
      <c r="AM659" t="str">
        <f t="shared" si="15"/>
        <v>Happy Thanksgiving!</v>
      </c>
      <c r="AQ659" t="s">
        <v>2</v>
      </c>
      <c r="AX659" t="s">
        <v>2</v>
      </c>
      <c r="BE659" t="s">
        <v>2</v>
      </c>
      <c r="BL659" t="s">
        <v>2</v>
      </c>
      <c r="BQ659" t="s">
        <v>4</v>
      </c>
      <c r="BR659" t="s">
        <v>3</v>
      </c>
      <c r="BS659" t="s">
        <v>2</v>
      </c>
      <c r="BX659" t="s">
        <v>1</v>
      </c>
      <c r="BY659" t="s">
        <v>0</v>
      </c>
    </row>
    <row r="660" spans="1:77" x14ac:dyDescent="0.3">
      <c r="A660">
        <v>11590</v>
      </c>
      <c r="C660">
        <v>5</v>
      </c>
      <c r="D660">
        <v>50</v>
      </c>
      <c r="E660" t="s">
        <v>1681</v>
      </c>
      <c r="F660">
        <v>8040</v>
      </c>
      <c r="G660" t="s">
        <v>1684</v>
      </c>
      <c r="H660">
        <v>5</v>
      </c>
      <c r="I660">
        <v>532114</v>
      </c>
      <c r="J660">
        <v>0</v>
      </c>
      <c r="K660" t="s">
        <v>973</v>
      </c>
      <c r="L660" t="s">
        <v>1687</v>
      </c>
      <c r="M660" t="str">
        <f>IF(Table8[[#This Row],[Current Rt '#]] &lt;&gt;Table8[[#This Row],[New Rt]], "Yes", "No")</f>
        <v>Yes</v>
      </c>
      <c r="N660" t="str">
        <f>IF(Table8[[#This Row],[Current Delivery Day]] &lt;&gt; Table8[[#This Row],[New Delivery Day]],  "Yes", "No")</f>
        <v>Yes</v>
      </c>
      <c r="O660" t="str" cm="1">
        <f t="array" ref="O660">_xlfn.SWITCH(Table8[[#This Row],[New Rt]], 6, "Ryan", 12, "Greg", 47, "Aaron", 50, "Seth", 51, "Dana", 52, "Jamie", 56, "Greg", 8010, "Gary", 8040, "Jeff")</f>
        <v>Jeff</v>
      </c>
      <c r="W660" t="s">
        <v>2</v>
      </c>
      <c r="AH660" t="s">
        <v>2</v>
      </c>
      <c r="AM660" t="str">
        <f t="shared" si="15"/>
        <v>Happy Thanksgiving!</v>
      </c>
      <c r="BB660" t="s">
        <v>2</v>
      </c>
      <c r="BP660" t="s">
        <v>2</v>
      </c>
      <c r="BQ660" t="s">
        <v>4</v>
      </c>
      <c r="BR660" t="s">
        <v>3</v>
      </c>
      <c r="BX660" t="s">
        <v>1</v>
      </c>
      <c r="BY660" t="s">
        <v>0</v>
      </c>
    </row>
    <row r="661" spans="1:77" x14ac:dyDescent="0.3">
      <c r="A661">
        <v>15043</v>
      </c>
      <c r="C661">
        <v>30</v>
      </c>
      <c r="D661">
        <v>8010</v>
      </c>
      <c r="E661" t="s">
        <v>1680</v>
      </c>
      <c r="F661">
        <v>50</v>
      </c>
      <c r="G661" t="s">
        <v>1680</v>
      </c>
      <c r="H661">
        <v>7</v>
      </c>
      <c r="I661">
        <v>803870</v>
      </c>
      <c r="J661">
        <v>0</v>
      </c>
      <c r="K661" t="s">
        <v>972</v>
      </c>
      <c r="L661" t="s">
        <v>1686</v>
      </c>
      <c r="M661" t="str">
        <f>IF(Table8[[#This Row],[Current Rt '#]] &lt;&gt;Table8[[#This Row],[New Rt]], "Yes", "No")</f>
        <v>Yes</v>
      </c>
      <c r="N661" t="str">
        <f>IF(Table8[[#This Row],[Current Delivery Day]] &lt;&gt; Table8[[#This Row],[New Delivery Day]],  "Yes", "No")</f>
        <v>No</v>
      </c>
      <c r="O661" t="str" cm="1">
        <f t="array" ref="O661">_xlfn.SWITCH(Table8[[#This Row],[New Rt]], 6, "Ryan", 12, "Greg", 47, "Aaron", 50, "Seth", 51, "Dana", 52, "Jamie", 56, "Greg", 8010, "Gary", 8040, "Jeff")</f>
        <v>Seth</v>
      </c>
      <c r="V661" t="s">
        <v>2</v>
      </c>
      <c r="Z661" t="s">
        <v>2</v>
      </c>
      <c r="AG661" t="s">
        <v>2</v>
      </c>
      <c r="AM661" t="str">
        <f t="shared" si="15"/>
        <v>Happy Thanksgiving!</v>
      </c>
      <c r="AQ661" t="s">
        <v>2</v>
      </c>
      <c r="AX661" t="s">
        <v>2</v>
      </c>
      <c r="BE661" t="s">
        <v>2</v>
      </c>
      <c r="BL661" t="s">
        <v>2</v>
      </c>
      <c r="BQ661" t="s">
        <v>4</v>
      </c>
      <c r="BR661" t="s">
        <v>3</v>
      </c>
      <c r="BS661" t="s">
        <v>2</v>
      </c>
      <c r="BX661" t="s">
        <v>1</v>
      </c>
      <c r="BY661" t="s">
        <v>0</v>
      </c>
    </row>
    <row r="662" spans="1:77" x14ac:dyDescent="0.3">
      <c r="A662">
        <v>14577</v>
      </c>
      <c r="C662">
        <v>155</v>
      </c>
      <c r="D662">
        <v>50</v>
      </c>
      <c r="E662" t="s">
        <v>1681</v>
      </c>
      <c r="F662">
        <v>8040</v>
      </c>
      <c r="G662" t="s">
        <v>1684</v>
      </c>
      <c r="H662">
        <v>5</v>
      </c>
      <c r="I662">
        <v>533261</v>
      </c>
      <c r="J662">
        <v>0</v>
      </c>
      <c r="K662" t="s">
        <v>971</v>
      </c>
      <c r="L662" t="s">
        <v>1687</v>
      </c>
      <c r="M662" t="str">
        <f>IF(Table8[[#This Row],[Current Rt '#]] &lt;&gt;Table8[[#This Row],[New Rt]], "Yes", "No")</f>
        <v>Yes</v>
      </c>
      <c r="N662" t="str">
        <f>IF(Table8[[#This Row],[Current Delivery Day]] &lt;&gt; Table8[[#This Row],[New Delivery Day]],  "Yes", "No")</f>
        <v>Yes</v>
      </c>
      <c r="O662" t="str" cm="1">
        <f t="array" ref="O662">_xlfn.SWITCH(Table8[[#This Row],[New Rt]], 6, "Ryan", 12, "Greg", 47, "Aaron", 50, "Seth", 51, "Dana", 52, "Jamie", 56, "Greg", 8010, "Gary", 8040, "Jeff")</f>
        <v>Jeff</v>
      </c>
      <c r="W662" t="s">
        <v>2</v>
      </c>
      <c r="AH662" t="s">
        <v>2</v>
      </c>
      <c r="AM662" t="str">
        <f t="shared" si="15"/>
        <v>Happy Thanksgiving!</v>
      </c>
      <c r="BB662" t="s">
        <v>2</v>
      </c>
      <c r="BP662" t="s">
        <v>2</v>
      </c>
      <c r="BQ662" t="s">
        <v>4</v>
      </c>
      <c r="BR662" t="s">
        <v>3</v>
      </c>
      <c r="BX662" t="s">
        <v>1</v>
      </c>
      <c r="BY662" t="s">
        <v>0</v>
      </c>
    </row>
    <row r="663" spans="1:77" x14ac:dyDescent="0.3">
      <c r="A663">
        <v>15465</v>
      </c>
      <c r="C663">
        <v>90</v>
      </c>
      <c r="D663">
        <v>8040</v>
      </c>
      <c r="E663" t="s">
        <v>1680</v>
      </c>
      <c r="F663">
        <v>50</v>
      </c>
      <c r="G663" t="s">
        <v>1680</v>
      </c>
      <c r="H663">
        <v>4</v>
      </c>
      <c r="I663">
        <v>802955</v>
      </c>
      <c r="J663">
        <v>0</v>
      </c>
      <c r="K663" t="s">
        <v>970</v>
      </c>
      <c r="L663" t="s">
        <v>1692</v>
      </c>
      <c r="M663" t="str">
        <f>IF(Table8[[#This Row],[Current Rt '#]] &lt;&gt;Table8[[#This Row],[New Rt]], "Yes", "No")</f>
        <v>Yes</v>
      </c>
      <c r="N663" t="str">
        <f>IF(Table8[[#This Row],[Current Delivery Day]] &lt;&gt; Table8[[#This Row],[New Delivery Day]],  "Yes", "No")</f>
        <v>No</v>
      </c>
      <c r="O663" t="str" cm="1">
        <f t="array" ref="O663">_xlfn.SWITCH(Table8[[#This Row],[New Rt]], 6, "Ryan", 12, "Greg", 47, "Aaron", 50, "Seth", 51, "Dana", 52, "Jamie", 56, "Greg", 8010, "Gary", 8040, "Jeff")</f>
        <v>Seth</v>
      </c>
      <c r="AC663" t="s">
        <v>2</v>
      </c>
      <c r="AM663" t="str">
        <f t="shared" si="15"/>
        <v>Happy Thanksgiving!</v>
      </c>
      <c r="BE663" t="s">
        <v>2</v>
      </c>
      <c r="BQ663" t="s">
        <v>4</v>
      </c>
      <c r="BR663" t="s">
        <v>3</v>
      </c>
      <c r="BX663" t="s">
        <v>1</v>
      </c>
      <c r="BY663" t="s">
        <v>0</v>
      </c>
    </row>
    <row r="664" spans="1:77" x14ac:dyDescent="0.3">
      <c r="A664">
        <v>6671</v>
      </c>
      <c r="C664">
        <v>48</v>
      </c>
      <c r="D664">
        <v>50</v>
      </c>
      <c r="E664" t="s">
        <v>1681</v>
      </c>
      <c r="F664">
        <v>56</v>
      </c>
      <c r="G664" t="s">
        <v>1680</v>
      </c>
      <c r="H664">
        <v>6</v>
      </c>
      <c r="I664">
        <v>512791</v>
      </c>
      <c r="J664">
        <v>0</v>
      </c>
      <c r="K664" t="s">
        <v>969</v>
      </c>
      <c r="L664" t="s">
        <v>1688</v>
      </c>
      <c r="M664" t="str">
        <f>IF(Table8[[#This Row],[Current Rt '#]] &lt;&gt;Table8[[#This Row],[New Rt]], "Yes", "No")</f>
        <v>Yes</v>
      </c>
      <c r="N664" t="str">
        <f>IF(Table8[[#This Row],[Current Delivery Day]] &lt;&gt; Table8[[#This Row],[New Delivery Day]],  "Yes", "No")</f>
        <v>Yes</v>
      </c>
      <c r="O664" t="str" cm="1">
        <f t="array" ref="O664">_xlfn.SWITCH(Table8[[#This Row],[New Rt]], 6, "Ryan", 12, "Greg", 47, "Aaron", 50, "Seth", 51, "Dana", 52, "Jamie", 56, "Greg", 8010, "Gary", 8040, "Jeff")</f>
        <v>Greg</v>
      </c>
      <c r="P664" t="s">
        <v>2</v>
      </c>
      <c r="AC664" t="s">
        <v>2</v>
      </c>
      <c r="AM664" t="str">
        <f t="shared" si="15"/>
        <v>Happy Thanksgiving!</v>
      </c>
      <c r="AR664" t="s">
        <v>2</v>
      </c>
      <c r="BE664" t="s">
        <v>2</v>
      </c>
      <c r="BQ664" t="s">
        <v>4</v>
      </c>
      <c r="BR664" t="s">
        <v>3</v>
      </c>
      <c r="BS664" t="s">
        <v>2</v>
      </c>
      <c r="BX664" t="s">
        <v>1</v>
      </c>
      <c r="BY664" t="s">
        <v>0</v>
      </c>
    </row>
    <row r="665" spans="1:77" x14ac:dyDescent="0.3">
      <c r="A665">
        <v>15494</v>
      </c>
      <c r="C665">
        <v>3</v>
      </c>
      <c r="D665">
        <v>8010</v>
      </c>
      <c r="E665" t="s">
        <v>1680</v>
      </c>
      <c r="F665">
        <v>50</v>
      </c>
      <c r="G665" t="s">
        <v>1680</v>
      </c>
      <c r="H665">
        <v>7</v>
      </c>
      <c r="I665">
        <v>887717</v>
      </c>
      <c r="J665">
        <v>4616</v>
      </c>
      <c r="K665" t="s">
        <v>968</v>
      </c>
      <c r="L665" t="s">
        <v>1686</v>
      </c>
      <c r="M665" t="str">
        <f>IF(Table8[[#This Row],[Current Rt '#]] &lt;&gt;Table8[[#This Row],[New Rt]], "Yes", "No")</f>
        <v>Yes</v>
      </c>
      <c r="N665" t="str">
        <f>IF(Table8[[#This Row],[Current Delivery Day]] &lt;&gt; Table8[[#This Row],[New Delivery Day]],  "Yes", "No")</f>
        <v>No</v>
      </c>
      <c r="O665" t="str" cm="1">
        <f t="array" ref="O665">_xlfn.SWITCH(Table8[[#This Row],[New Rt]], 6, "Ryan", 12, "Greg", 47, "Aaron", 50, "Seth", 51, "Dana", 52, "Jamie", 56, "Greg", 8010, "Gary", 8040, "Jeff")</f>
        <v>Seth</v>
      </c>
      <c r="V665" t="s">
        <v>2</v>
      </c>
      <c r="Z665" t="s">
        <v>2</v>
      </c>
      <c r="AG665" t="s">
        <v>2</v>
      </c>
      <c r="AM665" t="str">
        <f t="shared" si="15"/>
        <v>Happy Thanksgiving!</v>
      </c>
      <c r="AQ665" t="s">
        <v>2</v>
      </c>
      <c r="AX665" t="s">
        <v>2</v>
      </c>
      <c r="BE665" t="s">
        <v>2</v>
      </c>
      <c r="BL665" t="s">
        <v>2</v>
      </c>
      <c r="BQ665" t="s">
        <v>4</v>
      </c>
      <c r="BR665" t="s">
        <v>3</v>
      </c>
      <c r="BS665" t="s">
        <v>2</v>
      </c>
      <c r="BX665" t="s">
        <v>1</v>
      </c>
      <c r="BY665" t="s">
        <v>0</v>
      </c>
    </row>
    <row r="666" spans="1:77" x14ac:dyDescent="0.3">
      <c r="A666">
        <v>10850</v>
      </c>
      <c r="C666">
        <v>105</v>
      </c>
      <c r="D666">
        <v>50</v>
      </c>
      <c r="E666" t="s">
        <v>1681</v>
      </c>
      <c r="F666">
        <v>8040</v>
      </c>
      <c r="G666" t="s">
        <v>1684</v>
      </c>
      <c r="H666">
        <v>6</v>
      </c>
      <c r="I666">
        <v>531660</v>
      </c>
      <c r="J666">
        <v>0</v>
      </c>
      <c r="K666" t="s">
        <v>967</v>
      </c>
      <c r="L666" t="s">
        <v>1688</v>
      </c>
      <c r="M666" t="str">
        <f>IF(Table8[[#This Row],[Current Rt '#]] &lt;&gt;Table8[[#This Row],[New Rt]], "Yes", "No")</f>
        <v>Yes</v>
      </c>
      <c r="N666" t="str">
        <f>IF(Table8[[#This Row],[Current Delivery Day]] &lt;&gt; Table8[[#This Row],[New Delivery Day]],  "Yes", "No")</f>
        <v>Yes</v>
      </c>
      <c r="O666" t="str" cm="1">
        <f t="array" ref="O666">_xlfn.SWITCH(Table8[[#This Row],[New Rt]], 6, "Ryan", 12, "Greg", 47, "Aaron", 50, "Seth", 51, "Dana", 52, "Jamie", 56, "Greg", 8010, "Gary", 8040, "Jeff")</f>
        <v>Jeff</v>
      </c>
      <c r="P666" t="s">
        <v>2</v>
      </c>
      <c r="AC666" t="s">
        <v>2</v>
      </c>
      <c r="AM666" t="str">
        <f t="shared" si="15"/>
        <v>Happy Thanksgiving!</v>
      </c>
      <c r="AR666" t="s">
        <v>2</v>
      </c>
      <c r="BI666" t="s">
        <v>2</v>
      </c>
      <c r="BQ666" t="s">
        <v>4</v>
      </c>
      <c r="BR666" t="s">
        <v>3</v>
      </c>
      <c r="BW666" t="s">
        <v>2</v>
      </c>
      <c r="BX666" t="s">
        <v>1</v>
      </c>
      <c r="BY666" t="s">
        <v>0</v>
      </c>
    </row>
    <row r="667" spans="1:77" x14ac:dyDescent="0.3">
      <c r="A667">
        <v>15150</v>
      </c>
      <c r="C667">
        <v>31</v>
      </c>
      <c r="D667">
        <v>8010</v>
      </c>
      <c r="E667" t="s">
        <v>1680</v>
      </c>
      <c r="F667">
        <v>50</v>
      </c>
      <c r="G667" t="s">
        <v>1680</v>
      </c>
      <c r="H667">
        <v>5</v>
      </c>
      <c r="I667">
        <v>803875</v>
      </c>
      <c r="J667">
        <v>0</v>
      </c>
      <c r="K667" t="s">
        <v>966</v>
      </c>
      <c r="L667" t="s">
        <v>1687</v>
      </c>
      <c r="M667" t="str">
        <f>IF(Table8[[#This Row],[Current Rt '#]] &lt;&gt;Table8[[#This Row],[New Rt]], "Yes", "No")</f>
        <v>Yes</v>
      </c>
      <c r="N667" t="str">
        <f>IF(Table8[[#This Row],[Current Delivery Day]] &lt;&gt; Table8[[#This Row],[New Delivery Day]],  "Yes", "No")</f>
        <v>No</v>
      </c>
      <c r="O667" t="str" cm="1">
        <f t="array" ref="O667">_xlfn.SWITCH(Table8[[#This Row],[New Rt]], 6, "Ryan", 12, "Greg", 47, "Aaron", 50, "Seth", 51, "Dana", 52, "Jamie", 56, "Greg", 8010, "Gary", 8040, "Jeff")</f>
        <v>Seth</v>
      </c>
      <c r="V667" t="s">
        <v>2</v>
      </c>
      <c r="AG667" t="s">
        <v>2</v>
      </c>
      <c r="AM667" t="str">
        <f t="shared" si="15"/>
        <v>Happy Thanksgiving!</v>
      </c>
      <c r="AX667" t="s">
        <v>2</v>
      </c>
      <c r="BL667" t="s">
        <v>2</v>
      </c>
      <c r="BQ667" t="s">
        <v>4</v>
      </c>
      <c r="BR667" t="s">
        <v>3</v>
      </c>
      <c r="BX667" t="s">
        <v>1</v>
      </c>
      <c r="BY667" t="s">
        <v>0</v>
      </c>
    </row>
    <row r="668" spans="1:77" x14ac:dyDescent="0.3">
      <c r="A668">
        <v>15046</v>
      </c>
      <c r="C668">
        <v>42</v>
      </c>
      <c r="D668">
        <v>8010</v>
      </c>
      <c r="E668" t="s">
        <v>1680</v>
      </c>
      <c r="F668">
        <v>50</v>
      </c>
      <c r="G668" t="s">
        <v>1680</v>
      </c>
      <c r="H668">
        <v>7</v>
      </c>
      <c r="I668">
        <v>803856</v>
      </c>
      <c r="J668">
        <v>0</v>
      </c>
      <c r="K668" t="s">
        <v>965</v>
      </c>
      <c r="L668" t="s">
        <v>1686</v>
      </c>
      <c r="M668" t="str">
        <f>IF(Table8[[#This Row],[Current Rt '#]] &lt;&gt;Table8[[#This Row],[New Rt]], "Yes", "No")</f>
        <v>Yes</v>
      </c>
      <c r="N668" t="str">
        <f>IF(Table8[[#This Row],[Current Delivery Day]] &lt;&gt; Table8[[#This Row],[New Delivery Day]],  "Yes", "No")</f>
        <v>No</v>
      </c>
      <c r="O668" t="str" cm="1">
        <f t="array" ref="O668">_xlfn.SWITCH(Table8[[#This Row],[New Rt]], 6, "Ryan", 12, "Greg", 47, "Aaron", 50, "Seth", 51, "Dana", 52, "Jamie", 56, "Greg", 8010, "Gary", 8040, "Jeff")</f>
        <v>Seth</v>
      </c>
      <c r="V668" t="s">
        <v>2</v>
      </c>
      <c r="Z668" t="s">
        <v>2</v>
      </c>
      <c r="AG668" t="s">
        <v>2</v>
      </c>
      <c r="AM668" t="str">
        <f t="shared" si="15"/>
        <v>Happy Thanksgiving!</v>
      </c>
      <c r="AQ668" t="s">
        <v>2</v>
      </c>
      <c r="AX668" t="s">
        <v>2</v>
      </c>
      <c r="BE668" t="s">
        <v>2</v>
      </c>
      <c r="BL668" t="s">
        <v>2</v>
      </c>
      <c r="BQ668" t="s">
        <v>4</v>
      </c>
      <c r="BR668" t="s">
        <v>3</v>
      </c>
      <c r="BS668" t="s">
        <v>2</v>
      </c>
      <c r="BX668" t="s">
        <v>1</v>
      </c>
      <c r="BY668" t="s">
        <v>0</v>
      </c>
    </row>
    <row r="669" spans="1:77" x14ac:dyDescent="0.3">
      <c r="A669">
        <v>1256</v>
      </c>
      <c r="C669">
        <v>100</v>
      </c>
      <c r="D669">
        <v>50</v>
      </c>
      <c r="E669" t="s">
        <v>1681</v>
      </c>
      <c r="F669">
        <v>8040</v>
      </c>
      <c r="G669" t="s">
        <v>1684</v>
      </c>
      <c r="H669">
        <v>7</v>
      </c>
      <c r="I669">
        <v>27828</v>
      </c>
      <c r="J669">
        <v>3</v>
      </c>
      <c r="K669" t="s">
        <v>964</v>
      </c>
      <c r="L669" t="s">
        <v>1686</v>
      </c>
      <c r="M669" t="str">
        <f>IF(Table8[[#This Row],[Current Rt '#]] &lt;&gt;Table8[[#This Row],[New Rt]], "Yes", "No")</f>
        <v>Yes</v>
      </c>
      <c r="N669" t="str">
        <f>IF(Table8[[#This Row],[Current Delivery Day]] &lt;&gt; Table8[[#This Row],[New Delivery Day]],  "Yes", "No")</f>
        <v>Yes</v>
      </c>
      <c r="O669" t="str" cm="1">
        <f t="array" ref="O669">_xlfn.SWITCH(Table8[[#This Row],[New Rt]], 6, "Ryan", 12, "Greg", 47, "Aaron", 50, "Seth", 51, "Dana", 52, "Jamie", 56, "Greg", 8010, "Gary", 8040, "Jeff")</f>
        <v>Jeff</v>
      </c>
      <c r="P669" t="s">
        <v>2</v>
      </c>
      <c r="W669" t="s">
        <v>2</v>
      </c>
      <c r="AC669" t="s">
        <v>2</v>
      </c>
      <c r="AH669" t="s">
        <v>2</v>
      </c>
      <c r="AM669" t="str">
        <f t="shared" si="15"/>
        <v>Happy Thanksgiving!</v>
      </c>
      <c r="AR669" t="s">
        <v>2</v>
      </c>
      <c r="BB669" t="s">
        <v>2</v>
      </c>
      <c r="BI669" t="s">
        <v>2</v>
      </c>
      <c r="BP669" t="s">
        <v>2</v>
      </c>
      <c r="BQ669" t="s">
        <v>4</v>
      </c>
      <c r="BR669" t="s">
        <v>3</v>
      </c>
      <c r="BW669" t="s">
        <v>2</v>
      </c>
      <c r="BX669" t="s">
        <v>1</v>
      </c>
      <c r="BY669" t="s">
        <v>0</v>
      </c>
    </row>
    <row r="670" spans="1:77" x14ac:dyDescent="0.3">
      <c r="A670">
        <v>15144</v>
      </c>
      <c r="C670">
        <v>43</v>
      </c>
      <c r="D670">
        <v>8010</v>
      </c>
      <c r="E670" t="s">
        <v>1680</v>
      </c>
      <c r="F670">
        <v>50</v>
      </c>
      <c r="G670" t="s">
        <v>1680</v>
      </c>
      <c r="H670">
        <v>7</v>
      </c>
      <c r="I670">
        <v>804797</v>
      </c>
      <c r="J670">
        <v>0</v>
      </c>
      <c r="K670" t="s">
        <v>963</v>
      </c>
      <c r="L670" t="s">
        <v>1686</v>
      </c>
      <c r="M670" t="str">
        <f>IF(Table8[[#This Row],[Current Rt '#]] &lt;&gt;Table8[[#This Row],[New Rt]], "Yes", "No")</f>
        <v>Yes</v>
      </c>
      <c r="N670" t="str">
        <f>IF(Table8[[#This Row],[Current Delivery Day]] &lt;&gt; Table8[[#This Row],[New Delivery Day]],  "Yes", "No")</f>
        <v>No</v>
      </c>
      <c r="O670" t="str" cm="1">
        <f t="array" ref="O670">_xlfn.SWITCH(Table8[[#This Row],[New Rt]], 6, "Ryan", 12, "Greg", 47, "Aaron", 50, "Seth", 51, "Dana", 52, "Jamie", 56, "Greg", 8010, "Gary", 8040, "Jeff")</f>
        <v>Seth</v>
      </c>
      <c r="V670" t="s">
        <v>2</v>
      </c>
      <c r="Z670" t="s">
        <v>2</v>
      </c>
      <c r="AG670" t="s">
        <v>2</v>
      </c>
      <c r="AM670" t="str">
        <f t="shared" si="15"/>
        <v>Happy Thanksgiving!</v>
      </c>
      <c r="AQ670" t="s">
        <v>2</v>
      </c>
      <c r="AX670" t="s">
        <v>2</v>
      </c>
      <c r="BE670" t="s">
        <v>2</v>
      </c>
      <c r="BL670" t="s">
        <v>2</v>
      </c>
      <c r="BQ670" t="s">
        <v>4</v>
      </c>
      <c r="BR670" t="s">
        <v>3</v>
      </c>
      <c r="BS670" t="s">
        <v>2</v>
      </c>
      <c r="BX670" t="s">
        <v>1</v>
      </c>
      <c r="BY670" t="s">
        <v>0</v>
      </c>
    </row>
    <row r="671" spans="1:77" x14ac:dyDescent="0.3">
      <c r="A671">
        <v>1257</v>
      </c>
      <c r="C671">
        <v>40</v>
      </c>
      <c r="D671">
        <v>50</v>
      </c>
      <c r="E671" t="s">
        <v>1681</v>
      </c>
      <c r="F671">
        <v>56</v>
      </c>
      <c r="G671" t="s">
        <v>1680</v>
      </c>
      <c r="H671">
        <v>7</v>
      </c>
      <c r="I671">
        <v>27828</v>
      </c>
      <c r="J671">
        <v>4</v>
      </c>
      <c r="K671" t="s">
        <v>962</v>
      </c>
      <c r="L671" t="s">
        <v>1686</v>
      </c>
      <c r="M671" t="str">
        <f>IF(Table8[[#This Row],[Current Rt '#]] &lt;&gt;Table8[[#This Row],[New Rt]], "Yes", "No")</f>
        <v>Yes</v>
      </c>
      <c r="N671" t="str">
        <f>IF(Table8[[#This Row],[Current Delivery Day]] &lt;&gt; Table8[[#This Row],[New Delivery Day]],  "Yes", "No")</f>
        <v>Yes</v>
      </c>
      <c r="O671" t="str" cm="1">
        <f t="array" ref="O671">_xlfn.SWITCH(Table8[[#This Row],[New Rt]], 6, "Ryan", 12, "Greg", 47, "Aaron", 50, "Seth", 51, "Dana", 52, "Jamie", 56, "Greg", 8010, "Gary", 8040, "Jeff")</f>
        <v>Greg</v>
      </c>
      <c r="P671" t="s">
        <v>2</v>
      </c>
      <c r="W671" t="s">
        <v>2</v>
      </c>
      <c r="AC671" t="s">
        <v>2</v>
      </c>
      <c r="AH671" t="s">
        <v>2</v>
      </c>
      <c r="AM671" t="str">
        <f t="shared" si="15"/>
        <v>Happy Thanksgiving!</v>
      </c>
      <c r="AR671" t="s">
        <v>2</v>
      </c>
      <c r="AX671" t="s">
        <v>2</v>
      </c>
      <c r="BE671" t="s">
        <v>2</v>
      </c>
      <c r="BL671" t="s">
        <v>2</v>
      </c>
      <c r="BQ671" t="s">
        <v>4</v>
      </c>
      <c r="BR671" t="s">
        <v>3</v>
      </c>
      <c r="BS671" t="s">
        <v>2</v>
      </c>
      <c r="BX671" t="s">
        <v>1</v>
      </c>
      <c r="BY671" t="s">
        <v>0</v>
      </c>
    </row>
    <row r="672" spans="1:77" x14ac:dyDescent="0.3">
      <c r="A672">
        <v>15152</v>
      </c>
      <c r="C672">
        <v>75</v>
      </c>
      <c r="D672">
        <v>8010</v>
      </c>
      <c r="E672" t="s">
        <v>1680</v>
      </c>
      <c r="F672">
        <v>50</v>
      </c>
      <c r="G672" t="s">
        <v>1680</v>
      </c>
      <c r="H672">
        <v>6</v>
      </c>
      <c r="I672">
        <v>802313</v>
      </c>
      <c r="J672">
        <v>0</v>
      </c>
      <c r="K672" t="s">
        <v>961</v>
      </c>
      <c r="L672" t="s">
        <v>1688</v>
      </c>
      <c r="M672" t="str">
        <f>IF(Table8[[#This Row],[Current Rt '#]] &lt;&gt;Table8[[#This Row],[New Rt]], "Yes", "No")</f>
        <v>Yes</v>
      </c>
      <c r="N672" t="str">
        <f>IF(Table8[[#This Row],[Current Delivery Day]] &lt;&gt; Table8[[#This Row],[New Delivery Day]],  "Yes", "No")</f>
        <v>No</v>
      </c>
      <c r="O672" t="str" cm="1">
        <f t="array" ref="O672">_xlfn.SWITCH(Table8[[#This Row],[New Rt]], 6, "Ryan", 12, "Greg", 47, "Aaron", 50, "Seth", 51, "Dana", 52, "Jamie", 56, "Greg", 8010, "Gary", 8040, "Jeff")</f>
        <v>Seth</v>
      </c>
      <c r="Z672" t="s">
        <v>2</v>
      </c>
      <c r="AM672" t="str">
        <f t="shared" si="15"/>
        <v>Happy Thanksgiving!</v>
      </c>
      <c r="AQ672" t="s">
        <v>2</v>
      </c>
      <c r="BE672" t="s">
        <v>2</v>
      </c>
      <c r="BQ672" t="s">
        <v>4</v>
      </c>
      <c r="BR672" t="s">
        <v>3</v>
      </c>
      <c r="BS672" t="s">
        <v>2</v>
      </c>
      <c r="BX672" t="s">
        <v>1</v>
      </c>
      <c r="BY672" t="s">
        <v>0</v>
      </c>
    </row>
    <row r="673" spans="1:77" x14ac:dyDescent="0.3">
      <c r="A673">
        <v>9685</v>
      </c>
      <c r="C673">
        <v>25</v>
      </c>
      <c r="D673">
        <v>50</v>
      </c>
      <c r="E673" t="s">
        <v>1681</v>
      </c>
      <c r="F673">
        <v>56</v>
      </c>
      <c r="G673" t="s">
        <v>1680</v>
      </c>
      <c r="H673">
        <v>7</v>
      </c>
      <c r="I673">
        <v>27828</v>
      </c>
      <c r="J673">
        <v>9</v>
      </c>
      <c r="K673" t="s">
        <v>960</v>
      </c>
      <c r="L673" t="s">
        <v>1686</v>
      </c>
      <c r="M673" t="str">
        <f>IF(Table8[[#This Row],[Current Rt '#]] &lt;&gt;Table8[[#This Row],[New Rt]], "Yes", "No")</f>
        <v>Yes</v>
      </c>
      <c r="N673" t="str">
        <f>IF(Table8[[#This Row],[Current Delivery Day]] &lt;&gt; Table8[[#This Row],[New Delivery Day]],  "Yes", "No")</f>
        <v>Yes</v>
      </c>
      <c r="O673" t="str" cm="1">
        <f t="array" ref="O673">_xlfn.SWITCH(Table8[[#This Row],[New Rt]], 6, "Ryan", 12, "Greg", 47, "Aaron", 50, "Seth", 51, "Dana", 52, "Jamie", 56, "Greg", 8010, "Gary", 8040, "Jeff")</f>
        <v>Greg</v>
      </c>
      <c r="P673" t="s">
        <v>2</v>
      </c>
      <c r="W673" t="s">
        <v>2</v>
      </c>
      <c r="AC673" t="s">
        <v>2</v>
      </c>
      <c r="AH673" t="s">
        <v>2</v>
      </c>
      <c r="AM673" t="str">
        <f t="shared" si="15"/>
        <v>Happy Thanksgiving!</v>
      </c>
      <c r="AR673" t="s">
        <v>2</v>
      </c>
      <c r="AX673" t="s">
        <v>2</v>
      </c>
      <c r="BE673" t="s">
        <v>2</v>
      </c>
      <c r="BL673" t="s">
        <v>2</v>
      </c>
      <c r="BQ673" t="s">
        <v>4</v>
      </c>
      <c r="BR673" t="s">
        <v>3</v>
      </c>
      <c r="BS673" t="s">
        <v>2</v>
      </c>
      <c r="BX673" t="s">
        <v>1</v>
      </c>
      <c r="BY673" t="s">
        <v>0</v>
      </c>
    </row>
    <row r="674" spans="1:77" x14ac:dyDescent="0.3">
      <c r="A674">
        <v>15145</v>
      </c>
      <c r="C674">
        <v>70</v>
      </c>
      <c r="D674">
        <v>8010</v>
      </c>
      <c r="E674" t="s">
        <v>1680</v>
      </c>
      <c r="F674">
        <v>50</v>
      </c>
      <c r="G674" t="s">
        <v>1680</v>
      </c>
      <c r="H674">
        <v>7</v>
      </c>
      <c r="I674">
        <v>886208</v>
      </c>
      <c r="J674">
        <v>6208</v>
      </c>
      <c r="K674" t="s">
        <v>170</v>
      </c>
      <c r="L674" t="s">
        <v>1686</v>
      </c>
      <c r="M674" t="str">
        <f>IF(Table8[[#This Row],[Current Rt '#]] &lt;&gt;Table8[[#This Row],[New Rt]], "Yes", "No")</f>
        <v>Yes</v>
      </c>
      <c r="N674" t="str">
        <f>IF(Table8[[#This Row],[Current Delivery Day]] &lt;&gt; Table8[[#This Row],[New Delivery Day]],  "Yes", "No")</f>
        <v>No</v>
      </c>
      <c r="O674" t="str" cm="1">
        <f t="array" ref="O674">_xlfn.SWITCH(Table8[[#This Row],[New Rt]], 6, "Ryan", 12, "Greg", 47, "Aaron", 50, "Seth", 51, "Dana", 52, "Jamie", 56, "Greg", 8010, "Gary", 8040, "Jeff")</f>
        <v>Seth</v>
      </c>
      <c r="V674" t="s">
        <v>2</v>
      </c>
      <c r="Z674" t="s">
        <v>2</v>
      </c>
      <c r="AG674" t="s">
        <v>2</v>
      </c>
      <c r="AM674" t="str">
        <f t="shared" si="15"/>
        <v>Happy Thanksgiving!</v>
      </c>
      <c r="AQ674" t="s">
        <v>2</v>
      </c>
      <c r="AX674" t="s">
        <v>2</v>
      </c>
      <c r="BE674" t="s">
        <v>2</v>
      </c>
      <c r="BL674" t="s">
        <v>2</v>
      </c>
      <c r="BQ674" t="s">
        <v>4</v>
      </c>
      <c r="BR674" t="s">
        <v>3</v>
      </c>
      <c r="BS674" t="s">
        <v>2</v>
      </c>
      <c r="BX674" t="s">
        <v>1</v>
      </c>
      <c r="BY674" t="s">
        <v>0</v>
      </c>
    </row>
    <row r="675" spans="1:77" x14ac:dyDescent="0.3">
      <c r="A675">
        <v>8529</v>
      </c>
      <c r="C675">
        <v>50</v>
      </c>
      <c r="D675">
        <v>50</v>
      </c>
      <c r="E675" t="s">
        <v>1681</v>
      </c>
      <c r="F675">
        <v>56</v>
      </c>
      <c r="G675" t="s">
        <v>1680</v>
      </c>
      <c r="H675">
        <v>7</v>
      </c>
      <c r="I675">
        <v>99031</v>
      </c>
      <c r="J675">
        <v>56</v>
      </c>
      <c r="K675" t="s">
        <v>959</v>
      </c>
      <c r="L675" t="s">
        <v>1686</v>
      </c>
      <c r="M675" t="str">
        <f>IF(Table8[[#This Row],[Current Rt '#]] &lt;&gt;Table8[[#This Row],[New Rt]], "Yes", "No")</f>
        <v>Yes</v>
      </c>
      <c r="N675" t="str">
        <f>IF(Table8[[#This Row],[Current Delivery Day]] &lt;&gt; Table8[[#This Row],[New Delivery Day]],  "Yes", "No")</f>
        <v>Yes</v>
      </c>
      <c r="O675" t="str" cm="1">
        <f t="array" ref="O675">_xlfn.SWITCH(Table8[[#This Row],[New Rt]], 6, "Ryan", 12, "Greg", 47, "Aaron", 50, "Seth", 51, "Dana", 52, "Jamie", 56, "Greg", 8010, "Gary", 8040, "Jeff")</f>
        <v>Greg</v>
      </c>
      <c r="P675" t="s">
        <v>2</v>
      </c>
      <c r="W675" t="s">
        <v>2</v>
      </c>
      <c r="AC675" t="s">
        <v>2</v>
      </c>
      <c r="AH675" t="s">
        <v>2</v>
      </c>
      <c r="AM675" t="str">
        <f t="shared" si="15"/>
        <v>Happy Thanksgiving!</v>
      </c>
      <c r="AR675" t="s">
        <v>2</v>
      </c>
      <c r="AX675" t="s">
        <v>2</v>
      </c>
      <c r="BE675" t="s">
        <v>2</v>
      </c>
      <c r="BL675" t="s">
        <v>2</v>
      </c>
      <c r="BQ675" t="s">
        <v>4</v>
      </c>
      <c r="BR675" t="s">
        <v>3</v>
      </c>
      <c r="BS675" t="s">
        <v>2</v>
      </c>
      <c r="BX675" t="s">
        <v>1</v>
      </c>
      <c r="BY675" t="s">
        <v>0</v>
      </c>
    </row>
    <row r="676" spans="1:77" x14ac:dyDescent="0.3">
      <c r="A676">
        <v>15427</v>
      </c>
      <c r="C676">
        <v>65</v>
      </c>
      <c r="D676">
        <v>8010</v>
      </c>
      <c r="E676" t="s">
        <v>1680</v>
      </c>
      <c r="F676">
        <v>50</v>
      </c>
      <c r="G676" t="s">
        <v>1680</v>
      </c>
      <c r="H676">
        <v>1</v>
      </c>
      <c r="I676">
        <v>884502</v>
      </c>
      <c r="J676">
        <v>4506</v>
      </c>
      <c r="K676" t="s">
        <v>174</v>
      </c>
      <c r="L676" t="s">
        <v>1691</v>
      </c>
      <c r="M676" t="str">
        <f>IF(Table8[[#This Row],[Current Rt '#]] &lt;&gt;Table8[[#This Row],[New Rt]], "Yes", "No")</f>
        <v>Yes</v>
      </c>
      <c r="N676" t="str">
        <f>IF(Table8[[#This Row],[Current Delivery Day]] &lt;&gt; Table8[[#This Row],[New Delivery Day]],  "Yes", "No")</f>
        <v>No</v>
      </c>
      <c r="O676" t="str" cm="1">
        <f t="array" ref="O676">_xlfn.SWITCH(Table8[[#This Row],[New Rt]], 6, "Ryan", 12, "Greg", 47, "Aaron", 50, "Seth", 51, "Dana", 52, "Jamie", 56, "Greg", 8010, "Gary", 8040, "Jeff")</f>
        <v>Seth</v>
      </c>
      <c r="AG676" t="s">
        <v>2</v>
      </c>
      <c r="AM676" t="str">
        <f t="shared" si="15"/>
        <v>Happy Thanksgiving!</v>
      </c>
      <c r="BL676" t="s">
        <v>2</v>
      </c>
      <c r="BQ676" t="s">
        <v>4</v>
      </c>
      <c r="BR676" t="s">
        <v>3</v>
      </c>
      <c r="BX676" t="s">
        <v>1</v>
      </c>
      <c r="BY676" t="s">
        <v>0</v>
      </c>
    </row>
    <row r="677" spans="1:77" x14ac:dyDescent="0.3">
      <c r="A677">
        <v>7306</v>
      </c>
      <c r="C677">
        <v>90</v>
      </c>
      <c r="D677">
        <v>50</v>
      </c>
      <c r="E677" t="s">
        <v>1681</v>
      </c>
      <c r="F677">
        <v>8040</v>
      </c>
      <c r="G677" t="s">
        <v>1684</v>
      </c>
      <c r="H677">
        <v>7</v>
      </c>
      <c r="I677">
        <v>99051</v>
      </c>
      <c r="J677">
        <v>52</v>
      </c>
      <c r="K677" t="s">
        <v>958</v>
      </c>
      <c r="L677" t="s">
        <v>1686</v>
      </c>
      <c r="M677" t="str">
        <f>IF(Table8[[#This Row],[Current Rt '#]] &lt;&gt;Table8[[#This Row],[New Rt]], "Yes", "No")</f>
        <v>Yes</v>
      </c>
      <c r="N677" t="str">
        <f>IF(Table8[[#This Row],[Current Delivery Day]] &lt;&gt; Table8[[#This Row],[New Delivery Day]],  "Yes", "No")</f>
        <v>Yes</v>
      </c>
      <c r="O677" t="str" cm="1">
        <f t="array" ref="O677">_xlfn.SWITCH(Table8[[#This Row],[New Rt]], 6, "Ryan", 12, "Greg", 47, "Aaron", 50, "Seth", 51, "Dana", 52, "Jamie", 56, "Greg", 8010, "Gary", 8040, "Jeff")</f>
        <v>Jeff</v>
      </c>
      <c r="P677" t="s">
        <v>2</v>
      </c>
      <c r="W677" t="s">
        <v>2</v>
      </c>
      <c r="AC677" t="s">
        <v>2</v>
      </c>
      <c r="AH677" t="s">
        <v>2</v>
      </c>
      <c r="AM677" t="str">
        <f t="shared" si="15"/>
        <v>Happy Thanksgiving!</v>
      </c>
      <c r="AR677" t="s">
        <v>2</v>
      </c>
      <c r="BB677" t="s">
        <v>2</v>
      </c>
      <c r="BI677" t="s">
        <v>2</v>
      </c>
      <c r="BP677" t="s">
        <v>2</v>
      </c>
      <c r="BQ677" t="s">
        <v>4</v>
      </c>
      <c r="BR677" t="s">
        <v>3</v>
      </c>
      <c r="BW677" t="s">
        <v>2</v>
      </c>
      <c r="BX677" t="s">
        <v>1</v>
      </c>
      <c r="BY677" t="s">
        <v>0</v>
      </c>
    </row>
    <row r="678" spans="1:77" x14ac:dyDescent="0.3">
      <c r="A678">
        <v>15154</v>
      </c>
      <c r="C678">
        <v>32</v>
      </c>
      <c r="D678">
        <v>8010</v>
      </c>
      <c r="E678" t="s">
        <v>1680</v>
      </c>
      <c r="F678">
        <v>50</v>
      </c>
      <c r="G678" t="s">
        <v>1680</v>
      </c>
      <c r="H678">
        <v>6</v>
      </c>
      <c r="I678">
        <v>803711</v>
      </c>
      <c r="J678">
        <v>0</v>
      </c>
      <c r="K678" t="s">
        <v>957</v>
      </c>
      <c r="L678" t="s">
        <v>1688</v>
      </c>
      <c r="M678" t="str">
        <f>IF(Table8[[#This Row],[Current Rt '#]] &lt;&gt;Table8[[#This Row],[New Rt]], "Yes", "No")</f>
        <v>Yes</v>
      </c>
      <c r="N678" t="str">
        <f>IF(Table8[[#This Row],[Current Delivery Day]] &lt;&gt; Table8[[#This Row],[New Delivery Day]],  "Yes", "No")</f>
        <v>No</v>
      </c>
      <c r="O678" t="str" cm="1">
        <f t="array" ref="O678">_xlfn.SWITCH(Table8[[#This Row],[New Rt]], 6, "Ryan", 12, "Greg", 47, "Aaron", 50, "Seth", 51, "Dana", 52, "Jamie", 56, "Greg", 8010, "Gary", 8040, "Jeff")</f>
        <v>Seth</v>
      </c>
      <c r="Z678" t="s">
        <v>2</v>
      </c>
      <c r="AM678" t="str">
        <f t="shared" si="15"/>
        <v>Happy Thanksgiving!</v>
      </c>
      <c r="AQ678" t="s">
        <v>2</v>
      </c>
      <c r="BE678" t="s">
        <v>2</v>
      </c>
      <c r="BQ678" t="s">
        <v>4</v>
      </c>
      <c r="BR678" t="s">
        <v>3</v>
      </c>
      <c r="BS678" t="s">
        <v>2</v>
      </c>
      <c r="BX678" t="s">
        <v>1</v>
      </c>
      <c r="BY678" t="s">
        <v>0</v>
      </c>
    </row>
    <row r="679" spans="1:77" x14ac:dyDescent="0.3">
      <c r="A679">
        <v>9036</v>
      </c>
      <c r="C679">
        <v>45</v>
      </c>
      <c r="D679">
        <v>50</v>
      </c>
      <c r="E679" t="s">
        <v>1681</v>
      </c>
      <c r="F679">
        <v>56</v>
      </c>
      <c r="G679" t="s">
        <v>1680</v>
      </c>
      <c r="H679">
        <v>7</v>
      </c>
      <c r="I679">
        <v>99051</v>
      </c>
      <c r="J679">
        <v>47</v>
      </c>
      <c r="K679" t="s">
        <v>956</v>
      </c>
      <c r="L679" t="s">
        <v>1686</v>
      </c>
      <c r="M679" t="str">
        <f>IF(Table8[[#This Row],[Current Rt '#]] &lt;&gt;Table8[[#This Row],[New Rt]], "Yes", "No")</f>
        <v>Yes</v>
      </c>
      <c r="N679" t="str">
        <f>IF(Table8[[#This Row],[Current Delivery Day]] &lt;&gt; Table8[[#This Row],[New Delivery Day]],  "Yes", "No")</f>
        <v>Yes</v>
      </c>
      <c r="O679" t="str" cm="1">
        <f t="array" ref="O679">_xlfn.SWITCH(Table8[[#This Row],[New Rt]], 6, "Ryan", 12, "Greg", 47, "Aaron", 50, "Seth", 51, "Dana", 52, "Jamie", 56, "Greg", 8010, "Gary", 8040, "Jeff")</f>
        <v>Greg</v>
      </c>
      <c r="P679" t="s">
        <v>2</v>
      </c>
      <c r="W679" t="s">
        <v>2</v>
      </c>
      <c r="AC679" t="s">
        <v>2</v>
      </c>
      <c r="AH679" t="s">
        <v>2</v>
      </c>
      <c r="AM679" t="str">
        <f t="shared" si="15"/>
        <v>Happy Thanksgiving!</v>
      </c>
      <c r="AR679" t="s">
        <v>2</v>
      </c>
      <c r="AX679" t="s">
        <v>2</v>
      </c>
      <c r="BE679" t="s">
        <v>2</v>
      </c>
      <c r="BL679" t="s">
        <v>2</v>
      </c>
      <c r="BQ679" t="s">
        <v>4</v>
      </c>
      <c r="BR679" t="s">
        <v>3</v>
      </c>
      <c r="BS679" t="s">
        <v>2</v>
      </c>
      <c r="BX679" t="s">
        <v>1</v>
      </c>
      <c r="BY679" t="s">
        <v>0</v>
      </c>
    </row>
    <row r="680" spans="1:77" x14ac:dyDescent="0.3">
      <c r="A680">
        <v>14166</v>
      </c>
      <c r="C680">
        <v>65</v>
      </c>
      <c r="D680">
        <v>56</v>
      </c>
      <c r="E680" t="s">
        <v>1680</v>
      </c>
      <c r="F680">
        <v>50</v>
      </c>
      <c r="G680" t="s">
        <v>1680</v>
      </c>
      <c r="H680">
        <v>7</v>
      </c>
      <c r="I680">
        <v>99117</v>
      </c>
      <c r="J680">
        <v>17</v>
      </c>
      <c r="K680" t="s">
        <v>954</v>
      </c>
      <c r="L680" t="s">
        <v>1686</v>
      </c>
      <c r="M680" t="str">
        <f>IF(Table8[[#This Row],[Current Rt '#]] &lt;&gt;Table8[[#This Row],[New Rt]], "Yes", "No")</f>
        <v>Yes</v>
      </c>
      <c r="N680" t="str">
        <f>IF(Table8[[#This Row],[Current Delivery Day]] &lt;&gt; Table8[[#This Row],[New Delivery Day]],  "Yes", "No")</f>
        <v>No</v>
      </c>
      <c r="O680" t="str" cm="1">
        <f t="array" ref="O680">_xlfn.SWITCH(Table8[[#This Row],[New Rt]], 6, "Ryan", 12, "Greg", 47, "Aaron", 50, "Seth", 51, "Dana", 52, "Jamie", 56, "Greg", 8010, "Gary", 8040, "Jeff")</f>
        <v>Seth</v>
      </c>
      <c r="V680" t="s">
        <v>2</v>
      </c>
      <c r="AC680" t="s">
        <v>2</v>
      </c>
      <c r="AG680" t="s">
        <v>2</v>
      </c>
      <c r="AM680" t="str">
        <f t="shared" si="15"/>
        <v>Happy Thanksgiving!</v>
      </c>
      <c r="AQ680" t="s">
        <v>2</v>
      </c>
      <c r="AX680" t="s">
        <v>2</v>
      </c>
      <c r="BE680" t="s">
        <v>2</v>
      </c>
      <c r="BL680" t="s">
        <v>2</v>
      </c>
      <c r="BQ680" t="s">
        <v>4</v>
      </c>
      <c r="BR680" t="s">
        <v>3</v>
      </c>
      <c r="BS680" t="s">
        <v>2</v>
      </c>
      <c r="BX680" t="s">
        <v>1</v>
      </c>
      <c r="BY680" t="s">
        <v>0</v>
      </c>
    </row>
    <row r="681" spans="1:77" x14ac:dyDescent="0.3">
      <c r="A681">
        <v>7357</v>
      </c>
      <c r="C681">
        <v>1</v>
      </c>
      <c r="D681">
        <v>50</v>
      </c>
      <c r="E681" t="s">
        <v>1681</v>
      </c>
      <c r="F681">
        <v>8040</v>
      </c>
      <c r="G681" t="s">
        <v>1684</v>
      </c>
      <c r="H681">
        <v>7</v>
      </c>
      <c r="I681">
        <v>99059</v>
      </c>
      <c r="J681">
        <v>5</v>
      </c>
      <c r="K681" t="s">
        <v>953</v>
      </c>
      <c r="L681" t="s">
        <v>1686</v>
      </c>
      <c r="M681" t="str">
        <f>IF(Table8[[#This Row],[Current Rt '#]] &lt;&gt;Table8[[#This Row],[New Rt]], "Yes", "No")</f>
        <v>Yes</v>
      </c>
      <c r="N681" t="str">
        <f>IF(Table8[[#This Row],[Current Delivery Day]] &lt;&gt; Table8[[#This Row],[New Delivery Day]],  "Yes", "No")</f>
        <v>Yes</v>
      </c>
      <c r="O681" t="str" cm="1">
        <f t="array" ref="O681">_xlfn.SWITCH(Table8[[#This Row],[New Rt]], 6, "Ryan", 12, "Greg", 47, "Aaron", 50, "Seth", 51, "Dana", 52, "Jamie", 56, "Greg", 8010, "Gary", 8040, "Jeff")</f>
        <v>Jeff</v>
      </c>
      <c r="P681" t="s">
        <v>2</v>
      </c>
      <c r="W681" t="s">
        <v>2</v>
      </c>
      <c r="AC681" t="s">
        <v>2</v>
      </c>
      <c r="AH681" t="s">
        <v>2</v>
      </c>
      <c r="AM681" t="str">
        <f t="shared" si="15"/>
        <v>Happy Thanksgiving!</v>
      </c>
      <c r="AR681" t="s">
        <v>2</v>
      </c>
      <c r="BB681" t="s">
        <v>2</v>
      </c>
      <c r="BI681" t="s">
        <v>2</v>
      </c>
      <c r="BP681" t="s">
        <v>2</v>
      </c>
      <c r="BQ681" t="s">
        <v>4</v>
      </c>
      <c r="BR681" t="s">
        <v>3</v>
      </c>
      <c r="BW681" t="s">
        <v>2</v>
      </c>
      <c r="BX681" t="s">
        <v>1</v>
      </c>
      <c r="BY681" t="s">
        <v>0</v>
      </c>
    </row>
    <row r="682" spans="1:77" x14ac:dyDescent="0.3">
      <c r="A682">
        <v>15385</v>
      </c>
      <c r="C682">
        <v>60</v>
      </c>
      <c r="D682">
        <v>8040</v>
      </c>
      <c r="E682" t="s">
        <v>1682</v>
      </c>
      <c r="F682">
        <v>50</v>
      </c>
      <c r="G682" t="s">
        <v>1680</v>
      </c>
      <c r="H682">
        <v>7</v>
      </c>
      <c r="I682">
        <v>802237</v>
      </c>
      <c r="J682">
        <v>0</v>
      </c>
      <c r="K682" t="s">
        <v>952</v>
      </c>
      <c r="L682" t="s">
        <v>1686</v>
      </c>
      <c r="M682" t="str">
        <f>IF(Table8[[#This Row],[Current Rt '#]] &lt;&gt;Table8[[#This Row],[New Rt]], "Yes", "No")</f>
        <v>Yes</v>
      </c>
      <c r="N682" t="str">
        <f>IF(Table8[[#This Row],[Current Delivery Day]] &lt;&gt; Table8[[#This Row],[New Delivery Day]],  "Yes", "No")</f>
        <v>Yes</v>
      </c>
      <c r="O682" t="str" cm="1">
        <f t="array" ref="O682">_xlfn.SWITCH(Table8[[#This Row],[New Rt]], 6, "Ryan", 12, "Greg", 47, "Aaron", 50, "Seth", 51, "Dana", 52, "Jamie", 56, "Greg", 8010, "Gary", 8040, "Jeff")</f>
        <v>Seth</v>
      </c>
      <c r="Q682" t="s">
        <v>2</v>
      </c>
      <c r="X682" t="s">
        <v>2</v>
      </c>
      <c r="AE682" t="s">
        <v>2</v>
      </c>
      <c r="AJ682" t="s">
        <v>2</v>
      </c>
      <c r="AM682" t="str">
        <f t="shared" si="15"/>
        <v>Happy Thanksgiving!</v>
      </c>
      <c r="AS682" t="s">
        <v>2</v>
      </c>
      <c r="AX682" t="s">
        <v>2</v>
      </c>
      <c r="BE682" t="s">
        <v>2</v>
      </c>
      <c r="BL682" t="s">
        <v>2</v>
      </c>
      <c r="BQ682" t="s">
        <v>4</v>
      </c>
      <c r="BR682" t="s">
        <v>3</v>
      </c>
      <c r="BS682" t="s">
        <v>2</v>
      </c>
      <c r="BX682" t="s">
        <v>1</v>
      </c>
      <c r="BY682" t="s">
        <v>0</v>
      </c>
    </row>
    <row r="683" spans="1:77" x14ac:dyDescent="0.3">
      <c r="A683">
        <v>6801</v>
      </c>
      <c r="C683">
        <v>70</v>
      </c>
      <c r="D683">
        <v>50</v>
      </c>
      <c r="E683" t="s">
        <v>1681</v>
      </c>
      <c r="F683">
        <v>56</v>
      </c>
      <c r="G683" t="s">
        <v>1680</v>
      </c>
      <c r="H683">
        <v>7</v>
      </c>
      <c r="I683">
        <v>99061</v>
      </c>
      <c r="J683">
        <v>315</v>
      </c>
      <c r="K683" t="s">
        <v>951</v>
      </c>
      <c r="L683" t="s">
        <v>1686</v>
      </c>
      <c r="M683" t="str">
        <f>IF(Table8[[#This Row],[Current Rt '#]] &lt;&gt;Table8[[#This Row],[New Rt]], "Yes", "No")</f>
        <v>Yes</v>
      </c>
      <c r="N683" t="str">
        <f>IF(Table8[[#This Row],[Current Delivery Day]] &lt;&gt; Table8[[#This Row],[New Delivery Day]],  "Yes", "No")</f>
        <v>Yes</v>
      </c>
      <c r="O683" t="str" cm="1">
        <f t="array" ref="O683">_xlfn.SWITCH(Table8[[#This Row],[New Rt]], 6, "Ryan", 12, "Greg", 47, "Aaron", 50, "Seth", 51, "Dana", 52, "Jamie", 56, "Greg", 8010, "Gary", 8040, "Jeff")</f>
        <v>Greg</v>
      </c>
      <c r="P683" t="s">
        <v>2</v>
      </c>
      <c r="W683" t="s">
        <v>2</v>
      </c>
      <c r="AC683" t="s">
        <v>2</v>
      </c>
      <c r="AH683" t="s">
        <v>2</v>
      </c>
      <c r="AM683" t="str">
        <f t="shared" si="15"/>
        <v>Happy Thanksgiving!</v>
      </c>
      <c r="AR683" t="s">
        <v>2</v>
      </c>
      <c r="AX683" t="s">
        <v>2</v>
      </c>
      <c r="BE683" t="s">
        <v>2</v>
      </c>
      <c r="BL683" t="s">
        <v>2</v>
      </c>
      <c r="BQ683" t="s">
        <v>4</v>
      </c>
      <c r="BR683" t="s">
        <v>3</v>
      </c>
      <c r="BS683" t="s">
        <v>2</v>
      </c>
      <c r="BX683" t="s">
        <v>1</v>
      </c>
      <c r="BY683" t="s">
        <v>0</v>
      </c>
    </row>
    <row r="684" spans="1:77" x14ac:dyDescent="0.3">
      <c r="A684">
        <v>15097</v>
      </c>
      <c r="C684">
        <v>130</v>
      </c>
      <c r="D684">
        <v>8010</v>
      </c>
      <c r="E684" t="s">
        <v>1680</v>
      </c>
      <c r="F684">
        <v>50</v>
      </c>
      <c r="G684" t="s">
        <v>1680</v>
      </c>
      <c r="H684">
        <v>7</v>
      </c>
      <c r="I684">
        <v>802909</v>
      </c>
      <c r="J684">
        <v>0</v>
      </c>
      <c r="K684" t="s">
        <v>950</v>
      </c>
      <c r="L684" t="s">
        <v>1686</v>
      </c>
      <c r="M684" t="str">
        <f>IF(Table8[[#This Row],[Current Rt '#]] &lt;&gt;Table8[[#This Row],[New Rt]], "Yes", "No")</f>
        <v>Yes</v>
      </c>
      <c r="N684" t="str">
        <f>IF(Table8[[#This Row],[Current Delivery Day]] &lt;&gt; Table8[[#This Row],[New Delivery Day]],  "Yes", "No")</f>
        <v>No</v>
      </c>
      <c r="O684" t="str" cm="1">
        <f t="array" ref="O684">_xlfn.SWITCH(Table8[[#This Row],[New Rt]], 6, "Ryan", 12, "Greg", 47, "Aaron", 50, "Seth", 51, "Dana", 52, "Jamie", 56, "Greg", 8010, "Gary", 8040, "Jeff")</f>
        <v>Seth</v>
      </c>
      <c r="V684" t="s">
        <v>2</v>
      </c>
      <c r="Z684" t="s">
        <v>2</v>
      </c>
      <c r="AG684" t="s">
        <v>2</v>
      </c>
      <c r="AM684" t="str">
        <f t="shared" si="15"/>
        <v>Happy Thanksgiving!</v>
      </c>
      <c r="AQ684" t="s">
        <v>2</v>
      </c>
      <c r="AX684" t="s">
        <v>2</v>
      </c>
      <c r="BE684" t="s">
        <v>2</v>
      </c>
      <c r="BL684" t="s">
        <v>2</v>
      </c>
      <c r="BQ684" t="s">
        <v>4</v>
      </c>
      <c r="BR684" t="s">
        <v>3</v>
      </c>
      <c r="BS684" t="s">
        <v>2</v>
      </c>
      <c r="BX684" t="s">
        <v>1</v>
      </c>
      <c r="BY684" t="s">
        <v>0</v>
      </c>
    </row>
    <row r="685" spans="1:77" x14ac:dyDescent="0.3">
      <c r="A685">
        <v>6822</v>
      </c>
      <c r="C685">
        <v>15</v>
      </c>
      <c r="D685">
        <v>50</v>
      </c>
      <c r="E685" t="s">
        <v>1681</v>
      </c>
      <c r="F685">
        <v>8040</v>
      </c>
      <c r="G685" t="s">
        <v>1684</v>
      </c>
      <c r="H685">
        <v>7</v>
      </c>
      <c r="I685">
        <v>99061</v>
      </c>
      <c r="J685">
        <v>334</v>
      </c>
      <c r="K685" t="s">
        <v>949</v>
      </c>
      <c r="L685" t="s">
        <v>1686</v>
      </c>
      <c r="M685" t="str">
        <f>IF(Table8[[#This Row],[Current Rt '#]] &lt;&gt;Table8[[#This Row],[New Rt]], "Yes", "No")</f>
        <v>Yes</v>
      </c>
      <c r="N685" t="str">
        <f>IF(Table8[[#This Row],[Current Delivery Day]] &lt;&gt; Table8[[#This Row],[New Delivery Day]],  "Yes", "No")</f>
        <v>Yes</v>
      </c>
      <c r="O685" t="str" cm="1">
        <f t="array" ref="O685">_xlfn.SWITCH(Table8[[#This Row],[New Rt]], 6, "Ryan", 12, "Greg", 47, "Aaron", 50, "Seth", 51, "Dana", 52, "Jamie", 56, "Greg", 8010, "Gary", 8040, "Jeff")</f>
        <v>Jeff</v>
      </c>
      <c r="P685" t="s">
        <v>2</v>
      </c>
      <c r="W685" t="s">
        <v>2</v>
      </c>
      <c r="AC685" t="s">
        <v>2</v>
      </c>
      <c r="AH685" t="s">
        <v>2</v>
      </c>
      <c r="AM685" t="str">
        <f t="shared" si="15"/>
        <v>Happy Thanksgiving!</v>
      </c>
      <c r="AR685" t="s">
        <v>2</v>
      </c>
      <c r="BB685" t="s">
        <v>2</v>
      </c>
      <c r="BI685" t="s">
        <v>2</v>
      </c>
      <c r="BP685" t="s">
        <v>2</v>
      </c>
      <c r="BQ685" t="s">
        <v>4</v>
      </c>
      <c r="BR685" t="s">
        <v>3</v>
      </c>
      <c r="BW685" t="s">
        <v>2</v>
      </c>
      <c r="BX685" t="s">
        <v>1</v>
      </c>
      <c r="BY685" t="s">
        <v>0</v>
      </c>
    </row>
    <row r="686" spans="1:77" x14ac:dyDescent="0.3">
      <c r="A686">
        <v>7278</v>
      </c>
      <c r="C686">
        <v>95</v>
      </c>
      <c r="D686">
        <v>56</v>
      </c>
      <c r="E686" t="s">
        <v>1680</v>
      </c>
      <c r="F686">
        <v>50</v>
      </c>
      <c r="G686" t="s">
        <v>1680</v>
      </c>
      <c r="H686">
        <v>7</v>
      </c>
      <c r="I686">
        <v>528366</v>
      </c>
      <c r="J686">
        <v>0</v>
      </c>
      <c r="K686" t="s">
        <v>948</v>
      </c>
      <c r="L686" t="s">
        <v>1686</v>
      </c>
      <c r="M686" t="str">
        <f>IF(Table8[[#This Row],[Current Rt '#]] &lt;&gt;Table8[[#This Row],[New Rt]], "Yes", "No")</f>
        <v>Yes</v>
      </c>
      <c r="N686" t="str">
        <f>IF(Table8[[#This Row],[Current Delivery Day]] &lt;&gt; Table8[[#This Row],[New Delivery Day]],  "Yes", "No")</f>
        <v>No</v>
      </c>
      <c r="O686" t="str" cm="1">
        <f t="array" ref="O686">_xlfn.SWITCH(Table8[[#This Row],[New Rt]], 6, "Ryan", 12, "Greg", 47, "Aaron", 50, "Seth", 51, "Dana", 52, "Jamie", 56, "Greg", 8010, "Gary", 8040, "Jeff")</f>
        <v>Seth</v>
      </c>
      <c r="V686" t="s">
        <v>2</v>
      </c>
      <c r="AC686" t="s">
        <v>2</v>
      </c>
      <c r="AG686" t="s">
        <v>2</v>
      </c>
      <c r="AM686" t="str">
        <f t="shared" si="15"/>
        <v>Happy Thanksgiving!</v>
      </c>
      <c r="AQ686" t="s">
        <v>2</v>
      </c>
      <c r="AX686" t="s">
        <v>2</v>
      </c>
      <c r="BE686" t="s">
        <v>2</v>
      </c>
      <c r="BL686" t="s">
        <v>2</v>
      </c>
      <c r="BQ686" t="s">
        <v>4</v>
      </c>
      <c r="BR686" t="s">
        <v>3</v>
      </c>
      <c r="BS686" t="s">
        <v>2</v>
      </c>
      <c r="BX686" t="s">
        <v>1</v>
      </c>
      <c r="BY686" t="s">
        <v>0</v>
      </c>
    </row>
    <row r="687" spans="1:77" x14ac:dyDescent="0.3">
      <c r="A687">
        <v>7168</v>
      </c>
      <c r="C687">
        <v>65</v>
      </c>
      <c r="D687">
        <v>50</v>
      </c>
      <c r="E687" t="s">
        <v>1681</v>
      </c>
      <c r="F687">
        <v>56</v>
      </c>
      <c r="G687" t="s">
        <v>1680</v>
      </c>
      <c r="H687">
        <v>7</v>
      </c>
      <c r="I687">
        <v>99061</v>
      </c>
      <c r="J687">
        <v>193</v>
      </c>
      <c r="K687" t="s">
        <v>947</v>
      </c>
      <c r="L687" t="s">
        <v>1686</v>
      </c>
      <c r="M687" t="str">
        <f>IF(Table8[[#This Row],[Current Rt '#]] &lt;&gt;Table8[[#This Row],[New Rt]], "Yes", "No")</f>
        <v>Yes</v>
      </c>
      <c r="N687" t="str">
        <f>IF(Table8[[#This Row],[Current Delivery Day]] &lt;&gt; Table8[[#This Row],[New Delivery Day]],  "Yes", "No")</f>
        <v>Yes</v>
      </c>
      <c r="O687" t="str" cm="1">
        <f t="array" ref="O687">_xlfn.SWITCH(Table8[[#This Row],[New Rt]], 6, "Ryan", 12, "Greg", 47, "Aaron", 50, "Seth", 51, "Dana", 52, "Jamie", 56, "Greg", 8010, "Gary", 8040, "Jeff")</f>
        <v>Greg</v>
      </c>
      <c r="P687" t="s">
        <v>2</v>
      </c>
      <c r="W687" t="s">
        <v>2</v>
      </c>
      <c r="AC687" t="s">
        <v>2</v>
      </c>
      <c r="AH687" t="s">
        <v>2</v>
      </c>
      <c r="AM687" t="str">
        <f t="shared" si="15"/>
        <v>Happy Thanksgiving!</v>
      </c>
      <c r="AR687" t="s">
        <v>2</v>
      </c>
      <c r="AX687" t="s">
        <v>2</v>
      </c>
      <c r="BE687" t="s">
        <v>2</v>
      </c>
      <c r="BL687" t="s">
        <v>2</v>
      </c>
      <c r="BQ687" t="s">
        <v>4</v>
      </c>
      <c r="BR687" t="s">
        <v>3</v>
      </c>
      <c r="BS687" t="s">
        <v>2</v>
      </c>
      <c r="BX687" t="s">
        <v>1</v>
      </c>
      <c r="BY687" t="s">
        <v>0</v>
      </c>
    </row>
    <row r="688" spans="1:77" x14ac:dyDescent="0.3">
      <c r="A688">
        <v>15141</v>
      </c>
      <c r="C688">
        <v>75</v>
      </c>
      <c r="D688">
        <v>8010</v>
      </c>
      <c r="E688" t="s">
        <v>1680</v>
      </c>
      <c r="F688">
        <v>50</v>
      </c>
      <c r="G688" t="s">
        <v>1680</v>
      </c>
      <c r="H688">
        <v>5</v>
      </c>
      <c r="I688">
        <v>804221</v>
      </c>
      <c r="J688">
        <v>0</v>
      </c>
      <c r="K688" t="s">
        <v>946</v>
      </c>
      <c r="L688" t="s">
        <v>1687</v>
      </c>
      <c r="M688" t="str">
        <f>IF(Table8[[#This Row],[Current Rt '#]] &lt;&gt;Table8[[#This Row],[New Rt]], "Yes", "No")</f>
        <v>Yes</v>
      </c>
      <c r="N688" t="str">
        <f>IF(Table8[[#This Row],[Current Delivery Day]] &lt;&gt; Table8[[#This Row],[New Delivery Day]],  "Yes", "No")</f>
        <v>No</v>
      </c>
      <c r="O688" t="str" cm="1">
        <f t="array" ref="O688">_xlfn.SWITCH(Table8[[#This Row],[New Rt]], 6, "Ryan", 12, "Greg", 47, "Aaron", 50, "Seth", 51, "Dana", 52, "Jamie", 56, "Greg", 8010, "Gary", 8040, "Jeff")</f>
        <v>Seth</v>
      </c>
      <c r="V688" t="s">
        <v>2</v>
      </c>
      <c r="AG688" t="s">
        <v>2</v>
      </c>
      <c r="AM688" t="str">
        <f t="shared" si="15"/>
        <v>Happy Thanksgiving!</v>
      </c>
      <c r="AX688" t="s">
        <v>2</v>
      </c>
      <c r="BL688" t="s">
        <v>2</v>
      </c>
      <c r="BQ688" t="s">
        <v>4</v>
      </c>
      <c r="BR688" t="s">
        <v>3</v>
      </c>
      <c r="BX688" t="s">
        <v>1</v>
      </c>
      <c r="BY688" t="s">
        <v>0</v>
      </c>
    </row>
    <row r="689" spans="1:77" x14ac:dyDescent="0.3">
      <c r="A689">
        <v>9358</v>
      </c>
      <c r="C689">
        <v>10</v>
      </c>
      <c r="D689">
        <v>50</v>
      </c>
      <c r="E689" t="s">
        <v>1681</v>
      </c>
      <c r="F689">
        <v>8040</v>
      </c>
      <c r="G689" t="s">
        <v>1684</v>
      </c>
      <c r="H689">
        <v>7</v>
      </c>
      <c r="I689">
        <v>99061</v>
      </c>
      <c r="J689">
        <v>201</v>
      </c>
      <c r="K689" t="s">
        <v>945</v>
      </c>
      <c r="L689" t="s">
        <v>1686</v>
      </c>
      <c r="M689" t="str">
        <f>IF(Table8[[#This Row],[Current Rt '#]] &lt;&gt;Table8[[#This Row],[New Rt]], "Yes", "No")</f>
        <v>Yes</v>
      </c>
      <c r="N689" t="str">
        <f>IF(Table8[[#This Row],[Current Delivery Day]] &lt;&gt; Table8[[#This Row],[New Delivery Day]],  "Yes", "No")</f>
        <v>Yes</v>
      </c>
      <c r="O689" t="str" cm="1">
        <f t="array" ref="O689">_xlfn.SWITCH(Table8[[#This Row],[New Rt]], 6, "Ryan", 12, "Greg", 47, "Aaron", 50, "Seth", 51, "Dana", 52, "Jamie", 56, "Greg", 8010, "Gary", 8040, "Jeff")</f>
        <v>Jeff</v>
      </c>
      <c r="P689" t="s">
        <v>2</v>
      </c>
      <c r="W689" t="s">
        <v>2</v>
      </c>
      <c r="AC689" t="s">
        <v>2</v>
      </c>
      <c r="AH689" t="s">
        <v>2</v>
      </c>
      <c r="AM689" t="str">
        <f t="shared" si="15"/>
        <v>Happy Thanksgiving!</v>
      </c>
      <c r="AR689" t="s">
        <v>2</v>
      </c>
      <c r="BB689" t="s">
        <v>2</v>
      </c>
      <c r="BI689" t="s">
        <v>2</v>
      </c>
      <c r="BP689" t="s">
        <v>2</v>
      </c>
      <c r="BQ689" t="s">
        <v>4</v>
      </c>
      <c r="BR689" t="s">
        <v>3</v>
      </c>
      <c r="BW689" t="s">
        <v>2</v>
      </c>
      <c r="BX689" t="s">
        <v>1</v>
      </c>
      <c r="BY689" t="s">
        <v>0</v>
      </c>
    </row>
    <row r="690" spans="1:77" x14ac:dyDescent="0.3">
      <c r="A690">
        <v>15557</v>
      </c>
      <c r="C690">
        <v>55</v>
      </c>
      <c r="D690">
        <v>8040</v>
      </c>
      <c r="E690" t="s">
        <v>1682</v>
      </c>
      <c r="F690">
        <v>50</v>
      </c>
      <c r="G690" t="s">
        <v>1680</v>
      </c>
      <c r="H690">
        <v>7</v>
      </c>
      <c r="I690">
        <v>99033</v>
      </c>
      <c r="J690">
        <v>30410</v>
      </c>
      <c r="K690" t="s">
        <v>944</v>
      </c>
      <c r="L690" t="s">
        <v>1686</v>
      </c>
      <c r="M690" t="str">
        <f>IF(Table8[[#This Row],[Current Rt '#]] &lt;&gt;Table8[[#This Row],[New Rt]], "Yes", "No")</f>
        <v>Yes</v>
      </c>
      <c r="N690" t="str">
        <f>IF(Table8[[#This Row],[Current Delivery Day]] &lt;&gt; Table8[[#This Row],[New Delivery Day]],  "Yes", "No")</f>
        <v>Yes</v>
      </c>
      <c r="O690" t="str" cm="1">
        <f t="array" ref="O690">_xlfn.SWITCH(Table8[[#This Row],[New Rt]], 6, "Ryan", 12, "Greg", 47, "Aaron", 50, "Seth", 51, "Dana", 52, "Jamie", 56, "Greg", 8010, "Gary", 8040, "Jeff")</f>
        <v>Seth</v>
      </c>
      <c r="Q690" t="s">
        <v>2</v>
      </c>
      <c r="X690" t="s">
        <v>2</v>
      </c>
      <c r="AE690" t="s">
        <v>2</v>
      </c>
      <c r="AJ690" t="s">
        <v>2</v>
      </c>
      <c r="AM690" t="str">
        <f t="shared" si="15"/>
        <v>Happy Thanksgiving!</v>
      </c>
      <c r="AS690" t="s">
        <v>2</v>
      </c>
      <c r="AX690" t="s">
        <v>2</v>
      </c>
      <c r="BE690" t="s">
        <v>2</v>
      </c>
      <c r="BL690" t="s">
        <v>2</v>
      </c>
      <c r="BQ690" t="s">
        <v>4</v>
      </c>
      <c r="BR690" t="s">
        <v>3</v>
      </c>
      <c r="BS690" t="s">
        <v>2</v>
      </c>
      <c r="BX690" t="s">
        <v>1</v>
      </c>
      <c r="BY690" t="s">
        <v>0</v>
      </c>
    </row>
    <row r="691" spans="1:77" x14ac:dyDescent="0.3">
      <c r="A691">
        <v>12819</v>
      </c>
      <c r="C691">
        <v>35</v>
      </c>
      <c r="D691">
        <v>50</v>
      </c>
      <c r="E691" t="s">
        <v>1681</v>
      </c>
      <c r="F691">
        <v>56</v>
      </c>
      <c r="G691" t="s">
        <v>1680</v>
      </c>
      <c r="H691">
        <v>7</v>
      </c>
      <c r="I691">
        <v>99094</v>
      </c>
      <c r="J691">
        <v>0</v>
      </c>
      <c r="K691" t="s">
        <v>943</v>
      </c>
      <c r="L691" t="s">
        <v>1686</v>
      </c>
      <c r="M691" t="str">
        <f>IF(Table8[[#This Row],[Current Rt '#]] &lt;&gt;Table8[[#This Row],[New Rt]], "Yes", "No")</f>
        <v>Yes</v>
      </c>
      <c r="N691" t="str">
        <f>IF(Table8[[#This Row],[Current Delivery Day]] &lt;&gt; Table8[[#This Row],[New Delivery Day]],  "Yes", "No")</f>
        <v>Yes</v>
      </c>
      <c r="O691" t="str" cm="1">
        <f t="array" ref="O691">_xlfn.SWITCH(Table8[[#This Row],[New Rt]], 6, "Ryan", 12, "Greg", 47, "Aaron", 50, "Seth", 51, "Dana", 52, "Jamie", 56, "Greg", 8010, "Gary", 8040, "Jeff")</f>
        <v>Greg</v>
      </c>
      <c r="P691" t="s">
        <v>2</v>
      </c>
      <c r="W691" t="s">
        <v>2</v>
      </c>
      <c r="AC691" t="s">
        <v>2</v>
      </c>
      <c r="AH691" t="s">
        <v>2</v>
      </c>
      <c r="AM691" t="str">
        <f t="shared" si="15"/>
        <v>Happy Thanksgiving!</v>
      </c>
      <c r="AR691" t="s">
        <v>2</v>
      </c>
      <c r="AX691" t="s">
        <v>2</v>
      </c>
      <c r="BE691" t="s">
        <v>2</v>
      </c>
      <c r="BL691" t="s">
        <v>2</v>
      </c>
      <c r="BQ691" t="s">
        <v>4</v>
      </c>
      <c r="BR691" t="s">
        <v>3</v>
      </c>
      <c r="BS691" t="s">
        <v>2</v>
      </c>
      <c r="BX691" t="s">
        <v>1</v>
      </c>
      <c r="BY691" t="s">
        <v>0</v>
      </c>
    </row>
    <row r="692" spans="1:77" x14ac:dyDescent="0.3">
      <c r="A692">
        <v>15398</v>
      </c>
      <c r="C692">
        <v>50</v>
      </c>
      <c r="D692">
        <v>8040</v>
      </c>
      <c r="E692" t="s">
        <v>1682</v>
      </c>
      <c r="F692">
        <v>50</v>
      </c>
      <c r="G692" t="s">
        <v>1680</v>
      </c>
      <c r="H692">
        <v>7</v>
      </c>
      <c r="I692">
        <v>803880</v>
      </c>
      <c r="J692">
        <v>0</v>
      </c>
      <c r="K692" t="s">
        <v>942</v>
      </c>
      <c r="L692" t="s">
        <v>1686</v>
      </c>
      <c r="M692" t="str">
        <f>IF(Table8[[#This Row],[Current Rt '#]] &lt;&gt;Table8[[#This Row],[New Rt]], "Yes", "No")</f>
        <v>Yes</v>
      </c>
      <c r="N692" t="str">
        <f>IF(Table8[[#This Row],[Current Delivery Day]] &lt;&gt; Table8[[#This Row],[New Delivery Day]],  "Yes", "No")</f>
        <v>Yes</v>
      </c>
      <c r="O692" t="str" cm="1">
        <f t="array" ref="O692">_xlfn.SWITCH(Table8[[#This Row],[New Rt]], 6, "Ryan", 12, "Greg", 47, "Aaron", 50, "Seth", 51, "Dana", 52, "Jamie", 56, "Greg", 8010, "Gary", 8040, "Jeff")</f>
        <v>Seth</v>
      </c>
      <c r="Q692" t="s">
        <v>2</v>
      </c>
      <c r="X692" t="s">
        <v>2</v>
      </c>
      <c r="AE692" t="s">
        <v>2</v>
      </c>
      <c r="AJ692" t="s">
        <v>2</v>
      </c>
      <c r="AM692" t="str">
        <f t="shared" si="15"/>
        <v>Happy Thanksgiving!</v>
      </c>
      <c r="AS692" t="s">
        <v>2</v>
      </c>
      <c r="AX692" t="s">
        <v>2</v>
      </c>
      <c r="BE692" t="s">
        <v>2</v>
      </c>
      <c r="BL692" t="s">
        <v>2</v>
      </c>
      <c r="BQ692" t="s">
        <v>4</v>
      </c>
      <c r="BR692" t="s">
        <v>3</v>
      </c>
      <c r="BS692" t="s">
        <v>2</v>
      </c>
      <c r="BX692" t="s">
        <v>1</v>
      </c>
      <c r="BY692" t="s">
        <v>0</v>
      </c>
    </row>
    <row r="693" spans="1:77" x14ac:dyDescent="0.3">
      <c r="A693">
        <v>12821</v>
      </c>
      <c r="C693">
        <v>110</v>
      </c>
      <c r="D693">
        <v>50</v>
      </c>
      <c r="E693" t="s">
        <v>1681</v>
      </c>
      <c r="F693">
        <v>50</v>
      </c>
      <c r="G693" t="s">
        <v>1680</v>
      </c>
      <c r="H693">
        <v>7</v>
      </c>
      <c r="I693">
        <v>99094</v>
      </c>
      <c r="J693">
        <v>2</v>
      </c>
      <c r="K693" t="s">
        <v>941</v>
      </c>
      <c r="L693" t="s">
        <v>1686</v>
      </c>
      <c r="M693" t="str">
        <f>IF(Table8[[#This Row],[Current Rt '#]] &lt;&gt;Table8[[#This Row],[New Rt]], "Yes", "No")</f>
        <v>No</v>
      </c>
      <c r="N693" t="str">
        <f>IF(Table8[[#This Row],[Current Delivery Day]] &lt;&gt; Table8[[#This Row],[New Delivery Day]],  "Yes", "No")</f>
        <v>Yes</v>
      </c>
      <c r="O693" t="str" cm="1">
        <f t="array" ref="O693">_xlfn.SWITCH(Table8[[#This Row],[New Rt]], 6, "Ryan", 12, "Greg", 47, "Aaron", 50, "Seth", 51, "Dana", 52, "Jamie", 56, "Greg", 8010, "Gary", 8040, "Jeff")</f>
        <v>Seth</v>
      </c>
      <c r="P693" t="s">
        <v>2</v>
      </c>
      <c r="W693" t="s">
        <v>2</v>
      </c>
      <c r="AC693" t="s">
        <v>2</v>
      </c>
      <c r="AH693" t="s">
        <v>2</v>
      </c>
      <c r="AM693" t="str">
        <f t="shared" si="15"/>
        <v>Happy Thanksgiving!</v>
      </c>
      <c r="AR693" t="s">
        <v>2</v>
      </c>
      <c r="AX693" t="s">
        <v>2</v>
      </c>
      <c r="BE693" t="s">
        <v>2</v>
      </c>
      <c r="BL693" t="s">
        <v>2</v>
      </c>
      <c r="BQ693" t="s">
        <v>4</v>
      </c>
      <c r="BR693" t="s">
        <v>3</v>
      </c>
      <c r="BS693" t="s">
        <v>2</v>
      </c>
      <c r="BX693" t="s">
        <v>1</v>
      </c>
      <c r="BY693" t="s">
        <v>0</v>
      </c>
    </row>
    <row r="694" spans="1:77" x14ac:dyDescent="0.3">
      <c r="A694">
        <v>12936</v>
      </c>
      <c r="C694">
        <v>65</v>
      </c>
      <c r="D694">
        <v>56</v>
      </c>
      <c r="E694" t="s">
        <v>1680</v>
      </c>
      <c r="F694">
        <v>50</v>
      </c>
      <c r="G694" t="s">
        <v>1680</v>
      </c>
      <c r="H694">
        <v>5</v>
      </c>
      <c r="I694">
        <v>99094</v>
      </c>
      <c r="J694">
        <v>51</v>
      </c>
      <c r="K694" t="s">
        <v>940</v>
      </c>
      <c r="L694" t="s">
        <v>1687</v>
      </c>
      <c r="M694" t="str">
        <f>IF(Table8[[#This Row],[Current Rt '#]] &lt;&gt;Table8[[#This Row],[New Rt]], "Yes", "No")</f>
        <v>Yes</v>
      </c>
      <c r="N694" t="str">
        <f>IF(Table8[[#This Row],[Current Delivery Day]] &lt;&gt; Table8[[#This Row],[New Delivery Day]],  "Yes", "No")</f>
        <v>No</v>
      </c>
      <c r="O694" t="str" cm="1">
        <f t="array" ref="O694">_xlfn.SWITCH(Table8[[#This Row],[New Rt]], 6, "Ryan", 12, "Greg", 47, "Aaron", 50, "Seth", 51, "Dana", 52, "Jamie", 56, "Greg", 8010, "Gary", 8040, "Jeff")</f>
        <v>Seth</v>
      </c>
      <c r="V694" t="s">
        <v>2</v>
      </c>
      <c r="AG694" t="s">
        <v>2</v>
      </c>
      <c r="AM694" t="str">
        <f t="shared" si="15"/>
        <v>Happy Thanksgiving!</v>
      </c>
      <c r="AX694" t="s">
        <v>2</v>
      </c>
      <c r="BL694" t="s">
        <v>2</v>
      </c>
      <c r="BQ694" t="s">
        <v>4</v>
      </c>
      <c r="BR694" t="s">
        <v>3</v>
      </c>
      <c r="BX694" t="s">
        <v>1</v>
      </c>
      <c r="BY694" t="s">
        <v>0</v>
      </c>
    </row>
    <row r="695" spans="1:77" x14ac:dyDescent="0.3">
      <c r="A695">
        <v>13064</v>
      </c>
      <c r="C695">
        <v>55</v>
      </c>
      <c r="D695">
        <v>50</v>
      </c>
      <c r="E695" t="s">
        <v>1681</v>
      </c>
      <c r="F695">
        <v>56</v>
      </c>
      <c r="G695" t="s">
        <v>1680</v>
      </c>
      <c r="H695">
        <v>7</v>
      </c>
      <c r="I695">
        <v>99161</v>
      </c>
      <c r="J695">
        <v>315</v>
      </c>
      <c r="K695" t="s">
        <v>939</v>
      </c>
      <c r="L695" t="s">
        <v>1686</v>
      </c>
      <c r="M695" t="str">
        <f>IF(Table8[[#This Row],[Current Rt '#]] &lt;&gt;Table8[[#This Row],[New Rt]], "Yes", "No")</f>
        <v>Yes</v>
      </c>
      <c r="N695" t="str">
        <f>IF(Table8[[#This Row],[Current Delivery Day]] &lt;&gt; Table8[[#This Row],[New Delivery Day]],  "Yes", "No")</f>
        <v>Yes</v>
      </c>
      <c r="O695" t="str" cm="1">
        <f t="array" ref="O695">_xlfn.SWITCH(Table8[[#This Row],[New Rt]], 6, "Ryan", 12, "Greg", 47, "Aaron", 50, "Seth", 51, "Dana", 52, "Jamie", 56, "Greg", 8010, "Gary", 8040, "Jeff")</f>
        <v>Greg</v>
      </c>
      <c r="P695" t="s">
        <v>2</v>
      </c>
      <c r="W695" t="s">
        <v>2</v>
      </c>
      <c r="AC695" t="s">
        <v>2</v>
      </c>
      <c r="AH695" t="s">
        <v>2</v>
      </c>
      <c r="AM695" t="str">
        <f t="shared" si="15"/>
        <v>Happy Thanksgiving!</v>
      </c>
      <c r="AR695" t="s">
        <v>2</v>
      </c>
      <c r="AX695" t="s">
        <v>2</v>
      </c>
      <c r="BE695" t="s">
        <v>2</v>
      </c>
      <c r="BL695" t="s">
        <v>2</v>
      </c>
      <c r="BQ695" t="s">
        <v>4</v>
      </c>
      <c r="BR695" t="s">
        <v>3</v>
      </c>
      <c r="BS695" t="s">
        <v>2</v>
      </c>
      <c r="BX695" t="s">
        <v>1</v>
      </c>
      <c r="BY695" t="s">
        <v>0</v>
      </c>
    </row>
    <row r="696" spans="1:77" x14ac:dyDescent="0.3">
      <c r="A696">
        <v>15001</v>
      </c>
      <c r="C696">
        <v>41</v>
      </c>
      <c r="D696">
        <v>8010</v>
      </c>
      <c r="E696" t="s">
        <v>1680</v>
      </c>
      <c r="F696">
        <v>50</v>
      </c>
      <c r="G696" t="s">
        <v>1680</v>
      </c>
      <c r="H696">
        <v>5</v>
      </c>
      <c r="I696">
        <v>802453</v>
      </c>
      <c r="J696">
        <v>0</v>
      </c>
      <c r="K696" t="s">
        <v>938</v>
      </c>
      <c r="L696" t="s">
        <v>1687</v>
      </c>
      <c r="M696" t="str">
        <f>IF(Table8[[#This Row],[Current Rt '#]] &lt;&gt;Table8[[#This Row],[New Rt]], "Yes", "No")</f>
        <v>Yes</v>
      </c>
      <c r="N696" t="str">
        <f>IF(Table8[[#This Row],[Current Delivery Day]] &lt;&gt; Table8[[#This Row],[New Delivery Day]],  "Yes", "No")</f>
        <v>No</v>
      </c>
      <c r="O696" t="str" cm="1">
        <f t="array" ref="O696">_xlfn.SWITCH(Table8[[#This Row],[New Rt]], 6, "Ryan", 12, "Greg", 47, "Aaron", 50, "Seth", 51, "Dana", 52, "Jamie", 56, "Greg", 8010, "Gary", 8040, "Jeff")</f>
        <v>Seth</v>
      </c>
      <c r="V696" t="s">
        <v>2</v>
      </c>
      <c r="AG696" t="s">
        <v>2</v>
      </c>
      <c r="AM696" t="str">
        <f t="shared" si="15"/>
        <v>Happy Thanksgiving!</v>
      </c>
      <c r="AX696" t="s">
        <v>2</v>
      </c>
      <c r="BL696" t="s">
        <v>2</v>
      </c>
      <c r="BQ696" t="s">
        <v>4</v>
      </c>
      <c r="BR696" t="s">
        <v>3</v>
      </c>
      <c r="BX696" t="s">
        <v>1</v>
      </c>
      <c r="BY696" t="s">
        <v>0</v>
      </c>
    </row>
    <row r="697" spans="1:77" x14ac:dyDescent="0.3">
      <c r="A697">
        <v>13072</v>
      </c>
      <c r="C697">
        <v>76</v>
      </c>
      <c r="D697">
        <v>50</v>
      </c>
      <c r="E697" t="s">
        <v>1681</v>
      </c>
      <c r="F697">
        <v>56</v>
      </c>
      <c r="G697" t="s">
        <v>1680</v>
      </c>
      <c r="H697">
        <v>7</v>
      </c>
      <c r="I697">
        <v>99161</v>
      </c>
      <c r="J697">
        <v>193</v>
      </c>
      <c r="K697" t="s">
        <v>937</v>
      </c>
      <c r="L697" t="s">
        <v>1686</v>
      </c>
      <c r="M697" t="str">
        <f>IF(Table8[[#This Row],[Current Rt '#]] &lt;&gt;Table8[[#This Row],[New Rt]], "Yes", "No")</f>
        <v>Yes</v>
      </c>
      <c r="N697" t="str">
        <f>IF(Table8[[#This Row],[Current Delivery Day]] &lt;&gt; Table8[[#This Row],[New Delivery Day]],  "Yes", "No")</f>
        <v>Yes</v>
      </c>
      <c r="O697" t="str" cm="1">
        <f t="array" ref="O697">_xlfn.SWITCH(Table8[[#This Row],[New Rt]], 6, "Ryan", 12, "Greg", 47, "Aaron", 50, "Seth", 51, "Dana", 52, "Jamie", 56, "Greg", 8010, "Gary", 8040, "Jeff")</f>
        <v>Greg</v>
      </c>
      <c r="P697" t="s">
        <v>2</v>
      </c>
      <c r="W697" t="s">
        <v>2</v>
      </c>
      <c r="AC697" t="s">
        <v>2</v>
      </c>
      <c r="AH697" t="s">
        <v>2</v>
      </c>
      <c r="AM697" t="str">
        <f t="shared" si="15"/>
        <v>Happy Thanksgiving!</v>
      </c>
      <c r="AR697" t="s">
        <v>2</v>
      </c>
      <c r="AX697" t="s">
        <v>2</v>
      </c>
      <c r="BE697" t="s">
        <v>2</v>
      </c>
      <c r="BL697" t="s">
        <v>2</v>
      </c>
      <c r="BQ697" t="s">
        <v>4</v>
      </c>
      <c r="BR697" t="s">
        <v>3</v>
      </c>
      <c r="BS697" t="s">
        <v>2</v>
      </c>
      <c r="BX697" t="s">
        <v>1</v>
      </c>
      <c r="BY697" t="s">
        <v>0</v>
      </c>
    </row>
    <row r="698" spans="1:77" x14ac:dyDescent="0.3">
      <c r="A698">
        <v>15140</v>
      </c>
      <c r="C698">
        <v>7</v>
      </c>
      <c r="D698">
        <v>8010</v>
      </c>
      <c r="E698" t="s">
        <v>1680</v>
      </c>
      <c r="F698">
        <v>50</v>
      </c>
      <c r="G698" t="s">
        <v>1680</v>
      </c>
      <c r="H698">
        <v>7</v>
      </c>
      <c r="I698">
        <v>803917</v>
      </c>
      <c r="J698">
        <v>0</v>
      </c>
      <c r="K698" t="s">
        <v>936</v>
      </c>
      <c r="L698" t="s">
        <v>1686</v>
      </c>
      <c r="M698" t="str">
        <f>IF(Table8[[#This Row],[Current Rt '#]] &lt;&gt;Table8[[#This Row],[New Rt]], "Yes", "No")</f>
        <v>Yes</v>
      </c>
      <c r="N698" t="str">
        <f>IF(Table8[[#This Row],[Current Delivery Day]] &lt;&gt; Table8[[#This Row],[New Delivery Day]],  "Yes", "No")</f>
        <v>No</v>
      </c>
      <c r="O698" t="str" cm="1">
        <f t="array" ref="O698">_xlfn.SWITCH(Table8[[#This Row],[New Rt]], 6, "Ryan", 12, "Greg", 47, "Aaron", 50, "Seth", 51, "Dana", 52, "Jamie", 56, "Greg", 8010, "Gary", 8040, "Jeff")</f>
        <v>Seth</v>
      </c>
      <c r="V698" t="s">
        <v>2</v>
      </c>
      <c r="Z698" t="s">
        <v>2</v>
      </c>
      <c r="AG698" t="s">
        <v>2</v>
      </c>
      <c r="AM698" t="str">
        <f t="shared" si="15"/>
        <v>Happy Thanksgiving!</v>
      </c>
      <c r="AQ698" t="s">
        <v>2</v>
      </c>
      <c r="AX698" t="s">
        <v>2</v>
      </c>
      <c r="BE698" t="s">
        <v>2</v>
      </c>
      <c r="BL698" t="s">
        <v>2</v>
      </c>
      <c r="BQ698" t="s">
        <v>4</v>
      </c>
      <c r="BR698" t="s">
        <v>3</v>
      </c>
      <c r="BS698" t="s">
        <v>2</v>
      </c>
      <c r="BX698" t="s">
        <v>1</v>
      </c>
      <c r="BY698" t="s">
        <v>0</v>
      </c>
    </row>
    <row r="699" spans="1:77" x14ac:dyDescent="0.3">
      <c r="A699">
        <v>13095</v>
      </c>
      <c r="C699">
        <v>16</v>
      </c>
      <c r="D699">
        <v>50</v>
      </c>
      <c r="E699" t="s">
        <v>1681</v>
      </c>
      <c r="F699">
        <v>8040</v>
      </c>
      <c r="G699" t="s">
        <v>1684</v>
      </c>
      <c r="H699">
        <v>7</v>
      </c>
      <c r="I699">
        <v>99161</v>
      </c>
      <c r="J699">
        <v>334</v>
      </c>
      <c r="K699" t="s">
        <v>935</v>
      </c>
      <c r="L699" t="s">
        <v>1686</v>
      </c>
      <c r="M699" t="str">
        <f>IF(Table8[[#This Row],[Current Rt '#]] &lt;&gt;Table8[[#This Row],[New Rt]], "Yes", "No")</f>
        <v>Yes</v>
      </c>
      <c r="N699" t="str">
        <f>IF(Table8[[#This Row],[Current Delivery Day]] &lt;&gt; Table8[[#This Row],[New Delivery Day]],  "Yes", "No")</f>
        <v>Yes</v>
      </c>
      <c r="O699" t="str" cm="1">
        <f t="array" ref="O699">_xlfn.SWITCH(Table8[[#This Row],[New Rt]], 6, "Ryan", 12, "Greg", 47, "Aaron", 50, "Seth", 51, "Dana", 52, "Jamie", 56, "Greg", 8010, "Gary", 8040, "Jeff")</f>
        <v>Jeff</v>
      </c>
      <c r="P699" t="s">
        <v>2</v>
      </c>
      <c r="W699" t="s">
        <v>2</v>
      </c>
      <c r="AC699" t="s">
        <v>2</v>
      </c>
      <c r="AH699" t="s">
        <v>2</v>
      </c>
      <c r="AM699" t="str">
        <f t="shared" si="15"/>
        <v>Happy Thanksgiving!</v>
      </c>
      <c r="AR699" t="s">
        <v>2</v>
      </c>
      <c r="BB699" t="s">
        <v>2</v>
      </c>
      <c r="BI699" t="s">
        <v>2</v>
      </c>
      <c r="BP699" t="s">
        <v>2</v>
      </c>
      <c r="BQ699" t="s">
        <v>4</v>
      </c>
      <c r="BR699" t="s">
        <v>3</v>
      </c>
      <c r="BW699" t="s">
        <v>2</v>
      </c>
      <c r="BX699" t="s">
        <v>1</v>
      </c>
      <c r="BY699" t="s">
        <v>0</v>
      </c>
    </row>
    <row r="700" spans="1:77" x14ac:dyDescent="0.3">
      <c r="A700">
        <v>15006</v>
      </c>
      <c r="C700">
        <v>40</v>
      </c>
      <c r="D700">
        <v>8010</v>
      </c>
      <c r="E700" t="s">
        <v>1680</v>
      </c>
      <c r="F700">
        <v>50</v>
      </c>
      <c r="G700" t="s">
        <v>1680</v>
      </c>
      <c r="H700">
        <v>5</v>
      </c>
      <c r="I700">
        <v>804626</v>
      </c>
      <c r="J700">
        <v>0</v>
      </c>
      <c r="K700" t="s">
        <v>934</v>
      </c>
      <c r="L700" t="s">
        <v>1687</v>
      </c>
      <c r="M700" t="str">
        <f>IF(Table8[[#This Row],[Current Rt '#]] &lt;&gt;Table8[[#This Row],[New Rt]], "Yes", "No")</f>
        <v>Yes</v>
      </c>
      <c r="N700" t="str">
        <f>IF(Table8[[#This Row],[Current Delivery Day]] &lt;&gt; Table8[[#This Row],[New Delivery Day]],  "Yes", "No")</f>
        <v>No</v>
      </c>
      <c r="O700" t="str" cm="1">
        <f t="array" ref="O700">_xlfn.SWITCH(Table8[[#This Row],[New Rt]], 6, "Ryan", 12, "Greg", 47, "Aaron", 50, "Seth", 51, "Dana", 52, "Jamie", 56, "Greg", 8010, "Gary", 8040, "Jeff")</f>
        <v>Seth</v>
      </c>
      <c r="V700" t="s">
        <v>2</v>
      </c>
      <c r="AG700" t="s">
        <v>2</v>
      </c>
      <c r="AM700" t="str">
        <f t="shared" si="15"/>
        <v>Happy Thanksgiving!</v>
      </c>
      <c r="AX700" t="s">
        <v>2</v>
      </c>
      <c r="BL700" t="s">
        <v>2</v>
      </c>
      <c r="BQ700" t="s">
        <v>4</v>
      </c>
      <c r="BR700" t="s">
        <v>3</v>
      </c>
      <c r="BX700" t="s">
        <v>1</v>
      </c>
      <c r="BY700" t="s">
        <v>0</v>
      </c>
    </row>
    <row r="701" spans="1:77" x14ac:dyDescent="0.3">
      <c r="A701">
        <v>13101</v>
      </c>
      <c r="C701">
        <v>21</v>
      </c>
      <c r="D701">
        <v>50</v>
      </c>
      <c r="E701" t="s">
        <v>1681</v>
      </c>
      <c r="F701">
        <v>8040</v>
      </c>
      <c r="G701" t="s">
        <v>1684</v>
      </c>
      <c r="H701">
        <v>7</v>
      </c>
      <c r="I701">
        <v>99161</v>
      </c>
      <c r="J701">
        <v>201</v>
      </c>
      <c r="K701" t="s">
        <v>933</v>
      </c>
      <c r="L701" t="s">
        <v>1686</v>
      </c>
      <c r="M701" t="str">
        <f>IF(Table8[[#This Row],[Current Rt '#]] &lt;&gt;Table8[[#This Row],[New Rt]], "Yes", "No")</f>
        <v>Yes</v>
      </c>
      <c r="N701" t="str">
        <f>IF(Table8[[#This Row],[Current Delivery Day]] &lt;&gt; Table8[[#This Row],[New Delivery Day]],  "Yes", "No")</f>
        <v>Yes</v>
      </c>
      <c r="O701" t="str" cm="1">
        <f t="array" ref="O701">_xlfn.SWITCH(Table8[[#This Row],[New Rt]], 6, "Ryan", 12, "Greg", 47, "Aaron", 50, "Seth", 51, "Dana", 52, "Jamie", 56, "Greg", 8010, "Gary", 8040, "Jeff")</f>
        <v>Jeff</v>
      </c>
      <c r="P701" t="s">
        <v>2</v>
      </c>
      <c r="W701" t="s">
        <v>2</v>
      </c>
      <c r="AC701" t="s">
        <v>2</v>
      </c>
      <c r="AH701" t="s">
        <v>2</v>
      </c>
      <c r="AM701" t="str">
        <f t="shared" si="15"/>
        <v>Happy Thanksgiving!</v>
      </c>
      <c r="AR701" t="s">
        <v>2</v>
      </c>
      <c r="BB701" t="s">
        <v>2</v>
      </c>
      <c r="BI701" t="s">
        <v>2</v>
      </c>
      <c r="BP701" t="s">
        <v>2</v>
      </c>
      <c r="BQ701" t="s">
        <v>4</v>
      </c>
      <c r="BR701" t="s">
        <v>3</v>
      </c>
      <c r="BW701" t="s">
        <v>2</v>
      </c>
      <c r="BX701" t="s">
        <v>1</v>
      </c>
      <c r="BY701" t="s">
        <v>0</v>
      </c>
    </row>
    <row r="702" spans="1:77" x14ac:dyDescent="0.3">
      <c r="A702">
        <v>15015</v>
      </c>
      <c r="C702">
        <v>90</v>
      </c>
      <c r="D702">
        <v>8010</v>
      </c>
      <c r="E702" t="s">
        <v>1680</v>
      </c>
      <c r="F702">
        <v>50</v>
      </c>
      <c r="G702" t="s">
        <v>1680</v>
      </c>
      <c r="H702">
        <v>6</v>
      </c>
      <c r="I702">
        <v>805974</v>
      </c>
      <c r="J702">
        <v>0</v>
      </c>
      <c r="K702" t="s">
        <v>932</v>
      </c>
      <c r="L702" t="s">
        <v>1688</v>
      </c>
      <c r="M702" t="str">
        <f>IF(Table8[[#This Row],[Current Rt '#]] &lt;&gt;Table8[[#This Row],[New Rt]], "Yes", "No")</f>
        <v>Yes</v>
      </c>
      <c r="N702" t="str">
        <f>IF(Table8[[#This Row],[Current Delivery Day]] &lt;&gt; Table8[[#This Row],[New Delivery Day]],  "Yes", "No")</f>
        <v>No</v>
      </c>
      <c r="O702" t="str" cm="1">
        <f t="array" ref="O702">_xlfn.SWITCH(Table8[[#This Row],[New Rt]], 6, "Ryan", 12, "Greg", 47, "Aaron", 50, "Seth", 51, "Dana", 52, "Jamie", 56, "Greg", 8010, "Gary", 8040, "Jeff")</f>
        <v>Seth</v>
      </c>
      <c r="Z702" t="s">
        <v>2</v>
      </c>
      <c r="AM702" t="str">
        <f t="shared" si="15"/>
        <v>Happy Thanksgiving!</v>
      </c>
      <c r="AQ702" t="s">
        <v>2</v>
      </c>
      <c r="BE702" t="s">
        <v>2</v>
      </c>
      <c r="BQ702" t="s">
        <v>4</v>
      </c>
      <c r="BR702" t="s">
        <v>3</v>
      </c>
      <c r="BS702" t="s">
        <v>2</v>
      </c>
      <c r="BX702" t="s">
        <v>1</v>
      </c>
      <c r="BY702" t="s">
        <v>0</v>
      </c>
    </row>
    <row r="703" spans="1:77" x14ac:dyDescent="0.3">
      <c r="A703">
        <v>15493</v>
      </c>
      <c r="C703">
        <v>32</v>
      </c>
      <c r="D703">
        <v>8010</v>
      </c>
      <c r="E703" t="s">
        <v>1680</v>
      </c>
      <c r="F703">
        <v>50</v>
      </c>
      <c r="G703" t="s">
        <v>1680</v>
      </c>
      <c r="H703">
        <v>3</v>
      </c>
      <c r="I703">
        <v>885970</v>
      </c>
      <c r="J703">
        <v>5973</v>
      </c>
      <c r="K703" t="s">
        <v>180</v>
      </c>
      <c r="L703" t="s">
        <v>1694</v>
      </c>
      <c r="M703" t="str">
        <f>IF(Table8[[#This Row],[Current Rt '#]] &lt;&gt;Table8[[#This Row],[New Rt]], "Yes", "No")</f>
        <v>Yes</v>
      </c>
      <c r="N703" t="str">
        <f>IF(Table8[[#This Row],[Current Delivery Day]] &lt;&gt; Table8[[#This Row],[New Delivery Day]],  "Yes", "No")</f>
        <v>No</v>
      </c>
      <c r="O703" t="str" cm="1">
        <f t="array" ref="O703">_xlfn.SWITCH(Table8[[#This Row],[New Rt]], 6, "Ryan", 12, "Greg", 47, "Aaron", 50, "Seth", 51, "Dana", 52, "Jamie", 56, "Greg", 8010, "Gary", 8040, "Jeff")</f>
        <v>Seth</v>
      </c>
      <c r="V703" t="s">
        <v>2</v>
      </c>
      <c r="AM703" t="str">
        <f t="shared" si="15"/>
        <v>Happy Thanksgiving!</v>
      </c>
      <c r="AX703" t="s">
        <v>2</v>
      </c>
      <c r="BQ703" t="s">
        <v>4</v>
      </c>
      <c r="BR703" t="s">
        <v>3</v>
      </c>
      <c r="BX703" t="s">
        <v>1</v>
      </c>
      <c r="BY703" t="s">
        <v>0</v>
      </c>
    </row>
    <row r="704" spans="1:77" x14ac:dyDescent="0.3">
      <c r="A704">
        <v>12358</v>
      </c>
      <c r="C704">
        <v>85</v>
      </c>
      <c r="D704">
        <v>50</v>
      </c>
      <c r="E704" t="s">
        <v>1681</v>
      </c>
      <c r="F704">
        <v>8040</v>
      </c>
      <c r="G704" t="s">
        <v>1684</v>
      </c>
      <c r="H704">
        <v>7</v>
      </c>
      <c r="I704">
        <v>532514</v>
      </c>
      <c r="J704">
        <v>0</v>
      </c>
      <c r="K704" t="s">
        <v>931</v>
      </c>
      <c r="L704" t="s">
        <v>1686</v>
      </c>
      <c r="M704" t="str">
        <f>IF(Table8[[#This Row],[Current Rt '#]] &lt;&gt;Table8[[#This Row],[New Rt]], "Yes", "No")</f>
        <v>Yes</v>
      </c>
      <c r="N704" t="str">
        <f>IF(Table8[[#This Row],[Current Delivery Day]] &lt;&gt; Table8[[#This Row],[New Delivery Day]],  "Yes", "No")</f>
        <v>Yes</v>
      </c>
      <c r="O704" t="str" cm="1">
        <f t="array" ref="O704">_xlfn.SWITCH(Table8[[#This Row],[New Rt]], 6, "Ryan", 12, "Greg", 47, "Aaron", 50, "Seth", 51, "Dana", 52, "Jamie", 56, "Greg", 8010, "Gary", 8040, "Jeff")</f>
        <v>Jeff</v>
      </c>
      <c r="P704" t="s">
        <v>2</v>
      </c>
      <c r="W704" t="s">
        <v>2</v>
      </c>
      <c r="AC704" t="s">
        <v>2</v>
      </c>
      <c r="AH704" t="s">
        <v>2</v>
      </c>
      <c r="AM704" t="str">
        <f t="shared" si="15"/>
        <v>Happy Thanksgiving!</v>
      </c>
      <c r="AR704" t="s">
        <v>2</v>
      </c>
      <c r="BB704" t="s">
        <v>2</v>
      </c>
      <c r="BI704" t="s">
        <v>2</v>
      </c>
      <c r="BP704" t="s">
        <v>2</v>
      </c>
      <c r="BQ704" t="s">
        <v>4</v>
      </c>
      <c r="BR704" t="s">
        <v>3</v>
      </c>
      <c r="BW704" t="s">
        <v>2</v>
      </c>
      <c r="BX704" t="s">
        <v>1</v>
      </c>
      <c r="BY704" t="s">
        <v>0</v>
      </c>
    </row>
    <row r="705" spans="1:77" x14ac:dyDescent="0.3">
      <c r="A705">
        <v>14996</v>
      </c>
      <c r="C705">
        <v>130</v>
      </c>
      <c r="D705">
        <v>8010</v>
      </c>
      <c r="E705" t="s">
        <v>1680</v>
      </c>
      <c r="F705">
        <v>50</v>
      </c>
      <c r="G705" t="s">
        <v>1680</v>
      </c>
      <c r="H705">
        <v>5</v>
      </c>
      <c r="I705">
        <v>802605</v>
      </c>
      <c r="J705">
        <v>0</v>
      </c>
      <c r="K705" t="s">
        <v>930</v>
      </c>
      <c r="L705" t="s">
        <v>1687</v>
      </c>
      <c r="M705" t="str">
        <f>IF(Table8[[#This Row],[Current Rt '#]] &lt;&gt;Table8[[#This Row],[New Rt]], "Yes", "No")</f>
        <v>Yes</v>
      </c>
      <c r="N705" t="str">
        <f>IF(Table8[[#This Row],[Current Delivery Day]] &lt;&gt; Table8[[#This Row],[New Delivery Day]],  "Yes", "No")</f>
        <v>No</v>
      </c>
      <c r="O705" t="str" cm="1">
        <f t="array" ref="O705">_xlfn.SWITCH(Table8[[#This Row],[New Rt]], 6, "Ryan", 12, "Greg", 47, "Aaron", 50, "Seth", 51, "Dana", 52, "Jamie", 56, "Greg", 8010, "Gary", 8040, "Jeff")</f>
        <v>Seth</v>
      </c>
      <c r="V705" t="s">
        <v>2</v>
      </c>
      <c r="AG705" t="s">
        <v>2</v>
      </c>
      <c r="AM705" t="str">
        <f t="shared" ref="AM705:AM768" si="16">"Happy Thanksgiving!"</f>
        <v>Happy Thanksgiving!</v>
      </c>
      <c r="AX705" t="s">
        <v>2</v>
      </c>
      <c r="BL705" t="s">
        <v>2</v>
      </c>
      <c r="BQ705" t="s">
        <v>4</v>
      </c>
      <c r="BR705" t="s">
        <v>3</v>
      </c>
      <c r="BX705" t="s">
        <v>1</v>
      </c>
      <c r="BY705" t="s">
        <v>0</v>
      </c>
    </row>
    <row r="706" spans="1:77" x14ac:dyDescent="0.3">
      <c r="A706">
        <v>13272</v>
      </c>
      <c r="C706">
        <v>30</v>
      </c>
      <c r="D706">
        <v>50</v>
      </c>
      <c r="E706" t="s">
        <v>1681</v>
      </c>
      <c r="F706">
        <v>56</v>
      </c>
      <c r="G706" t="s">
        <v>1680</v>
      </c>
      <c r="H706">
        <v>7</v>
      </c>
      <c r="I706">
        <v>532903</v>
      </c>
      <c r="J706">
        <v>0</v>
      </c>
      <c r="K706" t="s">
        <v>929</v>
      </c>
      <c r="L706" t="s">
        <v>1686</v>
      </c>
      <c r="M706" t="str">
        <f>IF(Table8[[#This Row],[Current Rt '#]] &lt;&gt;Table8[[#This Row],[New Rt]], "Yes", "No")</f>
        <v>Yes</v>
      </c>
      <c r="N706" t="str">
        <f>IF(Table8[[#This Row],[Current Delivery Day]] &lt;&gt; Table8[[#This Row],[New Delivery Day]],  "Yes", "No")</f>
        <v>Yes</v>
      </c>
      <c r="O706" t="str" cm="1">
        <f t="array" ref="O706">_xlfn.SWITCH(Table8[[#This Row],[New Rt]], 6, "Ryan", 12, "Greg", 47, "Aaron", 50, "Seth", 51, "Dana", 52, "Jamie", 56, "Greg", 8010, "Gary", 8040, "Jeff")</f>
        <v>Greg</v>
      </c>
      <c r="P706" t="s">
        <v>2</v>
      </c>
      <c r="W706" t="s">
        <v>2</v>
      </c>
      <c r="AC706" t="s">
        <v>2</v>
      </c>
      <c r="AH706" t="s">
        <v>2</v>
      </c>
      <c r="AM706" t="str">
        <f t="shared" si="16"/>
        <v>Happy Thanksgiving!</v>
      </c>
      <c r="AR706" t="s">
        <v>2</v>
      </c>
      <c r="AX706" t="s">
        <v>2</v>
      </c>
      <c r="BE706" t="s">
        <v>2</v>
      </c>
      <c r="BL706" t="s">
        <v>2</v>
      </c>
      <c r="BQ706" t="s">
        <v>4</v>
      </c>
      <c r="BR706" t="s">
        <v>3</v>
      </c>
      <c r="BS706" t="s">
        <v>2</v>
      </c>
      <c r="BX706" t="s">
        <v>1</v>
      </c>
      <c r="BY706" t="s">
        <v>0</v>
      </c>
    </row>
    <row r="707" spans="1:77" x14ac:dyDescent="0.3">
      <c r="A707">
        <v>15158</v>
      </c>
      <c r="C707">
        <v>112</v>
      </c>
      <c r="D707">
        <v>8010</v>
      </c>
      <c r="E707" t="s">
        <v>1680</v>
      </c>
      <c r="F707">
        <v>50</v>
      </c>
      <c r="G707" t="s">
        <v>1680</v>
      </c>
      <c r="H707">
        <v>3</v>
      </c>
      <c r="I707">
        <v>803874</v>
      </c>
      <c r="J707">
        <v>0</v>
      </c>
      <c r="K707" t="s">
        <v>928</v>
      </c>
      <c r="L707" t="s">
        <v>1694</v>
      </c>
      <c r="M707" t="str">
        <f>IF(Table8[[#This Row],[Current Rt '#]] &lt;&gt;Table8[[#This Row],[New Rt]], "Yes", "No")</f>
        <v>Yes</v>
      </c>
      <c r="N707" t="str">
        <f>IF(Table8[[#This Row],[Current Delivery Day]] &lt;&gt; Table8[[#This Row],[New Delivery Day]],  "Yes", "No")</f>
        <v>No</v>
      </c>
      <c r="O707" t="str" cm="1">
        <f t="array" ref="O707">_xlfn.SWITCH(Table8[[#This Row],[New Rt]], 6, "Ryan", 12, "Greg", 47, "Aaron", 50, "Seth", 51, "Dana", 52, "Jamie", 56, "Greg", 8010, "Gary", 8040, "Jeff")</f>
        <v>Seth</v>
      </c>
      <c r="V707" t="s">
        <v>2</v>
      </c>
      <c r="AM707" t="str">
        <f t="shared" si="16"/>
        <v>Happy Thanksgiving!</v>
      </c>
      <c r="AX707" t="s">
        <v>2</v>
      </c>
      <c r="BQ707" t="s">
        <v>4</v>
      </c>
      <c r="BR707" t="s">
        <v>3</v>
      </c>
      <c r="BX707" t="s">
        <v>1</v>
      </c>
      <c r="BY707" t="s">
        <v>0</v>
      </c>
    </row>
    <row r="708" spans="1:77" x14ac:dyDescent="0.3">
      <c r="A708">
        <v>13608</v>
      </c>
      <c r="C708">
        <v>115</v>
      </c>
      <c r="D708">
        <v>50</v>
      </c>
      <c r="E708" t="s">
        <v>1681</v>
      </c>
      <c r="F708">
        <v>8040</v>
      </c>
      <c r="G708" t="s">
        <v>1684</v>
      </c>
      <c r="H708">
        <v>7</v>
      </c>
      <c r="I708">
        <v>532960</v>
      </c>
      <c r="J708">
        <v>0</v>
      </c>
      <c r="K708" t="s">
        <v>927</v>
      </c>
      <c r="L708" t="s">
        <v>1686</v>
      </c>
      <c r="M708" t="str">
        <f>IF(Table8[[#This Row],[Current Rt '#]] &lt;&gt;Table8[[#This Row],[New Rt]], "Yes", "No")</f>
        <v>Yes</v>
      </c>
      <c r="N708" t="str">
        <f>IF(Table8[[#This Row],[Current Delivery Day]] &lt;&gt; Table8[[#This Row],[New Delivery Day]],  "Yes", "No")</f>
        <v>Yes</v>
      </c>
      <c r="O708" t="str" cm="1">
        <f t="array" ref="O708">_xlfn.SWITCH(Table8[[#This Row],[New Rt]], 6, "Ryan", 12, "Greg", 47, "Aaron", 50, "Seth", 51, "Dana", 52, "Jamie", 56, "Greg", 8010, "Gary", 8040, "Jeff")</f>
        <v>Jeff</v>
      </c>
      <c r="P708" t="s">
        <v>2</v>
      </c>
      <c r="W708" t="s">
        <v>2</v>
      </c>
      <c r="AC708" t="s">
        <v>2</v>
      </c>
      <c r="AH708" t="s">
        <v>2</v>
      </c>
      <c r="AM708" t="str">
        <f t="shared" si="16"/>
        <v>Happy Thanksgiving!</v>
      </c>
      <c r="AR708" t="s">
        <v>2</v>
      </c>
      <c r="BB708" t="s">
        <v>2</v>
      </c>
      <c r="BI708" t="s">
        <v>2</v>
      </c>
      <c r="BP708" t="s">
        <v>2</v>
      </c>
      <c r="BQ708" t="s">
        <v>4</v>
      </c>
      <c r="BR708" t="s">
        <v>3</v>
      </c>
      <c r="BW708" t="s">
        <v>2</v>
      </c>
      <c r="BX708" t="s">
        <v>1</v>
      </c>
      <c r="BY708" t="s">
        <v>0</v>
      </c>
    </row>
    <row r="709" spans="1:77" x14ac:dyDescent="0.3">
      <c r="A709">
        <v>15280</v>
      </c>
      <c r="C709">
        <v>45</v>
      </c>
      <c r="D709">
        <v>8010</v>
      </c>
      <c r="E709" t="s">
        <v>1681</v>
      </c>
      <c r="F709">
        <v>50</v>
      </c>
      <c r="G709" t="s">
        <v>1680</v>
      </c>
      <c r="H709">
        <v>5</v>
      </c>
      <c r="I709">
        <v>884654</v>
      </c>
      <c r="J709">
        <v>4653</v>
      </c>
      <c r="K709" t="s">
        <v>48</v>
      </c>
      <c r="L709" t="s">
        <v>1687</v>
      </c>
      <c r="M709" t="str">
        <f>IF(Table8[[#This Row],[Current Rt '#]] &lt;&gt;Table8[[#This Row],[New Rt]], "Yes", "No")</f>
        <v>Yes</v>
      </c>
      <c r="N709" t="str">
        <f>IF(Table8[[#This Row],[Current Delivery Day]] &lt;&gt; Table8[[#This Row],[New Delivery Day]],  "Yes", "No")</f>
        <v>Yes</v>
      </c>
      <c r="O709" t="str" cm="1">
        <f t="array" ref="O709">_xlfn.SWITCH(Table8[[#This Row],[New Rt]], 6, "Ryan", 12, "Greg", 47, "Aaron", 50, "Seth", 51, "Dana", 52, "Jamie", 56, "Greg", 8010, "Gary", 8040, "Jeff")</f>
        <v>Seth</v>
      </c>
      <c r="W709" t="s">
        <v>2</v>
      </c>
      <c r="AH709" t="s">
        <v>2</v>
      </c>
      <c r="AM709" t="str">
        <f t="shared" si="16"/>
        <v>Happy Thanksgiving!</v>
      </c>
      <c r="AX709" t="s">
        <v>2</v>
      </c>
      <c r="BL709" t="s">
        <v>2</v>
      </c>
      <c r="BQ709" t="s">
        <v>4</v>
      </c>
      <c r="BR709" t="s">
        <v>3</v>
      </c>
      <c r="BX709" t="s">
        <v>1</v>
      </c>
      <c r="BY709" t="s">
        <v>0</v>
      </c>
    </row>
    <row r="710" spans="1:77" x14ac:dyDescent="0.3">
      <c r="A710">
        <v>14396</v>
      </c>
      <c r="C710">
        <v>120</v>
      </c>
      <c r="D710">
        <v>50</v>
      </c>
      <c r="E710" t="s">
        <v>1681</v>
      </c>
      <c r="F710">
        <v>50</v>
      </c>
      <c r="G710" t="s">
        <v>1683</v>
      </c>
      <c r="H710">
        <v>7</v>
      </c>
      <c r="I710">
        <v>533206</v>
      </c>
      <c r="J710">
        <v>0</v>
      </c>
      <c r="K710" t="s">
        <v>926</v>
      </c>
      <c r="L710" t="s">
        <v>1686</v>
      </c>
      <c r="M710" t="str">
        <f>IF(Table8[[#This Row],[Current Rt '#]] &lt;&gt;Table8[[#This Row],[New Rt]], "Yes", "No")</f>
        <v>No</v>
      </c>
      <c r="N710" t="str">
        <f>IF(Table8[[#This Row],[Current Delivery Day]] &lt;&gt; Table8[[#This Row],[New Delivery Day]],  "Yes", "No")</f>
        <v>Yes</v>
      </c>
      <c r="O710" t="str" cm="1">
        <f t="array" ref="O710">_xlfn.SWITCH(Table8[[#This Row],[New Rt]], 6, "Ryan", 12, "Greg", 47, "Aaron", 50, "Seth", 51, "Dana", 52, "Jamie", 56, "Greg", 8010, "Gary", 8040, "Jeff")</f>
        <v>Seth</v>
      </c>
      <c r="P710" t="s">
        <v>2</v>
      </c>
      <c r="W710" t="s">
        <v>2</v>
      </c>
      <c r="AC710" t="s">
        <v>2</v>
      </c>
      <c r="AH710" t="s">
        <v>2</v>
      </c>
      <c r="AM710" t="str">
        <f t="shared" si="16"/>
        <v>Happy Thanksgiving!</v>
      </c>
      <c r="AR710" t="s">
        <v>2</v>
      </c>
      <c r="BA710" t="s">
        <v>2</v>
      </c>
      <c r="BH710" t="s">
        <v>2</v>
      </c>
      <c r="BO710" t="s">
        <v>2</v>
      </c>
      <c r="BQ710" t="s">
        <v>4</v>
      </c>
      <c r="BR710" t="s">
        <v>3</v>
      </c>
      <c r="BV710" t="s">
        <v>2</v>
      </c>
      <c r="BX710" t="s">
        <v>1</v>
      </c>
      <c r="BY710" t="s">
        <v>0</v>
      </c>
    </row>
    <row r="711" spans="1:77" x14ac:dyDescent="0.3">
      <c r="A711">
        <v>14998</v>
      </c>
      <c r="C711">
        <v>50</v>
      </c>
      <c r="D711">
        <v>8010</v>
      </c>
      <c r="E711" t="s">
        <v>1681</v>
      </c>
      <c r="F711">
        <v>50</v>
      </c>
      <c r="G711" t="s">
        <v>1680</v>
      </c>
      <c r="H711">
        <v>5</v>
      </c>
      <c r="I711">
        <v>803802</v>
      </c>
      <c r="J711">
        <v>0</v>
      </c>
      <c r="K711" t="s">
        <v>925</v>
      </c>
      <c r="L711" t="s">
        <v>1687</v>
      </c>
      <c r="M711" t="str">
        <f>IF(Table8[[#This Row],[Current Rt '#]] &lt;&gt;Table8[[#This Row],[New Rt]], "Yes", "No")</f>
        <v>Yes</v>
      </c>
      <c r="N711" t="str">
        <f>IF(Table8[[#This Row],[Current Delivery Day]] &lt;&gt; Table8[[#This Row],[New Delivery Day]],  "Yes", "No")</f>
        <v>Yes</v>
      </c>
      <c r="O711" t="str" cm="1">
        <f t="array" ref="O711">_xlfn.SWITCH(Table8[[#This Row],[New Rt]], 6, "Ryan", 12, "Greg", 47, "Aaron", 50, "Seth", 51, "Dana", 52, "Jamie", 56, "Greg", 8010, "Gary", 8040, "Jeff")</f>
        <v>Seth</v>
      </c>
      <c r="W711" t="s">
        <v>2</v>
      </c>
      <c r="AH711" t="s">
        <v>2</v>
      </c>
      <c r="AM711" t="str">
        <f t="shared" si="16"/>
        <v>Happy Thanksgiving!</v>
      </c>
      <c r="AX711" t="s">
        <v>2</v>
      </c>
      <c r="BL711" t="s">
        <v>2</v>
      </c>
      <c r="BQ711" t="s">
        <v>4</v>
      </c>
      <c r="BR711" t="s">
        <v>3</v>
      </c>
      <c r="BX711" t="s">
        <v>1</v>
      </c>
      <c r="BY711" t="s">
        <v>0</v>
      </c>
    </row>
    <row r="712" spans="1:77" x14ac:dyDescent="0.3">
      <c r="A712">
        <v>15706</v>
      </c>
      <c r="C712">
        <v>95</v>
      </c>
      <c r="D712">
        <v>50</v>
      </c>
      <c r="E712" t="s">
        <v>1681</v>
      </c>
      <c r="F712">
        <v>8040</v>
      </c>
      <c r="G712" t="s">
        <v>1684</v>
      </c>
      <c r="H712">
        <v>7</v>
      </c>
      <c r="I712">
        <v>533472</v>
      </c>
      <c r="J712">
        <v>0</v>
      </c>
      <c r="K712" t="s">
        <v>924</v>
      </c>
      <c r="L712" t="s">
        <v>1686</v>
      </c>
      <c r="M712" t="str">
        <f>IF(Table8[[#This Row],[Current Rt '#]] &lt;&gt;Table8[[#This Row],[New Rt]], "Yes", "No")</f>
        <v>Yes</v>
      </c>
      <c r="N712" t="str">
        <f>IF(Table8[[#This Row],[Current Delivery Day]] &lt;&gt; Table8[[#This Row],[New Delivery Day]],  "Yes", "No")</f>
        <v>Yes</v>
      </c>
      <c r="O712" t="str" cm="1">
        <f t="array" ref="O712">_xlfn.SWITCH(Table8[[#This Row],[New Rt]], 6, "Ryan", 12, "Greg", 47, "Aaron", 50, "Seth", 51, "Dana", 52, "Jamie", 56, "Greg", 8010, "Gary", 8040, "Jeff")</f>
        <v>Jeff</v>
      </c>
      <c r="P712" t="s">
        <v>2</v>
      </c>
      <c r="W712" t="s">
        <v>2</v>
      </c>
      <c r="AC712" t="s">
        <v>2</v>
      </c>
      <c r="AH712" t="s">
        <v>2</v>
      </c>
      <c r="AM712" t="str">
        <f t="shared" si="16"/>
        <v>Happy Thanksgiving!</v>
      </c>
      <c r="AR712" t="s">
        <v>2</v>
      </c>
      <c r="BB712" t="s">
        <v>2</v>
      </c>
      <c r="BI712" t="s">
        <v>2</v>
      </c>
      <c r="BP712" t="s">
        <v>2</v>
      </c>
      <c r="BQ712" t="s">
        <v>4</v>
      </c>
      <c r="BR712" t="s">
        <v>3</v>
      </c>
      <c r="BW712" t="s">
        <v>2</v>
      </c>
      <c r="BX712" t="s">
        <v>1</v>
      </c>
      <c r="BY712" t="s">
        <v>0</v>
      </c>
    </row>
    <row r="713" spans="1:77" x14ac:dyDescent="0.3">
      <c r="A713">
        <v>7151</v>
      </c>
      <c r="C713">
        <v>20</v>
      </c>
      <c r="D713">
        <v>50</v>
      </c>
      <c r="E713" t="s">
        <v>1681</v>
      </c>
      <c r="F713">
        <v>8040</v>
      </c>
      <c r="G713" t="s">
        <v>1684</v>
      </c>
      <c r="H713">
        <v>7</v>
      </c>
      <c r="I713">
        <v>599000</v>
      </c>
      <c r="J713">
        <v>16</v>
      </c>
      <c r="K713" t="s">
        <v>923</v>
      </c>
      <c r="L713" t="s">
        <v>1686</v>
      </c>
      <c r="M713" t="str">
        <f>IF(Table8[[#This Row],[Current Rt '#]] &lt;&gt;Table8[[#This Row],[New Rt]], "Yes", "No")</f>
        <v>Yes</v>
      </c>
      <c r="N713" t="str">
        <f>IF(Table8[[#This Row],[Current Delivery Day]] &lt;&gt; Table8[[#This Row],[New Delivery Day]],  "Yes", "No")</f>
        <v>Yes</v>
      </c>
      <c r="O713" t="str" cm="1">
        <f t="array" ref="O713">_xlfn.SWITCH(Table8[[#This Row],[New Rt]], 6, "Ryan", 12, "Greg", 47, "Aaron", 50, "Seth", 51, "Dana", 52, "Jamie", 56, "Greg", 8010, "Gary", 8040, "Jeff")</f>
        <v>Jeff</v>
      </c>
      <c r="P713" t="s">
        <v>2</v>
      </c>
      <c r="W713" t="s">
        <v>2</v>
      </c>
      <c r="AC713" t="s">
        <v>2</v>
      </c>
      <c r="AH713" t="s">
        <v>2</v>
      </c>
      <c r="AM713" t="str">
        <f t="shared" si="16"/>
        <v>Happy Thanksgiving!</v>
      </c>
      <c r="AR713" t="s">
        <v>2</v>
      </c>
      <c r="BB713" t="s">
        <v>2</v>
      </c>
      <c r="BI713" t="s">
        <v>2</v>
      </c>
      <c r="BP713" t="s">
        <v>2</v>
      </c>
      <c r="BQ713" t="s">
        <v>4</v>
      </c>
      <c r="BR713" t="s">
        <v>3</v>
      </c>
      <c r="BW713" t="s">
        <v>2</v>
      </c>
      <c r="BX713" t="s">
        <v>1</v>
      </c>
      <c r="BY713" t="s">
        <v>0</v>
      </c>
    </row>
    <row r="714" spans="1:77" x14ac:dyDescent="0.3">
      <c r="A714">
        <v>15653</v>
      </c>
      <c r="C714">
        <v>75</v>
      </c>
      <c r="D714">
        <v>50</v>
      </c>
      <c r="E714" t="s">
        <v>1681</v>
      </c>
      <c r="F714">
        <v>56</v>
      </c>
      <c r="G714" t="s">
        <v>1680</v>
      </c>
      <c r="H714">
        <v>7</v>
      </c>
      <c r="I714">
        <v>801043</v>
      </c>
      <c r="J714">
        <v>0</v>
      </c>
      <c r="K714" t="s">
        <v>922</v>
      </c>
      <c r="L714" t="s">
        <v>1686</v>
      </c>
      <c r="M714" t="str">
        <f>IF(Table8[[#This Row],[Current Rt '#]] &lt;&gt;Table8[[#This Row],[New Rt]], "Yes", "No")</f>
        <v>Yes</v>
      </c>
      <c r="N714" t="str">
        <f>IF(Table8[[#This Row],[Current Delivery Day]] &lt;&gt; Table8[[#This Row],[New Delivery Day]],  "Yes", "No")</f>
        <v>Yes</v>
      </c>
      <c r="O714" t="str" cm="1">
        <f t="array" ref="O714">_xlfn.SWITCH(Table8[[#This Row],[New Rt]], 6, "Ryan", 12, "Greg", 47, "Aaron", 50, "Seth", 51, "Dana", 52, "Jamie", 56, "Greg", 8010, "Gary", 8040, "Jeff")</f>
        <v>Greg</v>
      </c>
      <c r="P714" t="s">
        <v>2</v>
      </c>
      <c r="W714" t="s">
        <v>2</v>
      </c>
      <c r="AC714" t="s">
        <v>2</v>
      </c>
      <c r="AH714" t="s">
        <v>2</v>
      </c>
      <c r="AM714" t="str">
        <f t="shared" si="16"/>
        <v>Happy Thanksgiving!</v>
      </c>
      <c r="AR714" t="s">
        <v>2</v>
      </c>
      <c r="AX714" t="s">
        <v>2</v>
      </c>
      <c r="BE714" t="s">
        <v>2</v>
      </c>
      <c r="BL714" t="s">
        <v>2</v>
      </c>
      <c r="BQ714" t="s">
        <v>4</v>
      </c>
      <c r="BR714" t="s">
        <v>3</v>
      </c>
      <c r="BS714" t="s">
        <v>2</v>
      </c>
      <c r="BX714" t="s">
        <v>1</v>
      </c>
      <c r="BY714" t="s">
        <v>0</v>
      </c>
    </row>
    <row r="715" spans="1:77" x14ac:dyDescent="0.3">
      <c r="A715">
        <v>7345</v>
      </c>
      <c r="C715">
        <v>45</v>
      </c>
      <c r="D715">
        <v>50</v>
      </c>
      <c r="E715" t="s">
        <v>1683</v>
      </c>
      <c r="F715">
        <v>50</v>
      </c>
      <c r="G715" t="s">
        <v>1683</v>
      </c>
      <c r="H715">
        <v>0</v>
      </c>
      <c r="I715">
        <v>528986</v>
      </c>
      <c r="J715">
        <v>0</v>
      </c>
      <c r="K715" t="s">
        <v>921</v>
      </c>
      <c r="L715" t="s">
        <v>1690</v>
      </c>
      <c r="M715" t="str">
        <f>IF(Table8[[#This Row],[Current Rt '#]] &lt;&gt;Table8[[#This Row],[New Rt]], "Yes", "No")</f>
        <v>No</v>
      </c>
      <c r="N715" t="str">
        <f>IF(Table8[[#This Row],[Current Delivery Day]] &lt;&gt; Table8[[#This Row],[New Delivery Day]],  "Yes", "No")</f>
        <v>No</v>
      </c>
      <c r="O715" t="str" cm="1">
        <f t="array" ref="O715">_xlfn.SWITCH(Table8[[#This Row],[New Rt]], 6, "Ryan", 12, "Greg", 47, "Aaron", 50, "Seth", 51, "Dana", 52, "Jamie", 56, "Greg", 8010, "Gary", 8040, "Jeff")</f>
        <v>Seth</v>
      </c>
      <c r="R715" t="s">
        <v>2</v>
      </c>
      <c r="Y715" t="s">
        <v>2</v>
      </c>
      <c r="AE715" t="s">
        <v>2</v>
      </c>
      <c r="AK715" t="s">
        <v>2</v>
      </c>
      <c r="AM715" t="str">
        <f t="shared" si="16"/>
        <v>Happy Thanksgiving!</v>
      </c>
      <c r="AT715" t="s">
        <v>2</v>
      </c>
      <c r="BQ715" t="s">
        <v>4</v>
      </c>
      <c r="BR715" t="s">
        <v>3</v>
      </c>
      <c r="BX715" t="s">
        <v>1</v>
      </c>
      <c r="BY715" t="s">
        <v>0</v>
      </c>
    </row>
    <row r="716" spans="1:77" x14ac:dyDescent="0.3">
      <c r="A716">
        <v>7178</v>
      </c>
      <c r="C716">
        <v>45</v>
      </c>
      <c r="D716">
        <v>50</v>
      </c>
      <c r="E716" t="s">
        <v>1683</v>
      </c>
      <c r="F716">
        <v>50</v>
      </c>
      <c r="G716" t="s">
        <v>1683</v>
      </c>
      <c r="H716">
        <v>7</v>
      </c>
      <c r="I716">
        <v>527633</v>
      </c>
      <c r="J716">
        <v>0</v>
      </c>
      <c r="K716" t="s">
        <v>921</v>
      </c>
      <c r="L716" t="s">
        <v>1686</v>
      </c>
      <c r="M716" t="str">
        <f>IF(Table8[[#This Row],[Current Rt '#]] &lt;&gt;Table8[[#This Row],[New Rt]], "Yes", "No")</f>
        <v>No</v>
      </c>
      <c r="N716" t="str">
        <f>IF(Table8[[#This Row],[Current Delivery Day]] &lt;&gt; Table8[[#This Row],[New Delivery Day]],  "Yes", "No")</f>
        <v>No</v>
      </c>
      <c r="O716" t="str" cm="1">
        <f t="array" ref="O716">_xlfn.SWITCH(Table8[[#This Row],[New Rt]], 6, "Ryan", 12, "Greg", 47, "Aaron", 50, "Seth", 51, "Dana", 52, "Jamie", 56, "Greg", 8010, "Gary", 8040, "Jeff")</f>
        <v>Seth</v>
      </c>
      <c r="R716" t="s">
        <v>2</v>
      </c>
      <c r="Y716" t="s">
        <v>2</v>
      </c>
      <c r="AE716" t="s">
        <v>2</v>
      </c>
      <c r="AK716" t="s">
        <v>2</v>
      </c>
      <c r="AM716" t="str">
        <f t="shared" si="16"/>
        <v>Happy Thanksgiving!</v>
      </c>
      <c r="AT716" t="s">
        <v>2</v>
      </c>
      <c r="BA716" t="s">
        <v>2</v>
      </c>
      <c r="BH716" t="s">
        <v>2</v>
      </c>
      <c r="BO716" t="s">
        <v>2</v>
      </c>
      <c r="BQ716" t="s">
        <v>4</v>
      </c>
      <c r="BR716" t="s">
        <v>3</v>
      </c>
      <c r="BV716" t="s">
        <v>2</v>
      </c>
      <c r="BX716" t="s">
        <v>1</v>
      </c>
      <c r="BY716" t="s">
        <v>0</v>
      </c>
    </row>
    <row r="717" spans="1:77" x14ac:dyDescent="0.3">
      <c r="A717">
        <v>14422</v>
      </c>
      <c r="C717">
        <v>50</v>
      </c>
      <c r="D717">
        <v>50</v>
      </c>
      <c r="E717" t="s">
        <v>1683</v>
      </c>
      <c r="F717">
        <v>50</v>
      </c>
      <c r="G717" t="s">
        <v>1683</v>
      </c>
      <c r="H717">
        <v>7</v>
      </c>
      <c r="I717">
        <v>99062</v>
      </c>
      <c r="J717">
        <v>69</v>
      </c>
      <c r="K717" t="s">
        <v>920</v>
      </c>
      <c r="L717" t="s">
        <v>1686</v>
      </c>
      <c r="M717" t="str">
        <f>IF(Table8[[#This Row],[Current Rt '#]] &lt;&gt;Table8[[#This Row],[New Rt]], "Yes", "No")</f>
        <v>No</v>
      </c>
      <c r="N717" t="str">
        <f>IF(Table8[[#This Row],[Current Delivery Day]] &lt;&gt; Table8[[#This Row],[New Delivery Day]],  "Yes", "No")</f>
        <v>No</v>
      </c>
      <c r="O717" t="str" cm="1">
        <f t="array" ref="O717">_xlfn.SWITCH(Table8[[#This Row],[New Rt]], 6, "Ryan", 12, "Greg", 47, "Aaron", 50, "Seth", 51, "Dana", 52, "Jamie", 56, "Greg", 8010, "Gary", 8040, "Jeff")</f>
        <v>Seth</v>
      </c>
      <c r="R717" t="s">
        <v>2</v>
      </c>
      <c r="Y717" t="s">
        <v>2</v>
      </c>
      <c r="AE717" t="s">
        <v>2</v>
      </c>
      <c r="AK717" t="s">
        <v>2</v>
      </c>
      <c r="AM717" t="str">
        <f t="shared" si="16"/>
        <v>Happy Thanksgiving!</v>
      </c>
      <c r="AT717" t="s">
        <v>2</v>
      </c>
      <c r="BA717" t="s">
        <v>2</v>
      </c>
      <c r="BH717" t="s">
        <v>2</v>
      </c>
      <c r="BO717" t="s">
        <v>2</v>
      </c>
      <c r="BQ717" t="s">
        <v>4</v>
      </c>
      <c r="BR717" t="s">
        <v>3</v>
      </c>
      <c r="BV717" t="s">
        <v>2</v>
      </c>
      <c r="BX717" t="s">
        <v>1</v>
      </c>
      <c r="BY717" t="s">
        <v>0</v>
      </c>
    </row>
    <row r="718" spans="1:77" x14ac:dyDescent="0.3">
      <c r="A718">
        <v>14423</v>
      </c>
      <c r="C718">
        <v>100</v>
      </c>
      <c r="D718">
        <v>50</v>
      </c>
      <c r="E718" t="s">
        <v>1684</v>
      </c>
      <c r="F718">
        <v>50</v>
      </c>
      <c r="G718" t="s">
        <v>1683</v>
      </c>
      <c r="H718">
        <v>7</v>
      </c>
      <c r="I718">
        <v>99161</v>
      </c>
      <c r="J718">
        <v>69</v>
      </c>
      <c r="K718" t="s">
        <v>919</v>
      </c>
      <c r="L718" t="s">
        <v>1686</v>
      </c>
      <c r="M718" t="str">
        <f>IF(Table8[[#This Row],[Current Rt '#]] &lt;&gt;Table8[[#This Row],[New Rt]], "Yes", "No")</f>
        <v>No</v>
      </c>
      <c r="N718" t="str">
        <f>IF(Table8[[#This Row],[Current Delivery Day]] &lt;&gt; Table8[[#This Row],[New Delivery Day]],  "Yes", "No")</f>
        <v>Yes</v>
      </c>
      <c r="O718" t="str" cm="1">
        <f t="array" ref="O718">_xlfn.SWITCH(Table8[[#This Row],[New Rt]], 6, "Ryan", 12, "Greg", 47, "Aaron", 50, "Seth", 51, "Dana", 52, "Jamie", 56, "Greg", 8010, "Gary", 8040, "Jeff")</f>
        <v>Seth</v>
      </c>
      <c r="S718" t="s">
        <v>2</v>
      </c>
      <c r="Z718" t="s">
        <v>2</v>
      </c>
      <c r="AF718" t="s">
        <v>2</v>
      </c>
      <c r="AL718" t="s">
        <v>2</v>
      </c>
      <c r="AM718" t="str">
        <f t="shared" si="16"/>
        <v>Happy Thanksgiving!</v>
      </c>
      <c r="AU718" t="s">
        <v>2</v>
      </c>
      <c r="BA718" t="s">
        <v>2</v>
      </c>
      <c r="BH718" t="s">
        <v>2</v>
      </c>
      <c r="BO718" t="s">
        <v>2</v>
      </c>
      <c r="BQ718" t="s">
        <v>4</v>
      </c>
      <c r="BR718" t="s">
        <v>3</v>
      </c>
      <c r="BV718" t="s">
        <v>2</v>
      </c>
      <c r="BX718" t="s">
        <v>1</v>
      </c>
      <c r="BY718" t="s">
        <v>0</v>
      </c>
    </row>
    <row r="719" spans="1:77" x14ac:dyDescent="0.3">
      <c r="A719">
        <v>13216</v>
      </c>
      <c r="C719">
        <v>55</v>
      </c>
      <c r="D719">
        <v>50</v>
      </c>
      <c r="E719" t="s">
        <v>1683</v>
      </c>
      <c r="F719">
        <v>50</v>
      </c>
      <c r="G719" t="s">
        <v>1683</v>
      </c>
      <c r="H719">
        <v>7</v>
      </c>
      <c r="I719">
        <v>99097</v>
      </c>
      <c r="J719">
        <v>56</v>
      </c>
      <c r="K719" t="s">
        <v>918</v>
      </c>
      <c r="L719" t="s">
        <v>1686</v>
      </c>
      <c r="M719" t="str">
        <f>IF(Table8[[#This Row],[Current Rt '#]] &lt;&gt;Table8[[#This Row],[New Rt]], "Yes", "No")</f>
        <v>No</v>
      </c>
      <c r="N719" t="str">
        <f>IF(Table8[[#This Row],[Current Delivery Day]] &lt;&gt; Table8[[#This Row],[New Delivery Day]],  "Yes", "No")</f>
        <v>No</v>
      </c>
      <c r="O719" t="str" cm="1">
        <f t="array" ref="O719">_xlfn.SWITCH(Table8[[#This Row],[New Rt]], 6, "Ryan", 12, "Greg", 47, "Aaron", 50, "Seth", 51, "Dana", 52, "Jamie", 56, "Greg", 8010, "Gary", 8040, "Jeff")</f>
        <v>Seth</v>
      </c>
      <c r="R719" t="s">
        <v>2</v>
      </c>
      <c r="Y719" t="s">
        <v>2</v>
      </c>
      <c r="AE719" t="s">
        <v>2</v>
      </c>
      <c r="AK719" t="s">
        <v>2</v>
      </c>
      <c r="AM719" t="str">
        <f t="shared" si="16"/>
        <v>Happy Thanksgiving!</v>
      </c>
      <c r="AT719" t="s">
        <v>2</v>
      </c>
      <c r="BA719" t="s">
        <v>2</v>
      </c>
      <c r="BH719" t="s">
        <v>2</v>
      </c>
      <c r="BO719" t="s">
        <v>2</v>
      </c>
      <c r="BQ719" t="s">
        <v>4</v>
      </c>
      <c r="BR719" t="s">
        <v>3</v>
      </c>
      <c r="BV719" t="s">
        <v>2</v>
      </c>
      <c r="BX719" t="s">
        <v>1</v>
      </c>
      <c r="BY719" t="s">
        <v>0</v>
      </c>
    </row>
    <row r="720" spans="1:77" x14ac:dyDescent="0.3">
      <c r="A720">
        <v>13066</v>
      </c>
      <c r="C720">
        <v>111</v>
      </c>
      <c r="D720">
        <v>50</v>
      </c>
      <c r="E720" t="s">
        <v>1683</v>
      </c>
      <c r="F720">
        <v>50</v>
      </c>
      <c r="G720" t="s">
        <v>1683</v>
      </c>
      <c r="H720">
        <v>7</v>
      </c>
      <c r="I720">
        <v>99161</v>
      </c>
      <c r="J720">
        <v>277</v>
      </c>
      <c r="K720" t="s">
        <v>917</v>
      </c>
      <c r="L720" t="s">
        <v>1686</v>
      </c>
      <c r="M720" t="str">
        <f>IF(Table8[[#This Row],[Current Rt '#]] &lt;&gt;Table8[[#This Row],[New Rt]], "Yes", "No")</f>
        <v>No</v>
      </c>
      <c r="N720" t="str">
        <f>IF(Table8[[#This Row],[Current Delivery Day]] &lt;&gt; Table8[[#This Row],[New Delivery Day]],  "Yes", "No")</f>
        <v>No</v>
      </c>
      <c r="O720" t="str" cm="1">
        <f t="array" ref="O720">_xlfn.SWITCH(Table8[[#This Row],[New Rt]], 6, "Ryan", 12, "Greg", 47, "Aaron", 50, "Seth", 51, "Dana", 52, "Jamie", 56, "Greg", 8010, "Gary", 8040, "Jeff")</f>
        <v>Seth</v>
      </c>
      <c r="R720" t="s">
        <v>2</v>
      </c>
      <c r="Y720" t="s">
        <v>2</v>
      </c>
      <c r="AE720" t="s">
        <v>2</v>
      </c>
      <c r="AK720" t="s">
        <v>2</v>
      </c>
      <c r="AM720" t="str">
        <f t="shared" si="16"/>
        <v>Happy Thanksgiving!</v>
      </c>
      <c r="AT720" t="s">
        <v>2</v>
      </c>
      <c r="BA720" t="s">
        <v>2</v>
      </c>
      <c r="BH720" t="s">
        <v>2</v>
      </c>
      <c r="BO720" t="s">
        <v>2</v>
      </c>
      <c r="BQ720" t="s">
        <v>4</v>
      </c>
      <c r="BR720" t="s">
        <v>3</v>
      </c>
      <c r="BV720" t="s">
        <v>2</v>
      </c>
      <c r="BX720" t="s">
        <v>1</v>
      </c>
      <c r="BY720" t="s">
        <v>0</v>
      </c>
    </row>
    <row r="721" spans="1:77" x14ac:dyDescent="0.3">
      <c r="A721">
        <v>7157</v>
      </c>
      <c r="C721">
        <v>95</v>
      </c>
      <c r="D721">
        <v>50</v>
      </c>
      <c r="E721" t="s">
        <v>1683</v>
      </c>
      <c r="F721">
        <v>50</v>
      </c>
      <c r="G721" t="s">
        <v>1683</v>
      </c>
      <c r="H721">
        <v>7</v>
      </c>
      <c r="I721">
        <v>99061</v>
      </c>
      <c r="J721">
        <v>281</v>
      </c>
      <c r="K721" t="s">
        <v>916</v>
      </c>
      <c r="L721" t="s">
        <v>1686</v>
      </c>
      <c r="M721" t="str">
        <f>IF(Table8[[#This Row],[Current Rt '#]] &lt;&gt;Table8[[#This Row],[New Rt]], "Yes", "No")</f>
        <v>No</v>
      </c>
      <c r="N721" t="str">
        <f>IF(Table8[[#This Row],[Current Delivery Day]] &lt;&gt; Table8[[#This Row],[New Delivery Day]],  "Yes", "No")</f>
        <v>No</v>
      </c>
      <c r="O721" t="str" cm="1">
        <f t="array" ref="O721">_xlfn.SWITCH(Table8[[#This Row],[New Rt]], 6, "Ryan", 12, "Greg", 47, "Aaron", 50, "Seth", 51, "Dana", 52, "Jamie", 56, "Greg", 8010, "Gary", 8040, "Jeff")</f>
        <v>Seth</v>
      </c>
      <c r="R721" t="s">
        <v>2</v>
      </c>
      <c r="Y721" t="s">
        <v>2</v>
      </c>
      <c r="AE721" t="s">
        <v>2</v>
      </c>
      <c r="AK721" t="s">
        <v>2</v>
      </c>
      <c r="AM721" t="str">
        <f t="shared" si="16"/>
        <v>Happy Thanksgiving!</v>
      </c>
      <c r="AT721" t="s">
        <v>2</v>
      </c>
      <c r="BA721" t="s">
        <v>2</v>
      </c>
      <c r="BH721" t="s">
        <v>2</v>
      </c>
      <c r="BO721" t="s">
        <v>2</v>
      </c>
      <c r="BQ721" t="s">
        <v>4</v>
      </c>
      <c r="BR721" t="s">
        <v>3</v>
      </c>
      <c r="BV721" t="s">
        <v>2</v>
      </c>
      <c r="BX721" t="s">
        <v>1</v>
      </c>
      <c r="BY721" t="s">
        <v>0</v>
      </c>
    </row>
    <row r="722" spans="1:77" x14ac:dyDescent="0.3">
      <c r="A722">
        <v>7158</v>
      </c>
      <c r="C722">
        <v>100</v>
      </c>
      <c r="D722">
        <v>50</v>
      </c>
      <c r="E722" t="s">
        <v>1683</v>
      </c>
      <c r="F722">
        <v>50</v>
      </c>
      <c r="G722" t="s">
        <v>1683</v>
      </c>
      <c r="H722">
        <v>7</v>
      </c>
      <c r="I722">
        <v>99061</v>
      </c>
      <c r="J722">
        <v>282</v>
      </c>
      <c r="K722" t="s">
        <v>915</v>
      </c>
      <c r="L722" t="s">
        <v>1686</v>
      </c>
      <c r="M722" t="str">
        <f>IF(Table8[[#This Row],[Current Rt '#]] &lt;&gt;Table8[[#This Row],[New Rt]], "Yes", "No")</f>
        <v>No</v>
      </c>
      <c r="N722" t="str">
        <f>IF(Table8[[#This Row],[Current Delivery Day]] &lt;&gt; Table8[[#This Row],[New Delivery Day]],  "Yes", "No")</f>
        <v>No</v>
      </c>
      <c r="O722" t="str" cm="1">
        <f t="array" ref="O722">_xlfn.SWITCH(Table8[[#This Row],[New Rt]], 6, "Ryan", 12, "Greg", 47, "Aaron", 50, "Seth", 51, "Dana", 52, "Jamie", 56, "Greg", 8010, "Gary", 8040, "Jeff")</f>
        <v>Seth</v>
      </c>
      <c r="R722" t="s">
        <v>2</v>
      </c>
      <c r="Y722" t="s">
        <v>2</v>
      </c>
      <c r="AE722" t="s">
        <v>2</v>
      </c>
      <c r="AK722" t="s">
        <v>2</v>
      </c>
      <c r="AM722" t="str">
        <f t="shared" si="16"/>
        <v>Happy Thanksgiving!</v>
      </c>
      <c r="AT722" t="s">
        <v>2</v>
      </c>
      <c r="BA722" t="s">
        <v>2</v>
      </c>
      <c r="BH722" t="s">
        <v>2</v>
      </c>
      <c r="BO722" t="s">
        <v>2</v>
      </c>
      <c r="BQ722" t="s">
        <v>4</v>
      </c>
      <c r="BR722" t="s">
        <v>3</v>
      </c>
      <c r="BV722" t="s">
        <v>2</v>
      </c>
      <c r="BX722" t="s">
        <v>1</v>
      </c>
      <c r="BY722" t="s">
        <v>0</v>
      </c>
    </row>
    <row r="723" spans="1:77" x14ac:dyDescent="0.3">
      <c r="A723">
        <v>12091</v>
      </c>
      <c r="C723">
        <v>110</v>
      </c>
      <c r="D723">
        <v>50</v>
      </c>
      <c r="E723" t="s">
        <v>1683</v>
      </c>
      <c r="F723">
        <v>50</v>
      </c>
      <c r="G723" t="s">
        <v>1683</v>
      </c>
      <c r="H723">
        <v>7</v>
      </c>
      <c r="I723">
        <v>99061</v>
      </c>
      <c r="J723">
        <v>472</v>
      </c>
      <c r="K723" t="s">
        <v>914</v>
      </c>
      <c r="L723" t="s">
        <v>1686</v>
      </c>
      <c r="M723" t="str">
        <f>IF(Table8[[#This Row],[Current Rt '#]] &lt;&gt;Table8[[#This Row],[New Rt]], "Yes", "No")</f>
        <v>No</v>
      </c>
      <c r="N723" t="str">
        <f>IF(Table8[[#This Row],[Current Delivery Day]] &lt;&gt; Table8[[#This Row],[New Delivery Day]],  "Yes", "No")</f>
        <v>No</v>
      </c>
      <c r="O723" t="str" cm="1">
        <f t="array" ref="O723">_xlfn.SWITCH(Table8[[#This Row],[New Rt]], 6, "Ryan", 12, "Greg", 47, "Aaron", 50, "Seth", 51, "Dana", 52, "Jamie", 56, "Greg", 8010, "Gary", 8040, "Jeff")</f>
        <v>Seth</v>
      </c>
      <c r="R723" t="s">
        <v>2</v>
      </c>
      <c r="Y723" t="s">
        <v>2</v>
      </c>
      <c r="AE723" t="s">
        <v>2</v>
      </c>
      <c r="AK723" t="s">
        <v>2</v>
      </c>
      <c r="AM723" t="str">
        <f t="shared" si="16"/>
        <v>Happy Thanksgiving!</v>
      </c>
      <c r="AT723" t="s">
        <v>2</v>
      </c>
      <c r="BA723" t="s">
        <v>2</v>
      </c>
      <c r="BH723" t="s">
        <v>2</v>
      </c>
      <c r="BO723" t="s">
        <v>2</v>
      </c>
      <c r="BQ723" t="s">
        <v>4</v>
      </c>
      <c r="BR723" t="s">
        <v>3</v>
      </c>
      <c r="BV723" t="s">
        <v>2</v>
      </c>
      <c r="BX723" t="s">
        <v>1</v>
      </c>
      <c r="BY723" t="s">
        <v>0</v>
      </c>
    </row>
    <row r="724" spans="1:77" x14ac:dyDescent="0.3">
      <c r="A724">
        <v>7156</v>
      </c>
      <c r="C724">
        <v>105</v>
      </c>
      <c r="D724">
        <v>50</v>
      </c>
      <c r="E724" t="s">
        <v>1683</v>
      </c>
      <c r="F724">
        <v>50</v>
      </c>
      <c r="G724" t="s">
        <v>1683</v>
      </c>
      <c r="H724">
        <v>7</v>
      </c>
      <c r="I724">
        <v>99061</v>
      </c>
      <c r="J724">
        <v>280</v>
      </c>
      <c r="K724" t="s">
        <v>913</v>
      </c>
      <c r="L724" t="s">
        <v>1686</v>
      </c>
      <c r="M724" t="str">
        <f>IF(Table8[[#This Row],[Current Rt '#]] &lt;&gt;Table8[[#This Row],[New Rt]], "Yes", "No")</f>
        <v>No</v>
      </c>
      <c r="N724" t="str">
        <f>IF(Table8[[#This Row],[Current Delivery Day]] &lt;&gt; Table8[[#This Row],[New Delivery Day]],  "Yes", "No")</f>
        <v>No</v>
      </c>
      <c r="O724" t="str" cm="1">
        <f t="array" ref="O724">_xlfn.SWITCH(Table8[[#This Row],[New Rt]], 6, "Ryan", 12, "Greg", 47, "Aaron", 50, "Seth", 51, "Dana", 52, "Jamie", 56, "Greg", 8010, "Gary", 8040, "Jeff")</f>
        <v>Seth</v>
      </c>
      <c r="R724" t="s">
        <v>2</v>
      </c>
      <c r="Y724" t="s">
        <v>2</v>
      </c>
      <c r="AE724" t="s">
        <v>2</v>
      </c>
      <c r="AK724" t="s">
        <v>2</v>
      </c>
      <c r="AM724" t="str">
        <f t="shared" si="16"/>
        <v>Happy Thanksgiving!</v>
      </c>
      <c r="AT724" t="s">
        <v>2</v>
      </c>
      <c r="BA724" t="s">
        <v>2</v>
      </c>
      <c r="BH724" t="s">
        <v>2</v>
      </c>
      <c r="BO724" t="s">
        <v>2</v>
      </c>
      <c r="BQ724" t="s">
        <v>4</v>
      </c>
      <c r="BR724" t="s">
        <v>3</v>
      </c>
      <c r="BV724" t="s">
        <v>2</v>
      </c>
      <c r="BX724" t="s">
        <v>1</v>
      </c>
      <c r="BY724" t="s">
        <v>0</v>
      </c>
    </row>
    <row r="725" spans="1:77" x14ac:dyDescent="0.3">
      <c r="A725">
        <v>7155</v>
      </c>
      <c r="C725">
        <v>90</v>
      </c>
      <c r="D725">
        <v>50</v>
      </c>
      <c r="E725" t="s">
        <v>1683</v>
      </c>
      <c r="F725">
        <v>50</v>
      </c>
      <c r="G725" t="s">
        <v>1683</v>
      </c>
      <c r="H725">
        <v>7</v>
      </c>
      <c r="I725">
        <v>99061</v>
      </c>
      <c r="J725">
        <v>279</v>
      </c>
      <c r="K725" t="s">
        <v>912</v>
      </c>
      <c r="L725" t="s">
        <v>1686</v>
      </c>
      <c r="M725" t="str">
        <f>IF(Table8[[#This Row],[Current Rt '#]] &lt;&gt;Table8[[#This Row],[New Rt]], "Yes", "No")</f>
        <v>No</v>
      </c>
      <c r="N725" t="str">
        <f>IF(Table8[[#This Row],[Current Delivery Day]] &lt;&gt; Table8[[#This Row],[New Delivery Day]],  "Yes", "No")</f>
        <v>No</v>
      </c>
      <c r="O725" t="str" cm="1">
        <f t="array" ref="O725">_xlfn.SWITCH(Table8[[#This Row],[New Rt]], 6, "Ryan", 12, "Greg", 47, "Aaron", 50, "Seth", 51, "Dana", 52, "Jamie", 56, "Greg", 8010, "Gary", 8040, "Jeff")</f>
        <v>Seth</v>
      </c>
      <c r="R725" t="s">
        <v>2</v>
      </c>
      <c r="Y725" t="s">
        <v>2</v>
      </c>
      <c r="AE725" t="s">
        <v>2</v>
      </c>
      <c r="AK725" t="s">
        <v>2</v>
      </c>
      <c r="AM725" t="str">
        <f t="shared" si="16"/>
        <v>Happy Thanksgiving!</v>
      </c>
      <c r="AT725" t="s">
        <v>2</v>
      </c>
      <c r="BA725" t="s">
        <v>2</v>
      </c>
      <c r="BH725" t="s">
        <v>2</v>
      </c>
      <c r="BO725" t="s">
        <v>2</v>
      </c>
      <c r="BQ725" t="s">
        <v>4</v>
      </c>
      <c r="BR725" t="s">
        <v>3</v>
      </c>
      <c r="BV725" t="s">
        <v>2</v>
      </c>
      <c r="BX725" t="s">
        <v>1</v>
      </c>
      <c r="BY725" t="s">
        <v>0</v>
      </c>
    </row>
    <row r="726" spans="1:77" x14ac:dyDescent="0.3">
      <c r="A726">
        <v>7152</v>
      </c>
      <c r="C726">
        <v>85</v>
      </c>
      <c r="D726">
        <v>50</v>
      </c>
      <c r="E726" t="s">
        <v>1683</v>
      </c>
      <c r="F726">
        <v>50</v>
      </c>
      <c r="G726" t="s">
        <v>1683</v>
      </c>
      <c r="H726">
        <v>7</v>
      </c>
      <c r="I726">
        <v>99061</v>
      </c>
      <c r="J726">
        <v>277</v>
      </c>
      <c r="K726" t="s">
        <v>911</v>
      </c>
      <c r="L726" t="s">
        <v>1686</v>
      </c>
      <c r="M726" t="str">
        <f>IF(Table8[[#This Row],[Current Rt '#]] &lt;&gt;Table8[[#This Row],[New Rt]], "Yes", "No")</f>
        <v>No</v>
      </c>
      <c r="N726" t="str">
        <f>IF(Table8[[#This Row],[Current Delivery Day]] &lt;&gt; Table8[[#This Row],[New Delivery Day]],  "Yes", "No")</f>
        <v>No</v>
      </c>
      <c r="O726" t="str" cm="1">
        <f t="array" ref="O726">_xlfn.SWITCH(Table8[[#This Row],[New Rt]], 6, "Ryan", 12, "Greg", 47, "Aaron", 50, "Seth", 51, "Dana", 52, "Jamie", 56, "Greg", 8010, "Gary", 8040, "Jeff")</f>
        <v>Seth</v>
      </c>
      <c r="R726" t="s">
        <v>2</v>
      </c>
      <c r="Y726" t="s">
        <v>2</v>
      </c>
      <c r="AE726" t="s">
        <v>2</v>
      </c>
      <c r="AK726" t="s">
        <v>2</v>
      </c>
      <c r="AM726" t="str">
        <f t="shared" si="16"/>
        <v>Happy Thanksgiving!</v>
      </c>
      <c r="AT726" t="s">
        <v>2</v>
      </c>
      <c r="BA726" t="s">
        <v>2</v>
      </c>
      <c r="BH726" t="s">
        <v>2</v>
      </c>
      <c r="BO726" t="s">
        <v>2</v>
      </c>
      <c r="BQ726" t="s">
        <v>4</v>
      </c>
      <c r="BR726" t="s">
        <v>3</v>
      </c>
      <c r="BV726" t="s">
        <v>2</v>
      </c>
      <c r="BX726" t="s">
        <v>1</v>
      </c>
      <c r="BY726" t="s">
        <v>0</v>
      </c>
    </row>
    <row r="727" spans="1:77" x14ac:dyDescent="0.3">
      <c r="A727">
        <v>13071</v>
      </c>
      <c r="C727">
        <v>75</v>
      </c>
      <c r="D727">
        <v>50</v>
      </c>
      <c r="E727" t="s">
        <v>1683</v>
      </c>
      <c r="F727">
        <v>50</v>
      </c>
      <c r="G727" t="s">
        <v>1683</v>
      </c>
      <c r="H727">
        <v>7</v>
      </c>
      <c r="I727">
        <v>99161</v>
      </c>
      <c r="J727">
        <v>195</v>
      </c>
      <c r="K727" t="s">
        <v>910</v>
      </c>
      <c r="L727" t="s">
        <v>1686</v>
      </c>
      <c r="M727" t="str">
        <f>IF(Table8[[#This Row],[Current Rt '#]] &lt;&gt;Table8[[#This Row],[New Rt]], "Yes", "No")</f>
        <v>No</v>
      </c>
      <c r="N727" t="str">
        <f>IF(Table8[[#This Row],[Current Delivery Day]] &lt;&gt; Table8[[#This Row],[New Delivery Day]],  "Yes", "No")</f>
        <v>No</v>
      </c>
      <c r="O727" t="str" cm="1">
        <f t="array" ref="O727">_xlfn.SWITCH(Table8[[#This Row],[New Rt]], 6, "Ryan", 12, "Greg", 47, "Aaron", 50, "Seth", 51, "Dana", 52, "Jamie", 56, "Greg", 8010, "Gary", 8040, "Jeff")</f>
        <v>Seth</v>
      </c>
      <c r="R727" t="s">
        <v>2</v>
      </c>
      <c r="Y727" t="s">
        <v>2</v>
      </c>
      <c r="AE727" t="s">
        <v>2</v>
      </c>
      <c r="AK727" t="s">
        <v>2</v>
      </c>
      <c r="AM727" t="str">
        <f t="shared" si="16"/>
        <v>Happy Thanksgiving!</v>
      </c>
      <c r="AT727" t="s">
        <v>2</v>
      </c>
      <c r="BA727" t="s">
        <v>2</v>
      </c>
      <c r="BH727" t="s">
        <v>2</v>
      </c>
      <c r="BO727" t="s">
        <v>2</v>
      </c>
      <c r="BQ727" t="s">
        <v>4</v>
      </c>
      <c r="BR727" t="s">
        <v>3</v>
      </c>
      <c r="BV727" t="s">
        <v>2</v>
      </c>
      <c r="BX727" t="s">
        <v>1</v>
      </c>
      <c r="BY727" t="s">
        <v>0</v>
      </c>
    </row>
    <row r="728" spans="1:77" x14ac:dyDescent="0.3">
      <c r="A728">
        <v>6566</v>
      </c>
      <c r="C728">
        <v>70</v>
      </c>
      <c r="D728">
        <v>50</v>
      </c>
      <c r="E728" t="s">
        <v>1683</v>
      </c>
      <c r="F728">
        <v>50</v>
      </c>
      <c r="G728" t="s">
        <v>1683</v>
      </c>
      <c r="H728">
        <v>2</v>
      </c>
      <c r="I728">
        <v>499014</v>
      </c>
      <c r="J728">
        <v>21</v>
      </c>
      <c r="K728" t="s">
        <v>315</v>
      </c>
      <c r="L728" t="s">
        <v>1693</v>
      </c>
      <c r="M728" t="str">
        <f>IF(Table8[[#This Row],[Current Rt '#]] &lt;&gt;Table8[[#This Row],[New Rt]], "Yes", "No")</f>
        <v>No</v>
      </c>
      <c r="N728" t="str">
        <f>IF(Table8[[#This Row],[Current Delivery Day]] &lt;&gt; Table8[[#This Row],[New Delivery Day]],  "Yes", "No")</f>
        <v>No</v>
      </c>
      <c r="O728" t="str" cm="1">
        <f t="array" ref="O728">_xlfn.SWITCH(Table8[[#This Row],[New Rt]], 6, "Ryan", 12, "Greg", 47, "Aaron", 50, "Seth", 51, "Dana", 52, "Jamie", 56, "Greg", 8010, "Gary", 8040, "Jeff")</f>
        <v>Seth</v>
      </c>
      <c r="R728" t="s">
        <v>2</v>
      </c>
      <c r="AM728" t="str">
        <f t="shared" si="16"/>
        <v>Happy Thanksgiving!</v>
      </c>
      <c r="AT728" t="s">
        <v>2</v>
      </c>
      <c r="BQ728" t="s">
        <v>4</v>
      </c>
      <c r="BR728" t="s">
        <v>3</v>
      </c>
      <c r="BV728" t="s">
        <v>2</v>
      </c>
      <c r="BX728" t="s">
        <v>1</v>
      </c>
      <c r="BY728" t="s">
        <v>0</v>
      </c>
    </row>
    <row r="729" spans="1:77" x14ac:dyDescent="0.3">
      <c r="A729">
        <v>7254</v>
      </c>
      <c r="C729">
        <v>80</v>
      </c>
      <c r="D729">
        <v>50</v>
      </c>
      <c r="E729" t="s">
        <v>1683</v>
      </c>
      <c r="F729">
        <v>50</v>
      </c>
      <c r="G729" t="s">
        <v>1683</v>
      </c>
      <c r="H729">
        <v>7</v>
      </c>
      <c r="I729">
        <v>99061</v>
      </c>
      <c r="J729">
        <v>195</v>
      </c>
      <c r="K729" t="s">
        <v>909</v>
      </c>
      <c r="L729" t="s">
        <v>1686</v>
      </c>
      <c r="M729" t="str">
        <f>IF(Table8[[#This Row],[Current Rt '#]] &lt;&gt;Table8[[#This Row],[New Rt]], "Yes", "No")</f>
        <v>No</v>
      </c>
      <c r="N729" t="str">
        <f>IF(Table8[[#This Row],[Current Delivery Day]] &lt;&gt; Table8[[#This Row],[New Delivery Day]],  "Yes", "No")</f>
        <v>No</v>
      </c>
      <c r="O729" t="str" cm="1">
        <f t="array" ref="O729">_xlfn.SWITCH(Table8[[#This Row],[New Rt]], 6, "Ryan", 12, "Greg", 47, "Aaron", 50, "Seth", 51, "Dana", 52, "Jamie", 56, "Greg", 8010, "Gary", 8040, "Jeff")</f>
        <v>Seth</v>
      </c>
      <c r="R729" t="s">
        <v>2</v>
      </c>
      <c r="Y729" t="s">
        <v>2</v>
      </c>
      <c r="AE729" t="s">
        <v>2</v>
      </c>
      <c r="AK729" t="s">
        <v>2</v>
      </c>
      <c r="AM729" t="str">
        <f t="shared" si="16"/>
        <v>Happy Thanksgiving!</v>
      </c>
      <c r="AT729" t="s">
        <v>2</v>
      </c>
      <c r="BA729" t="s">
        <v>2</v>
      </c>
      <c r="BH729" t="s">
        <v>2</v>
      </c>
      <c r="BO729" t="s">
        <v>2</v>
      </c>
      <c r="BQ729" t="s">
        <v>4</v>
      </c>
      <c r="BR729" t="s">
        <v>3</v>
      </c>
      <c r="BV729" t="s">
        <v>2</v>
      </c>
      <c r="BX729" t="s">
        <v>1</v>
      </c>
      <c r="BY729" t="s">
        <v>0</v>
      </c>
    </row>
    <row r="730" spans="1:77" x14ac:dyDescent="0.3">
      <c r="A730">
        <v>6847</v>
      </c>
      <c r="C730">
        <v>65</v>
      </c>
      <c r="D730">
        <v>50</v>
      </c>
      <c r="E730" t="s">
        <v>1683</v>
      </c>
      <c r="F730">
        <v>50</v>
      </c>
      <c r="G730" t="s">
        <v>1683</v>
      </c>
      <c r="H730">
        <v>0</v>
      </c>
      <c r="I730">
        <v>521337</v>
      </c>
      <c r="J730">
        <v>0</v>
      </c>
      <c r="K730" t="s">
        <v>908</v>
      </c>
      <c r="L730" t="s">
        <v>1690</v>
      </c>
      <c r="M730" t="str">
        <f>IF(Table8[[#This Row],[Current Rt '#]] &lt;&gt;Table8[[#This Row],[New Rt]], "Yes", "No")</f>
        <v>No</v>
      </c>
      <c r="N730" t="str">
        <f>IF(Table8[[#This Row],[Current Delivery Day]] &lt;&gt; Table8[[#This Row],[New Delivery Day]],  "Yes", "No")</f>
        <v>No</v>
      </c>
      <c r="O730" t="str" cm="1">
        <f t="array" ref="O730">_xlfn.SWITCH(Table8[[#This Row],[New Rt]], 6, "Ryan", 12, "Greg", 47, "Aaron", 50, "Seth", 51, "Dana", 52, "Jamie", 56, "Greg", 8010, "Gary", 8040, "Jeff")</f>
        <v>Seth</v>
      </c>
      <c r="R730" t="s">
        <v>2</v>
      </c>
      <c r="Y730" t="s">
        <v>2</v>
      </c>
      <c r="AE730" t="s">
        <v>2</v>
      </c>
      <c r="AK730" t="s">
        <v>2</v>
      </c>
      <c r="AM730" t="str">
        <f t="shared" si="16"/>
        <v>Happy Thanksgiving!</v>
      </c>
      <c r="AT730" t="s">
        <v>2</v>
      </c>
      <c r="BQ730" t="s">
        <v>4</v>
      </c>
      <c r="BR730" t="s">
        <v>3</v>
      </c>
      <c r="BX730" t="s">
        <v>1</v>
      </c>
      <c r="BY730" t="s">
        <v>0</v>
      </c>
    </row>
    <row r="731" spans="1:77" x14ac:dyDescent="0.3">
      <c r="A731">
        <v>12911</v>
      </c>
      <c r="C731">
        <v>61</v>
      </c>
      <c r="D731">
        <v>50</v>
      </c>
      <c r="E731" t="s">
        <v>1683</v>
      </c>
      <c r="F731">
        <v>50</v>
      </c>
      <c r="G731" t="s">
        <v>1683</v>
      </c>
      <c r="H731">
        <v>7</v>
      </c>
      <c r="I731">
        <v>532810</v>
      </c>
      <c r="J731">
        <v>0</v>
      </c>
      <c r="K731" t="s">
        <v>907</v>
      </c>
      <c r="L731" t="s">
        <v>1686</v>
      </c>
      <c r="M731" t="str">
        <f>IF(Table8[[#This Row],[Current Rt '#]] &lt;&gt;Table8[[#This Row],[New Rt]], "Yes", "No")</f>
        <v>No</v>
      </c>
      <c r="N731" t="str">
        <f>IF(Table8[[#This Row],[Current Delivery Day]] &lt;&gt; Table8[[#This Row],[New Delivery Day]],  "Yes", "No")</f>
        <v>No</v>
      </c>
      <c r="O731" t="str" cm="1">
        <f t="array" ref="O731">_xlfn.SWITCH(Table8[[#This Row],[New Rt]], 6, "Ryan", 12, "Greg", 47, "Aaron", 50, "Seth", 51, "Dana", 52, "Jamie", 56, "Greg", 8010, "Gary", 8040, "Jeff")</f>
        <v>Seth</v>
      </c>
      <c r="R731" t="s">
        <v>2</v>
      </c>
      <c r="Y731" t="s">
        <v>2</v>
      </c>
      <c r="AE731" t="s">
        <v>2</v>
      </c>
      <c r="AK731" t="s">
        <v>2</v>
      </c>
      <c r="AM731" t="str">
        <f t="shared" si="16"/>
        <v>Happy Thanksgiving!</v>
      </c>
      <c r="AT731" t="s">
        <v>2</v>
      </c>
      <c r="BA731" t="s">
        <v>2</v>
      </c>
      <c r="BH731" t="s">
        <v>2</v>
      </c>
      <c r="BO731" t="s">
        <v>2</v>
      </c>
      <c r="BQ731" t="s">
        <v>4</v>
      </c>
      <c r="BR731" t="s">
        <v>3</v>
      </c>
      <c r="BV731" t="s">
        <v>2</v>
      </c>
      <c r="BX731" t="s">
        <v>1</v>
      </c>
      <c r="BY731" t="s">
        <v>0</v>
      </c>
    </row>
    <row r="732" spans="1:77" x14ac:dyDescent="0.3">
      <c r="A732">
        <v>12906</v>
      </c>
      <c r="C732">
        <v>60</v>
      </c>
      <c r="D732">
        <v>50</v>
      </c>
      <c r="E732" t="s">
        <v>1683</v>
      </c>
      <c r="F732">
        <v>50</v>
      </c>
      <c r="G732" t="s">
        <v>1683</v>
      </c>
      <c r="H732">
        <v>7</v>
      </c>
      <c r="I732">
        <v>532806</v>
      </c>
      <c r="J732">
        <v>0</v>
      </c>
      <c r="K732" t="s">
        <v>906</v>
      </c>
      <c r="L732" t="s">
        <v>1686</v>
      </c>
      <c r="M732" t="str">
        <f>IF(Table8[[#This Row],[Current Rt '#]] &lt;&gt;Table8[[#This Row],[New Rt]], "Yes", "No")</f>
        <v>No</v>
      </c>
      <c r="N732" t="str">
        <f>IF(Table8[[#This Row],[Current Delivery Day]] &lt;&gt; Table8[[#This Row],[New Delivery Day]],  "Yes", "No")</f>
        <v>No</v>
      </c>
      <c r="O732" t="str" cm="1">
        <f t="array" ref="O732">_xlfn.SWITCH(Table8[[#This Row],[New Rt]], 6, "Ryan", 12, "Greg", 47, "Aaron", 50, "Seth", 51, "Dana", 52, "Jamie", 56, "Greg", 8010, "Gary", 8040, "Jeff")</f>
        <v>Seth</v>
      </c>
      <c r="R732" t="s">
        <v>2</v>
      </c>
      <c r="Y732" t="s">
        <v>2</v>
      </c>
      <c r="AE732" t="s">
        <v>2</v>
      </c>
      <c r="AK732" t="s">
        <v>2</v>
      </c>
      <c r="AM732" t="str">
        <f t="shared" si="16"/>
        <v>Happy Thanksgiving!</v>
      </c>
      <c r="AT732" t="s">
        <v>2</v>
      </c>
      <c r="BA732" t="s">
        <v>2</v>
      </c>
      <c r="BH732" t="s">
        <v>2</v>
      </c>
      <c r="BO732" t="s">
        <v>2</v>
      </c>
      <c r="BQ732" t="s">
        <v>4</v>
      </c>
      <c r="BR732" t="s">
        <v>3</v>
      </c>
      <c r="BV732" t="s">
        <v>2</v>
      </c>
      <c r="BX732" t="s">
        <v>1</v>
      </c>
      <c r="BY732" t="s">
        <v>0</v>
      </c>
    </row>
    <row r="733" spans="1:77" x14ac:dyDescent="0.3">
      <c r="A733">
        <v>10620</v>
      </c>
      <c r="C733">
        <v>125</v>
      </c>
      <c r="D733">
        <v>50</v>
      </c>
      <c r="E733" t="s">
        <v>1683</v>
      </c>
      <c r="F733">
        <v>50</v>
      </c>
      <c r="G733" t="s">
        <v>1683</v>
      </c>
      <c r="H733">
        <v>7</v>
      </c>
      <c r="I733">
        <v>531530</v>
      </c>
      <c r="J733">
        <v>0</v>
      </c>
      <c r="K733" t="s">
        <v>905</v>
      </c>
      <c r="L733" t="s">
        <v>1686</v>
      </c>
      <c r="M733" t="str">
        <f>IF(Table8[[#This Row],[Current Rt '#]] &lt;&gt;Table8[[#This Row],[New Rt]], "Yes", "No")</f>
        <v>No</v>
      </c>
      <c r="N733" t="str">
        <f>IF(Table8[[#This Row],[Current Delivery Day]] &lt;&gt; Table8[[#This Row],[New Delivery Day]],  "Yes", "No")</f>
        <v>No</v>
      </c>
      <c r="O733" t="str" cm="1">
        <f t="array" ref="O733">_xlfn.SWITCH(Table8[[#This Row],[New Rt]], 6, "Ryan", 12, "Greg", 47, "Aaron", 50, "Seth", 51, "Dana", 52, "Jamie", 56, "Greg", 8010, "Gary", 8040, "Jeff")</f>
        <v>Seth</v>
      </c>
      <c r="R733" t="s">
        <v>2</v>
      </c>
      <c r="Y733" t="s">
        <v>2</v>
      </c>
      <c r="AE733" t="s">
        <v>2</v>
      </c>
      <c r="AK733" t="s">
        <v>2</v>
      </c>
      <c r="AM733" t="str">
        <f t="shared" si="16"/>
        <v>Happy Thanksgiving!</v>
      </c>
      <c r="AT733" t="s">
        <v>2</v>
      </c>
      <c r="BA733" t="s">
        <v>2</v>
      </c>
      <c r="BH733" t="s">
        <v>2</v>
      </c>
      <c r="BO733" t="s">
        <v>2</v>
      </c>
      <c r="BQ733" t="s">
        <v>4</v>
      </c>
      <c r="BR733" t="s">
        <v>3</v>
      </c>
      <c r="BV733" t="s">
        <v>2</v>
      </c>
      <c r="BX733" t="s">
        <v>1</v>
      </c>
      <c r="BY733" t="s">
        <v>0</v>
      </c>
    </row>
    <row r="734" spans="1:77" x14ac:dyDescent="0.3">
      <c r="A734">
        <v>10656</v>
      </c>
      <c r="C734">
        <v>135</v>
      </c>
      <c r="D734">
        <v>50</v>
      </c>
      <c r="E734" t="s">
        <v>1683</v>
      </c>
      <c r="F734">
        <v>50</v>
      </c>
      <c r="G734" t="s">
        <v>1683</v>
      </c>
      <c r="H734">
        <v>7</v>
      </c>
      <c r="I734">
        <v>531559</v>
      </c>
      <c r="J734">
        <v>0</v>
      </c>
      <c r="K734" t="s">
        <v>904</v>
      </c>
      <c r="L734" t="s">
        <v>1686</v>
      </c>
      <c r="M734" t="str">
        <f>IF(Table8[[#This Row],[Current Rt '#]] &lt;&gt;Table8[[#This Row],[New Rt]], "Yes", "No")</f>
        <v>No</v>
      </c>
      <c r="N734" t="str">
        <f>IF(Table8[[#This Row],[Current Delivery Day]] &lt;&gt; Table8[[#This Row],[New Delivery Day]],  "Yes", "No")</f>
        <v>No</v>
      </c>
      <c r="O734" t="str" cm="1">
        <f t="array" ref="O734">_xlfn.SWITCH(Table8[[#This Row],[New Rt]], 6, "Ryan", 12, "Greg", 47, "Aaron", 50, "Seth", 51, "Dana", 52, "Jamie", 56, "Greg", 8010, "Gary", 8040, "Jeff")</f>
        <v>Seth</v>
      </c>
      <c r="R734" t="s">
        <v>2</v>
      </c>
      <c r="Y734" t="s">
        <v>2</v>
      </c>
      <c r="AE734" t="s">
        <v>2</v>
      </c>
      <c r="AK734" t="s">
        <v>2</v>
      </c>
      <c r="AM734" t="str">
        <f t="shared" si="16"/>
        <v>Happy Thanksgiving!</v>
      </c>
      <c r="AT734" t="s">
        <v>2</v>
      </c>
      <c r="BA734" t="s">
        <v>2</v>
      </c>
      <c r="BH734" t="s">
        <v>2</v>
      </c>
      <c r="BO734" t="s">
        <v>2</v>
      </c>
      <c r="BQ734" t="s">
        <v>4</v>
      </c>
      <c r="BR734" t="s">
        <v>3</v>
      </c>
      <c r="BV734" t="s">
        <v>2</v>
      </c>
      <c r="BX734" t="s">
        <v>1</v>
      </c>
      <c r="BY734" t="s">
        <v>0</v>
      </c>
    </row>
    <row r="735" spans="1:77" x14ac:dyDescent="0.3">
      <c r="A735">
        <v>9543</v>
      </c>
      <c r="C735">
        <v>130</v>
      </c>
      <c r="D735">
        <v>50</v>
      </c>
      <c r="E735" t="s">
        <v>1683</v>
      </c>
      <c r="F735">
        <v>50</v>
      </c>
      <c r="G735" t="s">
        <v>1683</v>
      </c>
      <c r="H735">
        <v>5</v>
      </c>
      <c r="I735">
        <v>530647</v>
      </c>
      <c r="J735">
        <v>0</v>
      </c>
      <c r="K735" t="s">
        <v>903</v>
      </c>
      <c r="L735" t="s">
        <v>1687</v>
      </c>
      <c r="M735" t="str">
        <f>IF(Table8[[#This Row],[Current Rt '#]] &lt;&gt;Table8[[#This Row],[New Rt]], "Yes", "No")</f>
        <v>No</v>
      </c>
      <c r="N735" t="str">
        <f>IF(Table8[[#This Row],[Current Delivery Day]] &lt;&gt; Table8[[#This Row],[New Delivery Day]],  "Yes", "No")</f>
        <v>No</v>
      </c>
      <c r="O735" t="str" cm="1">
        <f t="array" ref="O735">_xlfn.SWITCH(Table8[[#This Row],[New Rt]], 6, "Ryan", 12, "Greg", 47, "Aaron", 50, "Seth", 51, "Dana", 52, "Jamie", 56, "Greg", 8010, "Gary", 8040, "Jeff")</f>
        <v>Seth</v>
      </c>
      <c r="Y735" t="s">
        <v>2</v>
      </c>
      <c r="AK735" t="s">
        <v>2</v>
      </c>
      <c r="AM735" t="str">
        <f t="shared" si="16"/>
        <v>Happy Thanksgiving!</v>
      </c>
      <c r="BA735" t="s">
        <v>2</v>
      </c>
      <c r="BO735" t="s">
        <v>2</v>
      </c>
      <c r="BQ735" t="s">
        <v>4</v>
      </c>
      <c r="BR735" t="s">
        <v>3</v>
      </c>
      <c r="BX735" t="s">
        <v>1</v>
      </c>
      <c r="BY735" t="s">
        <v>0</v>
      </c>
    </row>
    <row r="736" spans="1:77" x14ac:dyDescent="0.3">
      <c r="A736">
        <v>13229</v>
      </c>
      <c r="C736">
        <v>120</v>
      </c>
      <c r="D736">
        <v>50</v>
      </c>
      <c r="E736" t="s">
        <v>1683</v>
      </c>
      <c r="F736">
        <v>50</v>
      </c>
      <c r="G736" t="s">
        <v>1683</v>
      </c>
      <c r="H736">
        <v>7</v>
      </c>
      <c r="I736">
        <v>99097</v>
      </c>
      <c r="J736">
        <v>48</v>
      </c>
      <c r="K736" t="s">
        <v>902</v>
      </c>
      <c r="L736" t="s">
        <v>1686</v>
      </c>
      <c r="M736" t="str">
        <f>IF(Table8[[#This Row],[Current Rt '#]] &lt;&gt;Table8[[#This Row],[New Rt]], "Yes", "No")</f>
        <v>No</v>
      </c>
      <c r="N736" t="str">
        <f>IF(Table8[[#This Row],[Current Delivery Day]] &lt;&gt; Table8[[#This Row],[New Delivery Day]],  "Yes", "No")</f>
        <v>No</v>
      </c>
      <c r="O736" t="str" cm="1">
        <f t="array" ref="O736">_xlfn.SWITCH(Table8[[#This Row],[New Rt]], 6, "Ryan", 12, "Greg", 47, "Aaron", 50, "Seth", 51, "Dana", 52, "Jamie", 56, "Greg", 8010, "Gary", 8040, "Jeff")</f>
        <v>Seth</v>
      </c>
      <c r="R736" t="s">
        <v>2</v>
      </c>
      <c r="Y736" t="s">
        <v>2</v>
      </c>
      <c r="AE736" t="s">
        <v>2</v>
      </c>
      <c r="AK736" t="s">
        <v>2</v>
      </c>
      <c r="AM736" t="str">
        <f t="shared" si="16"/>
        <v>Happy Thanksgiving!</v>
      </c>
      <c r="AT736" t="s">
        <v>2</v>
      </c>
      <c r="BA736" t="s">
        <v>2</v>
      </c>
      <c r="BH736" t="s">
        <v>2</v>
      </c>
      <c r="BO736" t="s">
        <v>2</v>
      </c>
      <c r="BQ736" t="s">
        <v>4</v>
      </c>
      <c r="BR736" t="s">
        <v>3</v>
      </c>
      <c r="BV736" t="s">
        <v>2</v>
      </c>
      <c r="BX736" t="s">
        <v>1</v>
      </c>
      <c r="BY736" t="s">
        <v>0</v>
      </c>
    </row>
    <row r="737" spans="1:77" x14ac:dyDescent="0.3">
      <c r="A737">
        <v>6652</v>
      </c>
      <c r="C737">
        <v>115</v>
      </c>
      <c r="D737">
        <v>50</v>
      </c>
      <c r="E737" t="s">
        <v>1683</v>
      </c>
      <c r="F737">
        <v>50</v>
      </c>
      <c r="G737" t="s">
        <v>1683</v>
      </c>
      <c r="H737">
        <v>2</v>
      </c>
      <c r="I737">
        <v>512422</v>
      </c>
      <c r="J737">
        <v>0</v>
      </c>
      <c r="K737" t="s">
        <v>901</v>
      </c>
      <c r="L737" t="s">
        <v>1693</v>
      </c>
      <c r="M737" t="str">
        <f>IF(Table8[[#This Row],[Current Rt '#]] &lt;&gt;Table8[[#This Row],[New Rt]], "Yes", "No")</f>
        <v>No</v>
      </c>
      <c r="N737" t="str">
        <f>IF(Table8[[#This Row],[Current Delivery Day]] &lt;&gt; Table8[[#This Row],[New Delivery Day]],  "Yes", "No")</f>
        <v>No</v>
      </c>
      <c r="O737" t="str" cm="1">
        <f t="array" ref="O737">_xlfn.SWITCH(Table8[[#This Row],[New Rt]], 6, "Ryan", 12, "Greg", 47, "Aaron", 50, "Seth", 51, "Dana", 52, "Jamie", 56, "Greg", 8010, "Gary", 8040, "Jeff")</f>
        <v>Seth</v>
      </c>
      <c r="R737" t="s">
        <v>2</v>
      </c>
      <c r="AM737" t="str">
        <f t="shared" si="16"/>
        <v>Happy Thanksgiving!</v>
      </c>
      <c r="AT737" t="s">
        <v>2</v>
      </c>
      <c r="BQ737" t="s">
        <v>4</v>
      </c>
      <c r="BR737" t="s">
        <v>3</v>
      </c>
      <c r="BV737" t="s">
        <v>2</v>
      </c>
      <c r="BX737" t="s">
        <v>1</v>
      </c>
      <c r="BY737" t="s">
        <v>0</v>
      </c>
    </row>
    <row r="738" spans="1:77" x14ac:dyDescent="0.3">
      <c r="A738">
        <v>13214</v>
      </c>
      <c r="C738">
        <v>65</v>
      </c>
      <c r="D738">
        <v>50</v>
      </c>
      <c r="E738" t="s">
        <v>1684</v>
      </c>
      <c r="F738">
        <v>50</v>
      </c>
      <c r="G738" t="s">
        <v>1683</v>
      </c>
      <c r="H738">
        <v>7</v>
      </c>
      <c r="I738">
        <v>99097</v>
      </c>
      <c r="J738">
        <v>58</v>
      </c>
      <c r="K738" t="s">
        <v>900</v>
      </c>
      <c r="L738" t="s">
        <v>1686</v>
      </c>
      <c r="M738" t="str">
        <f>IF(Table8[[#This Row],[Current Rt '#]] &lt;&gt;Table8[[#This Row],[New Rt]], "Yes", "No")</f>
        <v>No</v>
      </c>
      <c r="N738" t="str">
        <f>IF(Table8[[#This Row],[Current Delivery Day]] &lt;&gt; Table8[[#This Row],[New Delivery Day]],  "Yes", "No")</f>
        <v>Yes</v>
      </c>
      <c r="O738" t="str" cm="1">
        <f t="array" ref="O738">_xlfn.SWITCH(Table8[[#This Row],[New Rt]], 6, "Ryan", 12, "Greg", 47, "Aaron", 50, "Seth", 51, "Dana", 52, "Jamie", 56, "Greg", 8010, "Gary", 8040, "Jeff")</f>
        <v>Seth</v>
      </c>
      <c r="S738" t="s">
        <v>2</v>
      </c>
      <c r="Z738" t="s">
        <v>2</v>
      </c>
      <c r="AF738" t="s">
        <v>2</v>
      </c>
      <c r="AL738" t="s">
        <v>2</v>
      </c>
      <c r="AM738" t="str">
        <f t="shared" si="16"/>
        <v>Happy Thanksgiving!</v>
      </c>
      <c r="AU738" t="s">
        <v>2</v>
      </c>
      <c r="BA738" t="s">
        <v>2</v>
      </c>
      <c r="BH738" t="s">
        <v>2</v>
      </c>
      <c r="BO738" t="s">
        <v>2</v>
      </c>
      <c r="BQ738" t="s">
        <v>4</v>
      </c>
      <c r="BR738" t="s">
        <v>3</v>
      </c>
      <c r="BV738" t="s">
        <v>2</v>
      </c>
      <c r="BX738" t="s">
        <v>1</v>
      </c>
      <c r="BY738" t="s">
        <v>0</v>
      </c>
    </row>
    <row r="739" spans="1:77" x14ac:dyDescent="0.3">
      <c r="A739">
        <v>14482</v>
      </c>
      <c r="C739">
        <v>70</v>
      </c>
      <c r="D739">
        <v>50</v>
      </c>
      <c r="E739" t="s">
        <v>1684</v>
      </c>
      <c r="F739">
        <v>50</v>
      </c>
      <c r="G739" t="s">
        <v>1683</v>
      </c>
      <c r="H739">
        <v>7</v>
      </c>
      <c r="I739">
        <v>99084</v>
      </c>
      <c r="J739">
        <v>7</v>
      </c>
      <c r="K739" t="s">
        <v>899</v>
      </c>
      <c r="L739" t="s">
        <v>1686</v>
      </c>
      <c r="M739" t="str">
        <f>IF(Table8[[#This Row],[Current Rt '#]] &lt;&gt;Table8[[#This Row],[New Rt]], "Yes", "No")</f>
        <v>No</v>
      </c>
      <c r="N739" t="str">
        <f>IF(Table8[[#This Row],[Current Delivery Day]] &lt;&gt; Table8[[#This Row],[New Delivery Day]],  "Yes", "No")</f>
        <v>Yes</v>
      </c>
      <c r="O739" t="str" cm="1">
        <f t="array" ref="O739">_xlfn.SWITCH(Table8[[#This Row],[New Rt]], 6, "Ryan", 12, "Greg", 47, "Aaron", 50, "Seth", 51, "Dana", 52, "Jamie", 56, "Greg", 8010, "Gary", 8040, "Jeff")</f>
        <v>Seth</v>
      </c>
      <c r="S739" t="s">
        <v>2</v>
      </c>
      <c r="Z739" t="s">
        <v>2</v>
      </c>
      <c r="AF739" t="s">
        <v>2</v>
      </c>
      <c r="AL739" t="s">
        <v>2</v>
      </c>
      <c r="AM739" t="str">
        <f t="shared" si="16"/>
        <v>Happy Thanksgiving!</v>
      </c>
      <c r="AU739" t="s">
        <v>2</v>
      </c>
      <c r="BA739" t="s">
        <v>2</v>
      </c>
      <c r="BH739" t="s">
        <v>2</v>
      </c>
      <c r="BO739" t="s">
        <v>2</v>
      </c>
      <c r="BQ739" t="s">
        <v>4</v>
      </c>
      <c r="BR739" t="s">
        <v>3</v>
      </c>
      <c r="BV739" t="s">
        <v>2</v>
      </c>
      <c r="BX739" t="s">
        <v>1</v>
      </c>
      <c r="BY739" t="s">
        <v>0</v>
      </c>
    </row>
    <row r="740" spans="1:77" x14ac:dyDescent="0.3">
      <c r="A740">
        <v>11603</v>
      </c>
      <c r="C740">
        <v>75</v>
      </c>
      <c r="D740">
        <v>50</v>
      </c>
      <c r="E740" t="s">
        <v>1684</v>
      </c>
      <c r="F740">
        <v>50</v>
      </c>
      <c r="G740" t="s">
        <v>1683</v>
      </c>
      <c r="H740">
        <v>7</v>
      </c>
      <c r="I740">
        <v>532124</v>
      </c>
      <c r="J740">
        <v>0</v>
      </c>
      <c r="K740" t="s">
        <v>898</v>
      </c>
      <c r="L740" t="s">
        <v>1686</v>
      </c>
      <c r="M740" t="str">
        <f>IF(Table8[[#This Row],[Current Rt '#]] &lt;&gt;Table8[[#This Row],[New Rt]], "Yes", "No")</f>
        <v>No</v>
      </c>
      <c r="N740" t="str">
        <f>IF(Table8[[#This Row],[Current Delivery Day]] &lt;&gt; Table8[[#This Row],[New Delivery Day]],  "Yes", "No")</f>
        <v>Yes</v>
      </c>
      <c r="O740" t="str" cm="1">
        <f t="array" ref="O740">_xlfn.SWITCH(Table8[[#This Row],[New Rt]], 6, "Ryan", 12, "Greg", 47, "Aaron", 50, "Seth", 51, "Dana", 52, "Jamie", 56, "Greg", 8010, "Gary", 8040, "Jeff")</f>
        <v>Seth</v>
      </c>
      <c r="S740" t="s">
        <v>2</v>
      </c>
      <c r="Z740" t="s">
        <v>2</v>
      </c>
      <c r="AF740" t="s">
        <v>2</v>
      </c>
      <c r="AL740" t="s">
        <v>2</v>
      </c>
      <c r="AM740" t="str">
        <f t="shared" si="16"/>
        <v>Happy Thanksgiving!</v>
      </c>
      <c r="AU740" t="s">
        <v>2</v>
      </c>
      <c r="BA740" t="s">
        <v>2</v>
      </c>
      <c r="BH740" t="s">
        <v>2</v>
      </c>
      <c r="BO740" t="s">
        <v>2</v>
      </c>
      <c r="BQ740" t="s">
        <v>4</v>
      </c>
      <c r="BR740" t="s">
        <v>3</v>
      </c>
      <c r="BV740" t="s">
        <v>2</v>
      </c>
      <c r="BX740" t="s">
        <v>1</v>
      </c>
      <c r="BY740" t="s">
        <v>0</v>
      </c>
    </row>
    <row r="741" spans="1:77" x14ac:dyDescent="0.3">
      <c r="A741">
        <v>13221</v>
      </c>
      <c r="C741">
        <v>80</v>
      </c>
      <c r="D741">
        <v>50</v>
      </c>
      <c r="E741" t="s">
        <v>1684</v>
      </c>
      <c r="F741">
        <v>50</v>
      </c>
      <c r="G741" t="s">
        <v>1683</v>
      </c>
      <c r="H741">
        <v>7</v>
      </c>
      <c r="I741">
        <v>99097</v>
      </c>
      <c r="J741">
        <v>51</v>
      </c>
      <c r="K741" t="s">
        <v>897</v>
      </c>
      <c r="L741" t="s">
        <v>1686</v>
      </c>
      <c r="M741" t="str">
        <f>IF(Table8[[#This Row],[Current Rt '#]] &lt;&gt;Table8[[#This Row],[New Rt]], "Yes", "No")</f>
        <v>No</v>
      </c>
      <c r="N741" t="str">
        <f>IF(Table8[[#This Row],[Current Delivery Day]] &lt;&gt; Table8[[#This Row],[New Delivery Day]],  "Yes", "No")</f>
        <v>Yes</v>
      </c>
      <c r="O741" t="str" cm="1">
        <f t="array" ref="O741">_xlfn.SWITCH(Table8[[#This Row],[New Rt]], 6, "Ryan", 12, "Greg", 47, "Aaron", 50, "Seth", 51, "Dana", 52, "Jamie", 56, "Greg", 8010, "Gary", 8040, "Jeff")</f>
        <v>Seth</v>
      </c>
      <c r="S741" t="s">
        <v>2</v>
      </c>
      <c r="Z741" t="s">
        <v>2</v>
      </c>
      <c r="AF741" t="s">
        <v>2</v>
      </c>
      <c r="AL741" t="s">
        <v>2</v>
      </c>
      <c r="AM741" t="str">
        <f t="shared" si="16"/>
        <v>Happy Thanksgiving!</v>
      </c>
      <c r="AU741" t="s">
        <v>2</v>
      </c>
      <c r="BA741" t="s">
        <v>2</v>
      </c>
      <c r="BH741" t="s">
        <v>2</v>
      </c>
      <c r="BO741" t="s">
        <v>2</v>
      </c>
      <c r="BQ741" t="s">
        <v>4</v>
      </c>
      <c r="BR741" t="s">
        <v>3</v>
      </c>
      <c r="BV741" t="s">
        <v>2</v>
      </c>
      <c r="BX741" t="s">
        <v>1</v>
      </c>
      <c r="BY741" t="s">
        <v>0</v>
      </c>
    </row>
    <row r="742" spans="1:77" x14ac:dyDescent="0.3">
      <c r="A742">
        <v>12462</v>
      </c>
      <c r="C742">
        <v>90</v>
      </c>
      <c r="D742">
        <v>50</v>
      </c>
      <c r="E742" t="s">
        <v>1684</v>
      </c>
      <c r="F742">
        <v>50</v>
      </c>
      <c r="G742" t="s">
        <v>1683</v>
      </c>
      <c r="H742">
        <v>7</v>
      </c>
      <c r="I742">
        <v>532565</v>
      </c>
      <c r="J742">
        <v>0</v>
      </c>
      <c r="K742" t="s">
        <v>896</v>
      </c>
      <c r="L742" t="s">
        <v>1686</v>
      </c>
      <c r="M742" t="str">
        <f>IF(Table8[[#This Row],[Current Rt '#]] &lt;&gt;Table8[[#This Row],[New Rt]], "Yes", "No")</f>
        <v>No</v>
      </c>
      <c r="N742" t="str">
        <f>IF(Table8[[#This Row],[Current Delivery Day]] &lt;&gt; Table8[[#This Row],[New Delivery Day]],  "Yes", "No")</f>
        <v>Yes</v>
      </c>
      <c r="O742" t="str" cm="1">
        <f t="array" ref="O742">_xlfn.SWITCH(Table8[[#This Row],[New Rt]], 6, "Ryan", 12, "Greg", 47, "Aaron", 50, "Seth", 51, "Dana", 52, "Jamie", 56, "Greg", 8010, "Gary", 8040, "Jeff")</f>
        <v>Seth</v>
      </c>
      <c r="S742" t="s">
        <v>2</v>
      </c>
      <c r="Z742" t="s">
        <v>2</v>
      </c>
      <c r="AF742" t="s">
        <v>2</v>
      </c>
      <c r="AL742" t="s">
        <v>2</v>
      </c>
      <c r="AM742" t="str">
        <f t="shared" si="16"/>
        <v>Happy Thanksgiving!</v>
      </c>
      <c r="AU742" t="s">
        <v>2</v>
      </c>
      <c r="BA742" t="s">
        <v>2</v>
      </c>
      <c r="BH742" t="s">
        <v>2</v>
      </c>
      <c r="BO742" t="s">
        <v>2</v>
      </c>
      <c r="BQ742" t="s">
        <v>4</v>
      </c>
      <c r="BR742" t="s">
        <v>3</v>
      </c>
      <c r="BV742" t="s">
        <v>2</v>
      </c>
      <c r="BX742" t="s">
        <v>1</v>
      </c>
      <c r="BY742" t="s">
        <v>0</v>
      </c>
    </row>
    <row r="743" spans="1:77" x14ac:dyDescent="0.3">
      <c r="A743">
        <v>11132</v>
      </c>
      <c r="C743">
        <v>95</v>
      </c>
      <c r="D743">
        <v>50</v>
      </c>
      <c r="E743" t="s">
        <v>1684</v>
      </c>
      <c r="F743">
        <v>50</v>
      </c>
      <c r="G743" t="s">
        <v>1683</v>
      </c>
      <c r="H743">
        <v>7</v>
      </c>
      <c r="I743">
        <v>531786</v>
      </c>
      <c r="J743">
        <v>0</v>
      </c>
      <c r="K743" t="s">
        <v>895</v>
      </c>
      <c r="L743" t="s">
        <v>1686</v>
      </c>
      <c r="M743" t="str">
        <f>IF(Table8[[#This Row],[Current Rt '#]] &lt;&gt;Table8[[#This Row],[New Rt]], "Yes", "No")</f>
        <v>No</v>
      </c>
      <c r="N743" t="str">
        <f>IF(Table8[[#This Row],[Current Delivery Day]] &lt;&gt; Table8[[#This Row],[New Delivery Day]],  "Yes", "No")</f>
        <v>Yes</v>
      </c>
      <c r="O743" t="str" cm="1">
        <f t="array" ref="O743">_xlfn.SWITCH(Table8[[#This Row],[New Rt]], 6, "Ryan", 12, "Greg", 47, "Aaron", 50, "Seth", 51, "Dana", 52, "Jamie", 56, "Greg", 8010, "Gary", 8040, "Jeff")</f>
        <v>Seth</v>
      </c>
      <c r="S743" t="s">
        <v>2</v>
      </c>
      <c r="Z743" t="s">
        <v>2</v>
      </c>
      <c r="AF743" t="s">
        <v>2</v>
      </c>
      <c r="AL743" t="s">
        <v>2</v>
      </c>
      <c r="AM743" t="str">
        <f t="shared" si="16"/>
        <v>Happy Thanksgiving!</v>
      </c>
      <c r="AU743" t="s">
        <v>2</v>
      </c>
      <c r="BA743" t="s">
        <v>2</v>
      </c>
      <c r="BH743" t="s">
        <v>2</v>
      </c>
      <c r="BO743" t="s">
        <v>2</v>
      </c>
      <c r="BQ743" t="s">
        <v>4</v>
      </c>
      <c r="BR743" t="s">
        <v>3</v>
      </c>
      <c r="BV743" t="s">
        <v>2</v>
      </c>
      <c r="BX743" t="s">
        <v>1</v>
      </c>
      <c r="BY743" t="s">
        <v>0</v>
      </c>
    </row>
    <row r="744" spans="1:77" x14ac:dyDescent="0.3">
      <c r="A744">
        <v>6869</v>
      </c>
      <c r="C744">
        <v>145</v>
      </c>
      <c r="D744">
        <v>50</v>
      </c>
      <c r="E744" t="s">
        <v>1683</v>
      </c>
      <c r="F744">
        <v>50</v>
      </c>
      <c r="G744" t="s">
        <v>1683</v>
      </c>
      <c r="H744">
        <v>5</v>
      </c>
      <c r="I744">
        <v>521739</v>
      </c>
      <c r="J744">
        <v>0</v>
      </c>
      <c r="K744" t="s">
        <v>894</v>
      </c>
      <c r="L744" t="s">
        <v>1687</v>
      </c>
      <c r="M744" t="str">
        <f>IF(Table8[[#This Row],[Current Rt '#]] &lt;&gt;Table8[[#This Row],[New Rt]], "Yes", "No")</f>
        <v>No</v>
      </c>
      <c r="N744" t="str">
        <f>IF(Table8[[#This Row],[Current Delivery Day]] &lt;&gt; Table8[[#This Row],[New Delivery Day]],  "Yes", "No")</f>
        <v>No</v>
      </c>
      <c r="O744" t="str" cm="1">
        <f t="array" ref="O744">_xlfn.SWITCH(Table8[[#This Row],[New Rt]], 6, "Ryan", 12, "Greg", 47, "Aaron", 50, "Seth", 51, "Dana", 52, "Jamie", 56, "Greg", 8010, "Gary", 8040, "Jeff")</f>
        <v>Seth</v>
      </c>
      <c r="Y744" t="s">
        <v>2</v>
      </c>
      <c r="AK744" t="s">
        <v>2</v>
      </c>
      <c r="AM744" t="str">
        <f t="shared" si="16"/>
        <v>Happy Thanksgiving!</v>
      </c>
      <c r="BA744" t="s">
        <v>2</v>
      </c>
      <c r="BO744" t="s">
        <v>2</v>
      </c>
      <c r="BQ744" t="s">
        <v>4</v>
      </c>
      <c r="BR744" t="s">
        <v>3</v>
      </c>
      <c r="BX744" t="s">
        <v>1</v>
      </c>
      <c r="BY744" t="s">
        <v>0</v>
      </c>
    </row>
    <row r="745" spans="1:77" x14ac:dyDescent="0.3">
      <c r="A745" t="s">
        <v>893</v>
      </c>
      <c r="C745">
        <v>1</v>
      </c>
      <c r="D745">
        <v>50</v>
      </c>
      <c r="E745" t="s">
        <v>1683</v>
      </c>
      <c r="F745">
        <v>50</v>
      </c>
      <c r="G745" t="s">
        <v>1683</v>
      </c>
      <c r="H745">
        <v>8</v>
      </c>
      <c r="I745">
        <v>27828</v>
      </c>
      <c r="J745">
        <v>12</v>
      </c>
      <c r="K745" t="s">
        <v>834</v>
      </c>
      <c r="L745" t="s">
        <v>1689</v>
      </c>
      <c r="M745" t="str">
        <f>IF(Table8[[#This Row],[Current Rt '#]] &lt;&gt;Table8[[#This Row],[New Rt]], "Yes", "No")</f>
        <v>No</v>
      </c>
      <c r="N745" t="str">
        <f>IF(Table8[[#This Row],[Current Delivery Day]] &lt;&gt; Table8[[#This Row],[New Delivery Day]],  "Yes", "No")</f>
        <v>No</v>
      </c>
      <c r="O745" t="str" cm="1">
        <f t="array" ref="O745">_xlfn.SWITCH(Table8[[#This Row],[New Rt]], 6, "Ryan", 12, "Greg", 47, "Aaron", 50, "Seth", 51, "Dana", 52, "Jamie", 56, "Greg", 8010, "Gary", 8040, "Jeff")</f>
        <v>Seth</v>
      </c>
      <c r="R745" t="s">
        <v>2</v>
      </c>
      <c r="Y745" t="s">
        <v>2</v>
      </c>
      <c r="AE745" t="s">
        <v>2</v>
      </c>
      <c r="AK745" t="s">
        <v>2</v>
      </c>
      <c r="AM745" t="str">
        <f t="shared" si="16"/>
        <v>Happy Thanksgiving!</v>
      </c>
      <c r="AT745" t="s">
        <v>2</v>
      </c>
      <c r="BA745" t="s">
        <v>2</v>
      </c>
      <c r="BH745" t="s">
        <v>2</v>
      </c>
      <c r="BO745" t="s">
        <v>2</v>
      </c>
      <c r="BQ745" t="s">
        <v>4</v>
      </c>
      <c r="BR745" t="s">
        <v>3</v>
      </c>
      <c r="BV745" t="s">
        <v>2</v>
      </c>
      <c r="BX745" t="s">
        <v>1</v>
      </c>
      <c r="BY745" t="s">
        <v>0</v>
      </c>
    </row>
    <row r="746" spans="1:77" x14ac:dyDescent="0.3">
      <c r="A746">
        <v>6690</v>
      </c>
      <c r="C746">
        <v>155</v>
      </c>
      <c r="D746">
        <v>56</v>
      </c>
      <c r="E746" t="s">
        <v>1683</v>
      </c>
      <c r="F746">
        <v>50</v>
      </c>
      <c r="G746" t="s">
        <v>1683</v>
      </c>
      <c r="H746">
        <v>5</v>
      </c>
      <c r="I746">
        <v>514953</v>
      </c>
      <c r="J746">
        <v>0</v>
      </c>
      <c r="K746" t="s">
        <v>892</v>
      </c>
      <c r="L746" t="s">
        <v>1687</v>
      </c>
      <c r="M746" t="str">
        <f>IF(Table8[[#This Row],[Current Rt '#]] &lt;&gt;Table8[[#This Row],[New Rt]], "Yes", "No")</f>
        <v>Yes</v>
      </c>
      <c r="N746" t="str">
        <f>IF(Table8[[#This Row],[Current Delivery Day]] &lt;&gt; Table8[[#This Row],[New Delivery Day]],  "Yes", "No")</f>
        <v>No</v>
      </c>
      <c r="O746" t="str" cm="1">
        <f t="array" ref="O746">_xlfn.SWITCH(Table8[[#This Row],[New Rt]], 6, "Ryan", 12, "Greg", 47, "Aaron", 50, "Seth", 51, "Dana", 52, "Jamie", 56, "Greg", 8010, "Gary", 8040, "Jeff")</f>
        <v>Seth</v>
      </c>
      <c r="Y746" t="s">
        <v>2</v>
      </c>
      <c r="AK746" t="s">
        <v>2</v>
      </c>
      <c r="AM746" t="str">
        <f t="shared" si="16"/>
        <v>Happy Thanksgiving!</v>
      </c>
      <c r="BA746" t="s">
        <v>2</v>
      </c>
      <c r="BO746" t="s">
        <v>2</v>
      </c>
      <c r="BQ746" t="s">
        <v>4</v>
      </c>
      <c r="BR746" t="s">
        <v>3</v>
      </c>
      <c r="BX746" t="s">
        <v>1</v>
      </c>
      <c r="BY746" t="s">
        <v>0</v>
      </c>
    </row>
    <row r="747" spans="1:77" x14ac:dyDescent="0.3">
      <c r="A747">
        <v>6672</v>
      </c>
      <c r="C747">
        <v>145</v>
      </c>
      <c r="D747">
        <v>56</v>
      </c>
      <c r="E747" t="s">
        <v>1683</v>
      </c>
      <c r="F747">
        <v>50</v>
      </c>
      <c r="G747" t="s">
        <v>1683</v>
      </c>
      <c r="H747">
        <v>7</v>
      </c>
      <c r="I747">
        <v>512907</v>
      </c>
      <c r="J747">
        <v>0</v>
      </c>
      <c r="K747" t="s">
        <v>891</v>
      </c>
      <c r="L747" t="s">
        <v>1686</v>
      </c>
      <c r="M747" t="str">
        <f>IF(Table8[[#This Row],[Current Rt '#]] &lt;&gt;Table8[[#This Row],[New Rt]], "Yes", "No")</f>
        <v>Yes</v>
      </c>
      <c r="N747" t="str">
        <f>IF(Table8[[#This Row],[Current Delivery Day]] &lt;&gt; Table8[[#This Row],[New Delivery Day]],  "Yes", "No")</f>
        <v>No</v>
      </c>
      <c r="O747" t="str" cm="1">
        <f t="array" ref="O747">_xlfn.SWITCH(Table8[[#This Row],[New Rt]], 6, "Ryan", 12, "Greg", 47, "Aaron", 50, "Seth", 51, "Dana", 52, "Jamie", 56, "Greg", 8010, "Gary", 8040, "Jeff")</f>
        <v>Seth</v>
      </c>
      <c r="R747" t="s">
        <v>2</v>
      </c>
      <c r="Y747" t="s">
        <v>2</v>
      </c>
      <c r="AE747" t="s">
        <v>2</v>
      </c>
      <c r="AK747" t="s">
        <v>2</v>
      </c>
      <c r="AM747" t="str">
        <f t="shared" si="16"/>
        <v>Happy Thanksgiving!</v>
      </c>
      <c r="AT747" t="s">
        <v>2</v>
      </c>
      <c r="BA747" t="s">
        <v>2</v>
      </c>
      <c r="BH747" t="s">
        <v>2</v>
      </c>
      <c r="BO747" t="s">
        <v>2</v>
      </c>
      <c r="BQ747" t="s">
        <v>4</v>
      </c>
      <c r="BR747" t="s">
        <v>3</v>
      </c>
      <c r="BV747" t="s">
        <v>2</v>
      </c>
      <c r="BX747" t="s">
        <v>1</v>
      </c>
      <c r="BY747" t="s">
        <v>0</v>
      </c>
    </row>
    <row r="748" spans="1:77" x14ac:dyDescent="0.3">
      <c r="A748">
        <v>12724</v>
      </c>
      <c r="C748">
        <v>205</v>
      </c>
      <c r="D748">
        <v>56</v>
      </c>
      <c r="E748" t="s">
        <v>1680</v>
      </c>
      <c r="F748">
        <v>50</v>
      </c>
      <c r="G748" t="s">
        <v>1683</v>
      </c>
      <c r="H748">
        <v>7</v>
      </c>
      <c r="I748">
        <v>532726</v>
      </c>
      <c r="J748">
        <v>0</v>
      </c>
      <c r="K748" t="s">
        <v>890</v>
      </c>
      <c r="L748" t="s">
        <v>1686</v>
      </c>
      <c r="M748" t="str">
        <f>IF(Table8[[#This Row],[Current Rt '#]] &lt;&gt;Table8[[#This Row],[New Rt]], "Yes", "No")</f>
        <v>Yes</v>
      </c>
      <c r="N748" t="str">
        <f>IF(Table8[[#This Row],[Current Delivery Day]] &lt;&gt; Table8[[#This Row],[New Delivery Day]],  "Yes", "No")</f>
        <v>Yes</v>
      </c>
      <c r="O748" t="str" cm="1">
        <f t="array" ref="O748">_xlfn.SWITCH(Table8[[#This Row],[New Rt]], 6, "Ryan", 12, "Greg", 47, "Aaron", 50, "Seth", 51, "Dana", 52, "Jamie", 56, "Greg", 8010, "Gary", 8040, "Jeff")</f>
        <v>Seth</v>
      </c>
      <c r="V748" t="s">
        <v>2</v>
      </c>
      <c r="AC748" t="s">
        <v>2</v>
      </c>
      <c r="AG748" t="s">
        <v>2</v>
      </c>
      <c r="AM748" t="str">
        <f t="shared" si="16"/>
        <v>Happy Thanksgiving!</v>
      </c>
      <c r="AQ748" t="s">
        <v>2</v>
      </c>
      <c r="BA748" t="s">
        <v>2</v>
      </c>
      <c r="BH748" t="s">
        <v>2</v>
      </c>
      <c r="BO748" t="s">
        <v>2</v>
      </c>
      <c r="BQ748" t="s">
        <v>4</v>
      </c>
      <c r="BR748" t="s">
        <v>3</v>
      </c>
      <c r="BV748" t="s">
        <v>2</v>
      </c>
      <c r="BX748" t="s">
        <v>1</v>
      </c>
      <c r="BY748" t="s">
        <v>0</v>
      </c>
    </row>
    <row r="749" spans="1:77" x14ac:dyDescent="0.3">
      <c r="A749">
        <v>15212</v>
      </c>
      <c r="C749">
        <v>5</v>
      </c>
      <c r="D749">
        <v>8010</v>
      </c>
      <c r="E749" t="s">
        <v>1684</v>
      </c>
      <c r="F749">
        <v>50</v>
      </c>
      <c r="G749" t="s">
        <v>1681</v>
      </c>
      <c r="H749">
        <v>7</v>
      </c>
      <c r="I749">
        <v>803998</v>
      </c>
      <c r="J749">
        <v>0</v>
      </c>
      <c r="K749" t="s">
        <v>889</v>
      </c>
      <c r="L749" t="s">
        <v>1686</v>
      </c>
      <c r="M749" t="str">
        <f>IF(Table8[[#This Row],[Current Rt '#]] &lt;&gt;Table8[[#This Row],[New Rt]], "Yes", "No")</f>
        <v>Yes</v>
      </c>
      <c r="N749" t="str">
        <f>IF(Table8[[#This Row],[Current Delivery Day]] &lt;&gt; Table8[[#This Row],[New Delivery Day]],  "Yes", "No")</f>
        <v>Yes</v>
      </c>
      <c r="O749" t="str" cm="1">
        <f t="array" ref="O749">_xlfn.SWITCH(Table8[[#This Row],[New Rt]], 6, "Ryan", 12, "Greg", 47, "Aaron", 50, "Seth", 51, "Dana", 52, "Jamie", 56, "Greg", 8010, "Gary", 8040, "Jeff")</f>
        <v>Seth</v>
      </c>
      <c r="S749" t="s">
        <v>2</v>
      </c>
      <c r="Z749" t="s">
        <v>2</v>
      </c>
      <c r="AF749" t="s">
        <v>2</v>
      </c>
      <c r="AL749" t="s">
        <v>2</v>
      </c>
      <c r="AM749" t="str">
        <f t="shared" si="16"/>
        <v>Happy Thanksgiving!</v>
      </c>
      <c r="AU749" t="s">
        <v>2</v>
      </c>
      <c r="AY749" t="s">
        <v>2</v>
      </c>
      <c r="BF749" t="s">
        <v>2</v>
      </c>
      <c r="BM749" t="s">
        <v>2</v>
      </c>
      <c r="BQ749" t="s">
        <v>4</v>
      </c>
      <c r="BR749" t="s">
        <v>3</v>
      </c>
      <c r="BT749" t="s">
        <v>2</v>
      </c>
      <c r="BX749" t="s">
        <v>1</v>
      </c>
      <c r="BY749" t="s">
        <v>0</v>
      </c>
    </row>
    <row r="750" spans="1:77" x14ac:dyDescent="0.3">
      <c r="A750">
        <v>15849</v>
      </c>
      <c r="C750">
        <v>49</v>
      </c>
      <c r="D750">
        <v>8010</v>
      </c>
      <c r="E750" t="s">
        <v>1684</v>
      </c>
      <c r="F750">
        <v>50</v>
      </c>
      <c r="G750" t="s">
        <v>1681</v>
      </c>
      <c r="H750">
        <v>6</v>
      </c>
      <c r="I750">
        <v>99160</v>
      </c>
      <c r="J750">
        <v>1</v>
      </c>
      <c r="K750" t="s">
        <v>888</v>
      </c>
      <c r="L750" t="s">
        <v>1688</v>
      </c>
      <c r="M750" t="str">
        <f>IF(Table8[[#This Row],[Current Rt '#]] &lt;&gt;Table8[[#This Row],[New Rt]], "Yes", "No")</f>
        <v>Yes</v>
      </c>
      <c r="N750" t="str">
        <f>IF(Table8[[#This Row],[Current Delivery Day]] &lt;&gt; Table8[[#This Row],[New Delivery Day]],  "Yes", "No")</f>
        <v>Yes</v>
      </c>
      <c r="O750" t="str" cm="1">
        <f t="array" ref="O750">_xlfn.SWITCH(Table8[[#This Row],[New Rt]], 6, "Ryan", 12, "Greg", 47, "Aaron", 50, "Seth", 51, "Dana", 52, "Jamie", 56, "Greg", 8010, "Gary", 8040, "Jeff")</f>
        <v>Seth</v>
      </c>
      <c r="S750" t="s">
        <v>2</v>
      </c>
      <c r="AF750" t="s">
        <v>2</v>
      </c>
      <c r="AM750" t="str">
        <f t="shared" si="16"/>
        <v>Happy Thanksgiving!</v>
      </c>
      <c r="AU750" t="s">
        <v>2</v>
      </c>
      <c r="BF750" t="s">
        <v>2</v>
      </c>
      <c r="BQ750" t="s">
        <v>4</v>
      </c>
      <c r="BR750" t="s">
        <v>3</v>
      </c>
      <c r="BT750" t="s">
        <v>2</v>
      </c>
      <c r="BX750" t="s">
        <v>1</v>
      </c>
      <c r="BY750" t="s">
        <v>0</v>
      </c>
    </row>
    <row r="751" spans="1:77" x14ac:dyDescent="0.3">
      <c r="A751">
        <v>15214</v>
      </c>
      <c r="C751">
        <v>10</v>
      </c>
      <c r="D751">
        <v>8010</v>
      </c>
      <c r="E751" t="s">
        <v>1684</v>
      </c>
      <c r="F751">
        <v>50</v>
      </c>
      <c r="G751" t="s">
        <v>1681</v>
      </c>
      <c r="H751">
        <v>7</v>
      </c>
      <c r="I751">
        <v>804400</v>
      </c>
      <c r="J751">
        <v>0</v>
      </c>
      <c r="K751" t="s">
        <v>887</v>
      </c>
      <c r="L751" t="s">
        <v>1686</v>
      </c>
      <c r="M751" t="str">
        <f>IF(Table8[[#This Row],[Current Rt '#]] &lt;&gt;Table8[[#This Row],[New Rt]], "Yes", "No")</f>
        <v>Yes</v>
      </c>
      <c r="N751" t="str">
        <f>IF(Table8[[#This Row],[Current Delivery Day]] &lt;&gt; Table8[[#This Row],[New Delivery Day]],  "Yes", "No")</f>
        <v>Yes</v>
      </c>
      <c r="O751" t="str" cm="1">
        <f t="array" ref="O751">_xlfn.SWITCH(Table8[[#This Row],[New Rt]], 6, "Ryan", 12, "Greg", 47, "Aaron", 50, "Seth", 51, "Dana", 52, "Jamie", 56, "Greg", 8010, "Gary", 8040, "Jeff")</f>
        <v>Seth</v>
      </c>
      <c r="S751" t="s">
        <v>2</v>
      </c>
      <c r="Z751" t="s">
        <v>2</v>
      </c>
      <c r="AF751" t="s">
        <v>2</v>
      </c>
      <c r="AL751" t="s">
        <v>2</v>
      </c>
      <c r="AM751" t="str">
        <f t="shared" si="16"/>
        <v>Happy Thanksgiving!</v>
      </c>
      <c r="AU751" t="s">
        <v>2</v>
      </c>
      <c r="AY751" t="s">
        <v>2</v>
      </c>
      <c r="BF751" t="s">
        <v>2</v>
      </c>
      <c r="BM751" t="s">
        <v>2</v>
      </c>
      <c r="BQ751" t="s">
        <v>4</v>
      </c>
      <c r="BR751" t="s">
        <v>3</v>
      </c>
      <c r="BT751" t="s">
        <v>2</v>
      </c>
      <c r="BX751" t="s">
        <v>1</v>
      </c>
      <c r="BY751" t="s">
        <v>0</v>
      </c>
    </row>
    <row r="752" spans="1:77" x14ac:dyDescent="0.3">
      <c r="A752">
        <v>14170</v>
      </c>
      <c r="C752">
        <v>176</v>
      </c>
      <c r="D752">
        <v>56</v>
      </c>
      <c r="E752" t="s">
        <v>1680</v>
      </c>
      <c r="F752">
        <v>50</v>
      </c>
      <c r="G752" t="s">
        <v>1681</v>
      </c>
      <c r="H752">
        <v>7</v>
      </c>
      <c r="I752">
        <v>99117</v>
      </c>
      <c r="J752">
        <v>22</v>
      </c>
      <c r="K752" t="s">
        <v>885</v>
      </c>
      <c r="L752" t="s">
        <v>1686</v>
      </c>
      <c r="M752" t="str">
        <f>IF(Table8[[#This Row],[Current Rt '#]] &lt;&gt;Table8[[#This Row],[New Rt]], "Yes", "No")</f>
        <v>Yes</v>
      </c>
      <c r="N752" t="str">
        <f>IF(Table8[[#This Row],[Current Delivery Day]] &lt;&gt; Table8[[#This Row],[New Delivery Day]],  "Yes", "No")</f>
        <v>Yes</v>
      </c>
      <c r="O752" t="str" cm="1">
        <f t="array" ref="O752">_xlfn.SWITCH(Table8[[#This Row],[New Rt]], 6, "Ryan", 12, "Greg", 47, "Aaron", 50, "Seth", 51, "Dana", 52, "Jamie", 56, "Greg", 8010, "Gary", 8040, "Jeff")</f>
        <v>Seth</v>
      </c>
      <c r="V752" t="s">
        <v>2</v>
      </c>
      <c r="AC752" t="s">
        <v>2</v>
      </c>
      <c r="AG752" t="s">
        <v>2</v>
      </c>
      <c r="AM752" t="str">
        <f t="shared" si="16"/>
        <v>Happy Thanksgiving!</v>
      </c>
      <c r="AQ752" t="s">
        <v>2</v>
      </c>
      <c r="AY752" t="s">
        <v>2</v>
      </c>
      <c r="BF752" t="s">
        <v>2</v>
      </c>
      <c r="BM752" t="s">
        <v>2</v>
      </c>
      <c r="BQ752" t="s">
        <v>4</v>
      </c>
      <c r="BR752" t="s">
        <v>3</v>
      </c>
      <c r="BT752" t="s">
        <v>2</v>
      </c>
      <c r="BX752" t="s">
        <v>1</v>
      </c>
      <c r="BY752" t="s">
        <v>0</v>
      </c>
    </row>
    <row r="753" spans="1:77" x14ac:dyDescent="0.3">
      <c r="A753">
        <v>8500</v>
      </c>
      <c r="C753">
        <v>180</v>
      </c>
      <c r="D753">
        <v>56</v>
      </c>
      <c r="E753" t="s">
        <v>1680</v>
      </c>
      <c r="F753">
        <v>50</v>
      </c>
      <c r="G753" t="s">
        <v>1681</v>
      </c>
      <c r="H753">
        <v>7</v>
      </c>
      <c r="I753">
        <v>99031</v>
      </c>
      <c r="J753">
        <v>28</v>
      </c>
      <c r="K753" t="s">
        <v>884</v>
      </c>
      <c r="L753" t="s">
        <v>1686</v>
      </c>
      <c r="M753" t="str">
        <f>IF(Table8[[#This Row],[Current Rt '#]] &lt;&gt;Table8[[#This Row],[New Rt]], "Yes", "No")</f>
        <v>Yes</v>
      </c>
      <c r="N753" t="str">
        <f>IF(Table8[[#This Row],[Current Delivery Day]] &lt;&gt; Table8[[#This Row],[New Delivery Day]],  "Yes", "No")</f>
        <v>Yes</v>
      </c>
      <c r="O753" t="str" cm="1">
        <f t="array" ref="O753">_xlfn.SWITCH(Table8[[#This Row],[New Rt]], 6, "Ryan", 12, "Greg", 47, "Aaron", 50, "Seth", 51, "Dana", 52, "Jamie", 56, "Greg", 8010, "Gary", 8040, "Jeff")</f>
        <v>Seth</v>
      </c>
      <c r="V753" t="s">
        <v>2</v>
      </c>
      <c r="AC753" t="s">
        <v>2</v>
      </c>
      <c r="AG753" t="s">
        <v>2</v>
      </c>
      <c r="AM753" t="str">
        <f t="shared" si="16"/>
        <v>Happy Thanksgiving!</v>
      </c>
      <c r="AQ753" t="s">
        <v>2</v>
      </c>
      <c r="AY753" t="s">
        <v>2</v>
      </c>
      <c r="BF753" t="s">
        <v>2</v>
      </c>
      <c r="BM753" t="s">
        <v>2</v>
      </c>
      <c r="BQ753" t="s">
        <v>4</v>
      </c>
      <c r="BR753" t="s">
        <v>3</v>
      </c>
      <c r="BT753" t="s">
        <v>2</v>
      </c>
      <c r="BX753" t="s">
        <v>1</v>
      </c>
      <c r="BY753" t="s">
        <v>0</v>
      </c>
    </row>
    <row r="754" spans="1:77" x14ac:dyDescent="0.3">
      <c r="A754">
        <v>15237</v>
      </c>
      <c r="C754">
        <v>185</v>
      </c>
      <c r="D754">
        <v>56</v>
      </c>
      <c r="E754" t="s">
        <v>1680</v>
      </c>
      <c r="F754">
        <v>50</v>
      </c>
      <c r="G754" t="s">
        <v>1681</v>
      </c>
      <c r="H754">
        <v>6</v>
      </c>
      <c r="I754">
        <v>806190</v>
      </c>
      <c r="J754">
        <v>0</v>
      </c>
      <c r="K754" t="s">
        <v>883</v>
      </c>
      <c r="L754" t="s">
        <v>1688</v>
      </c>
      <c r="M754" t="str">
        <f>IF(Table8[[#This Row],[Current Rt '#]] &lt;&gt;Table8[[#This Row],[New Rt]], "Yes", "No")</f>
        <v>Yes</v>
      </c>
      <c r="N754" t="str">
        <f>IF(Table8[[#This Row],[Current Delivery Day]] &lt;&gt; Table8[[#This Row],[New Delivery Day]],  "Yes", "No")</f>
        <v>Yes</v>
      </c>
      <c r="O754" t="str" cm="1">
        <f t="array" ref="O754">_xlfn.SWITCH(Table8[[#This Row],[New Rt]], 6, "Ryan", 12, "Greg", 47, "Aaron", 50, "Seth", 51, "Dana", 52, "Jamie", 56, "Greg", 8010, "Gary", 8040, "Jeff")</f>
        <v>Seth</v>
      </c>
      <c r="AC754" t="s">
        <v>2</v>
      </c>
      <c r="AM754" t="str">
        <f t="shared" si="16"/>
        <v>Happy Thanksgiving!</v>
      </c>
      <c r="AQ754" t="s">
        <v>2</v>
      </c>
      <c r="BF754" t="s">
        <v>2</v>
      </c>
      <c r="BQ754" t="s">
        <v>4</v>
      </c>
      <c r="BR754" t="s">
        <v>3</v>
      </c>
      <c r="BT754" t="s">
        <v>2</v>
      </c>
      <c r="BX754" t="s">
        <v>1</v>
      </c>
      <c r="BY754" t="s">
        <v>0</v>
      </c>
    </row>
    <row r="755" spans="1:77" x14ac:dyDescent="0.3">
      <c r="A755">
        <v>15238</v>
      </c>
      <c r="C755">
        <v>42</v>
      </c>
      <c r="D755">
        <v>8010</v>
      </c>
      <c r="E755" t="s">
        <v>1684</v>
      </c>
      <c r="F755">
        <v>50</v>
      </c>
      <c r="G755" t="s">
        <v>1681</v>
      </c>
      <c r="H755">
        <v>2</v>
      </c>
      <c r="I755">
        <v>804556</v>
      </c>
      <c r="J755">
        <v>0</v>
      </c>
      <c r="K755" t="s">
        <v>882</v>
      </c>
      <c r="L755" t="s">
        <v>1693</v>
      </c>
      <c r="M755" t="str">
        <f>IF(Table8[[#This Row],[Current Rt '#]] &lt;&gt;Table8[[#This Row],[New Rt]], "Yes", "No")</f>
        <v>Yes</v>
      </c>
      <c r="N755" t="str">
        <f>IF(Table8[[#This Row],[Current Delivery Day]] &lt;&gt; Table8[[#This Row],[New Delivery Day]],  "Yes", "No")</f>
        <v>Yes</v>
      </c>
      <c r="O755" t="str" cm="1">
        <f t="array" ref="O755">_xlfn.SWITCH(Table8[[#This Row],[New Rt]], 6, "Ryan", 12, "Greg", 47, "Aaron", 50, "Seth", 51, "Dana", 52, "Jamie", 56, "Greg", 8010, "Gary", 8040, "Jeff")</f>
        <v>Seth</v>
      </c>
      <c r="S755" t="s">
        <v>2</v>
      </c>
      <c r="AM755" t="str">
        <f t="shared" si="16"/>
        <v>Happy Thanksgiving!</v>
      </c>
      <c r="AU755" t="s">
        <v>2</v>
      </c>
      <c r="BQ755" t="s">
        <v>4</v>
      </c>
      <c r="BR755" t="s">
        <v>3</v>
      </c>
      <c r="BT755" t="s">
        <v>2</v>
      </c>
      <c r="BX755" t="s">
        <v>1</v>
      </c>
      <c r="BY755" t="s">
        <v>0</v>
      </c>
    </row>
    <row r="756" spans="1:77" x14ac:dyDescent="0.3">
      <c r="A756">
        <v>15240</v>
      </c>
      <c r="C756">
        <v>116</v>
      </c>
      <c r="D756">
        <v>8010</v>
      </c>
      <c r="E756" t="s">
        <v>1684</v>
      </c>
      <c r="F756">
        <v>50</v>
      </c>
      <c r="G756" t="s">
        <v>1681</v>
      </c>
      <c r="H756">
        <v>3</v>
      </c>
      <c r="I756">
        <v>804550</v>
      </c>
      <c r="J756">
        <v>0</v>
      </c>
      <c r="K756" t="s">
        <v>881</v>
      </c>
      <c r="L756" t="s">
        <v>1694</v>
      </c>
      <c r="M756" t="str">
        <f>IF(Table8[[#This Row],[Current Rt '#]] &lt;&gt;Table8[[#This Row],[New Rt]], "Yes", "No")</f>
        <v>Yes</v>
      </c>
      <c r="N756" t="str">
        <f>IF(Table8[[#This Row],[Current Delivery Day]] &lt;&gt; Table8[[#This Row],[New Delivery Day]],  "Yes", "No")</f>
        <v>Yes</v>
      </c>
      <c r="O756" t="str" cm="1">
        <f t="array" ref="O756">_xlfn.SWITCH(Table8[[#This Row],[New Rt]], 6, "Ryan", 12, "Greg", 47, "Aaron", 50, "Seth", 51, "Dana", 52, "Jamie", 56, "Greg", 8010, "Gary", 8040, "Jeff")</f>
        <v>Seth</v>
      </c>
      <c r="Z756" t="s">
        <v>2</v>
      </c>
      <c r="AM756" t="str">
        <f t="shared" si="16"/>
        <v>Happy Thanksgiving!</v>
      </c>
      <c r="AY756" t="s">
        <v>2</v>
      </c>
      <c r="BQ756" t="s">
        <v>4</v>
      </c>
      <c r="BR756" t="s">
        <v>3</v>
      </c>
      <c r="BX756" t="s">
        <v>1</v>
      </c>
      <c r="BY756" t="s">
        <v>0</v>
      </c>
    </row>
    <row r="757" spans="1:77" x14ac:dyDescent="0.3">
      <c r="A757">
        <v>12160</v>
      </c>
      <c r="C757">
        <v>190</v>
      </c>
      <c r="D757">
        <v>56</v>
      </c>
      <c r="E757" t="s">
        <v>1680</v>
      </c>
      <c r="F757">
        <v>50</v>
      </c>
      <c r="G757" t="s">
        <v>1681</v>
      </c>
      <c r="H757">
        <v>7</v>
      </c>
      <c r="I757">
        <v>99088</v>
      </c>
      <c r="J757">
        <v>10</v>
      </c>
      <c r="K757" t="s">
        <v>880</v>
      </c>
      <c r="L757" t="s">
        <v>1686</v>
      </c>
      <c r="M757" t="str">
        <f>IF(Table8[[#This Row],[Current Rt '#]] &lt;&gt;Table8[[#This Row],[New Rt]], "Yes", "No")</f>
        <v>Yes</v>
      </c>
      <c r="N757" t="str">
        <f>IF(Table8[[#This Row],[Current Delivery Day]] &lt;&gt; Table8[[#This Row],[New Delivery Day]],  "Yes", "No")</f>
        <v>Yes</v>
      </c>
      <c r="O757" t="str" cm="1">
        <f t="array" ref="O757">_xlfn.SWITCH(Table8[[#This Row],[New Rt]], 6, "Ryan", 12, "Greg", 47, "Aaron", 50, "Seth", 51, "Dana", 52, "Jamie", 56, "Greg", 8010, "Gary", 8040, "Jeff")</f>
        <v>Seth</v>
      </c>
      <c r="V757" t="s">
        <v>2</v>
      </c>
      <c r="AC757" t="s">
        <v>2</v>
      </c>
      <c r="AG757" t="s">
        <v>2</v>
      </c>
      <c r="AM757" t="str">
        <f t="shared" si="16"/>
        <v>Happy Thanksgiving!</v>
      </c>
      <c r="AQ757" t="s">
        <v>2</v>
      </c>
      <c r="AY757" t="s">
        <v>2</v>
      </c>
      <c r="BF757" t="s">
        <v>2</v>
      </c>
      <c r="BM757" t="s">
        <v>2</v>
      </c>
      <c r="BQ757" t="s">
        <v>4</v>
      </c>
      <c r="BR757" t="s">
        <v>3</v>
      </c>
      <c r="BT757" t="s">
        <v>2</v>
      </c>
      <c r="BX757" t="s">
        <v>1</v>
      </c>
      <c r="BY757" t="s">
        <v>0</v>
      </c>
    </row>
    <row r="758" spans="1:77" x14ac:dyDescent="0.3">
      <c r="A758">
        <v>15221</v>
      </c>
      <c r="C758">
        <v>45</v>
      </c>
      <c r="D758">
        <v>8010</v>
      </c>
      <c r="E758" t="s">
        <v>1684</v>
      </c>
      <c r="F758">
        <v>50</v>
      </c>
      <c r="G758" t="s">
        <v>1681</v>
      </c>
      <c r="H758">
        <v>7</v>
      </c>
      <c r="I758">
        <v>807879</v>
      </c>
      <c r="J758">
        <v>0</v>
      </c>
      <c r="K758" t="s">
        <v>879</v>
      </c>
      <c r="L758" t="s">
        <v>1686</v>
      </c>
      <c r="M758" t="str">
        <f>IF(Table8[[#This Row],[Current Rt '#]] &lt;&gt;Table8[[#This Row],[New Rt]], "Yes", "No")</f>
        <v>Yes</v>
      </c>
      <c r="N758" t="str">
        <f>IF(Table8[[#This Row],[Current Delivery Day]] &lt;&gt; Table8[[#This Row],[New Delivery Day]],  "Yes", "No")</f>
        <v>Yes</v>
      </c>
      <c r="O758" t="str" cm="1">
        <f t="array" ref="O758">_xlfn.SWITCH(Table8[[#This Row],[New Rt]], 6, "Ryan", 12, "Greg", 47, "Aaron", 50, "Seth", 51, "Dana", 52, "Jamie", 56, "Greg", 8010, "Gary", 8040, "Jeff")</f>
        <v>Seth</v>
      </c>
      <c r="S758" t="s">
        <v>2</v>
      </c>
      <c r="Z758" t="s">
        <v>2</v>
      </c>
      <c r="AF758" t="s">
        <v>2</v>
      </c>
      <c r="AL758" t="s">
        <v>2</v>
      </c>
      <c r="AM758" t="str">
        <f t="shared" si="16"/>
        <v>Happy Thanksgiving!</v>
      </c>
      <c r="AU758" t="s">
        <v>2</v>
      </c>
      <c r="AY758" t="s">
        <v>2</v>
      </c>
      <c r="BF758" t="s">
        <v>2</v>
      </c>
      <c r="BM758" t="s">
        <v>2</v>
      </c>
      <c r="BQ758" t="s">
        <v>4</v>
      </c>
      <c r="BR758" t="s">
        <v>3</v>
      </c>
      <c r="BT758" t="s">
        <v>2</v>
      </c>
      <c r="BX758" t="s">
        <v>1</v>
      </c>
      <c r="BY758" t="s">
        <v>0</v>
      </c>
    </row>
    <row r="759" spans="1:77" x14ac:dyDescent="0.3">
      <c r="A759">
        <v>15239</v>
      </c>
      <c r="C759">
        <v>46</v>
      </c>
      <c r="D759">
        <v>8010</v>
      </c>
      <c r="E759" t="s">
        <v>1684</v>
      </c>
      <c r="F759">
        <v>50</v>
      </c>
      <c r="G759" t="s">
        <v>1681</v>
      </c>
      <c r="H759">
        <v>2</v>
      </c>
      <c r="I759">
        <v>804592</v>
      </c>
      <c r="J759">
        <v>0</v>
      </c>
      <c r="K759" t="s">
        <v>878</v>
      </c>
      <c r="L759" t="s">
        <v>1693</v>
      </c>
      <c r="M759" t="str">
        <f>IF(Table8[[#This Row],[Current Rt '#]] &lt;&gt;Table8[[#This Row],[New Rt]], "Yes", "No")</f>
        <v>Yes</v>
      </c>
      <c r="N759" t="str">
        <f>IF(Table8[[#This Row],[Current Delivery Day]] &lt;&gt; Table8[[#This Row],[New Delivery Day]],  "Yes", "No")</f>
        <v>Yes</v>
      </c>
      <c r="O759" t="str" cm="1">
        <f t="array" ref="O759">_xlfn.SWITCH(Table8[[#This Row],[New Rt]], 6, "Ryan", 12, "Greg", 47, "Aaron", 50, "Seth", 51, "Dana", 52, "Jamie", 56, "Greg", 8010, "Gary", 8040, "Jeff")</f>
        <v>Seth</v>
      </c>
      <c r="S759" t="s">
        <v>2</v>
      </c>
      <c r="AM759" t="str">
        <f t="shared" si="16"/>
        <v>Happy Thanksgiving!</v>
      </c>
      <c r="AU759" t="s">
        <v>2</v>
      </c>
      <c r="BQ759" t="s">
        <v>4</v>
      </c>
      <c r="BR759" t="s">
        <v>3</v>
      </c>
      <c r="BT759" t="s">
        <v>2</v>
      </c>
      <c r="BX759" t="s">
        <v>1</v>
      </c>
      <c r="BY759" t="s">
        <v>0</v>
      </c>
    </row>
    <row r="760" spans="1:77" x14ac:dyDescent="0.3">
      <c r="A760">
        <v>15218</v>
      </c>
      <c r="C760">
        <v>35</v>
      </c>
      <c r="D760">
        <v>8010</v>
      </c>
      <c r="E760" t="s">
        <v>1684</v>
      </c>
      <c r="F760">
        <v>50</v>
      </c>
      <c r="G760" t="s">
        <v>1681</v>
      </c>
      <c r="H760">
        <v>7</v>
      </c>
      <c r="I760">
        <v>806012</v>
      </c>
      <c r="J760">
        <v>0</v>
      </c>
      <c r="K760" t="s">
        <v>877</v>
      </c>
      <c r="L760" t="s">
        <v>1686</v>
      </c>
      <c r="M760" t="str">
        <f>IF(Table8[[#This Row],[Current Rt '#]] &lt;&gt;Table8[[#This Row],[New Rt]], "Yes", "No")</f>
        <v>Yes</v>
      </c>
      <c r="N760" t="str">
        <f>IF(Table8[[#This Row],[Current Delivery Day]] &lt;&gt; Table8[[#This Row],[New Delivery Day]],  "Yes", "No")</f>
        <v>Yes</v>
      </c>
      <c r="O760" t="str" cm="1">
        <f t="array" ref="O760">_xlfn.SWITCH(Table8[[#This Row],[New Rt]], 6, "Ryan", 12, "Greg", 47, "Aaron", 50, "Seth", 51, "Dana", 52, "Jamie", 56, "Greg", 8010, "Gary", 8040, "Jeff")</f>
        <v>Seth</v>
      </c>
      <c r="S760" t="s">
        <v>2</v>
      </c>
      <c r="Z760" t="s">
        <v>2</v>
      </c>
      <c r="AF760" t="s">
        <v>2</v>
      </c>
      <c r="AL760" t="s">
        <v>2</v>
      </c>
      <c r="AM760" t="str">
        <f t="shared" si="16"/>
        <v>Happy Thanksgiving!</v>
      </c>
      <c r="AU760" t="s">
        <v>2</v>
      </c>
      <c r="AY760" t="s">
        <v>2</v>
      </c>
      <c r="BF760" t="s">
        <v>2</v>
      </c>
      <c r="BM760" t="s">
        <v>2</v>
      </c>
      <c r="BQ760" t="s">
        <v>4</v>
      </c>
      <c r="BR760" t="s">
        <v>3</v>
      </c>
      <c r="BT760" t="s">
        <v>2</v>
      </c>
      <c r="BX760" t="s">
        <v>1</v>
      </c>
      <c r="BY760" t="s">
        <v>0</v>
      </c>
    </row>
    <row r="761" spans="1:77" x14ac:dyDescent="0.3">
      <c r="A761">
        <v>15223</v>
      </c>
      <c r="C761">
        <v>40</v>
      </c>
      <c r="D761">
        <v>8010</v>
      </c>
      <c r="E761" t="s">
        <v>1684</v>
      </c>
      <c r="F761">
        <v>50</v>
      </c>
      <c r="G761" t="s">
        <v>1681</v>
      </c>
      <c r="H761">
        <v>7</v>
      </c>
      <c r="I761">
        <v>807804</v>
      </c>
      <c r="J761">
        <v>0</v>
      </c>
      <c r="K761" t="s">
        <v>876</v>
      </c>
      <c r="L761" t="s">
        <v>1686</v>
      </c>
      <c r="M761" t="str">
        <f>IF(Table8[[#This Row],[Current Rt '#]] &lt;&gt;Table8[[#This Row],[New Rt]], "Yes", "No")</f>
        <v>Yes</v>
      </c>
      <c r="N761" t="str">
        <f>IF(Table8[[#This Row],[Current Delivery Day]] &lt;&gt; Table8[[#This Row],[New Delivery Day]],  "Yes", "No")</f>
        <v>Yes</v>
      </c>
      <c r="O761" t="str" cm="1">
        <f t="array" ref="O761">_xlfn.SWITCH(Table8[[#This Row],[New Rt]], 6, "Ryan", 12, "Greg", 47, "Aaron", 50, "Seth", 51, "Dana", 52, "Jamie", 56, "Greg", 8010, "Gary", 8040, "Jeff")</f>
        <v>Seth</v>
      </c>
      <c r="S761" t="s">
        <v>2</v>
      </c>
      <c r="Z761" t="s">
        <v>2</v>
      </c>
      <c r="AF761" t="s">
        <v>2</v>
      </c>
      <c r="AL761" t="s">
        <v>2</v>
      </c>
      <c r="AM761" t="str">
        <f t="shared" si="16"/>
        <v>Happy Thanksgiving!</v>
      </c>
      <c r="AU761" t="s">
        <v>2</v>
      </c>
      <c r="AY761" t="s">
        <v>2</v>
      </c>
      <c r="BF761" t="s">
        <v>2</v>
      </c>
      <c r="BM761" t="s">
        <v>2</v>
      </c>
      <c r="BQ761" t="s">
        <v>4</v>
      </c>
      <c r="BR761" t="s">
        <v>3</v>
      </c>
      <c r="BT761" t="s">
        <v>2</v>
      </c>
      <c r="BX761" t="s">
        <v>1</v>
      </c>
      <c r="BY761" t="s">
        <v>0</v>
      </c>
    </row>
    <row r="762" spans="1:77" x14ac:dyDescent="0.3">
      <c r="A762">
        <v>14171</v>
      </c>
      <c r="C762">
        <v>195</v>
      </c>
      <c r="D762">
        <v>56</v>
      </c>
      <c r="E762" t="s">
        <v>1680</v>
      </c>
      <c r="F762">
        <v>50</v>
      </c>
      <c r="G762" t="s">
        <v>1681</v>
      </c>
      <c r="H762">
        <v>7</v>
      </c>
      <c r="I762">
        <v>99117</v>
      </c>
      <c r="J762">
        <v>23</v>
      </c>
      <c r="K762" t="s">
        <v>874</v>
      </c>
      <c r="L762" t="s">
        <v>1686</v>
      </c>
      <c r="M762" t="str">
        <f>IF(Table8[[#This Row],[Current Rt '#]] &lt;&gt;Table8[[#This Row],[New Rt]], "Yes", "No")</f>
        <v>Yes</v>
      </c>
      <c r="N762" t="str">
        <f>IF(Table8[[#This Row],[Current Delivery Day]] &lt;&gt; Table8[[#This Row],[New Delivery Day]],  "Yes", "No")</f>
        <v>Yes</v>
      </c>
      <c r="O762" t="str" cm="1">
        <f t="array" ref="O762">_xlfn.SWITCH(Table8[[#This Row],[New Rt]], 6, "Ryan", 12, "Greg", 47, "Aaron", 50, "Seth", 51, "Dana", 52, "Jamie", 56, "Greg", 8010, "Gary", 8040, "Jeff")</f>
        <v>Seth</v>
      </c>
      <c r="V762" t="s">
        <v>2</v>
      </c>
      <c r="AC762" t="s">
        <v>2</v>
      </c>
      <c r="AG762" t="s">
        <v>2</v>
      </c>
      <c r="AM762" t="str">
        <f t="shared" si="16"/>
        <v>Happy Thanksgiving!</v>
      </c>
      <c r="AQ762" t="s">
        <v>2</v>
      </c>
      <c r="AY762" t="s">
        <v>2</v>
      </c>
      <c r="BF762" t="s">
        <v>2</v>
      </c>
      <c r="BM762" t="s">
        <v>2</v>
      </c>
      <c r="BQ762" t="s">
        <v>4</v>
      </c>
      <c r="BR762" t="s">
        <v>3</v>
      </c>
      <c r="BT762" t="s">
        <v>2</v>
      </c>
      <c r="BX762" t="s">
        <v>1</v>
      </c>
      <c r="BY762" t="s">
        <v>0</v>
      </c>
    </row>
    <row r="763" spans="1:77" x14ac:dyDescent="0.3">
      <c r="A763">
        <v>15288</v>
      </c>
      <c r="C763">
        <v>85</v>
      </c>
      <c r="D763">
        <v>8040</v>
      </c>
      <c r="E763" t="s">
        <v>1681</v>
      </c>
      <c r="F763">
        <v>50</v>
      </c>
      <c r="G763" t="s">
        <v>1681</v>
      </c>
      <c r="H763">
        <v>7</v>
      </c>
      <c r="I763">
        <v>806847</v>
      </c>
      <c r="J763">
        <v>0</v>
      </c>
      <c r="K763" t="s">
        <v>873</v>
      </c>
      <c r="L763" t="s">
        <v>1686</v>
      </c>
      <c r="M763" t="str">
        <f>IF(Table8[[#This Row],[Current Rt '#]] &lt;&gt;Table8[[#This Row],[New Rt]], "Yes", "No")</f>
        <v>Yes</v>
      </c>
      <c r="N763" t="str">
        <f>IF(Table8[[#This Row],[Current Delivery Day]] &lt;&gt; Table8[[#This Row],[New Delivery Day]],  "Yes", "No")</f>
        <v>No</v>
      </c>
      <c r="O763" t="str" cm="1">
        <f t="array" ref="O763">_xlfn.SWITCH(Table8[[#This Row],[New Rt]], 6, "Ryan", 12, "Greg", 47, "Aaron", 50, "Seth", 51, "Dana", 52, "Jamie", 56, "Greg", 8010, "Gary", 8040, "Jeff")</f>
        <v>Seth</v>
      </c>
      <c r="P763" t="s">
        <v>2</v>
      </c>
      <c r="W763" t="s">
        <v>2</v>
      </c>
      <c r="AD763" t="s">
        <v>2</v>
      </c>
      <c r="AJ763" t="s">
        <v>2</v>
      </c>
      <c r="AM763" t="str">
        <f t="shared" si="16"/>
        <v>Happy Thanksgiving!</v>
      </c>
      <c r="AR763" t="s">
        <v>2</v>
      </c>
      <c r="AY763" t="s">
        <v>2</v>
      </c>
      <c r="BF763" t="s">
        <v>2</v>
      </c>
      <c r="BM763" t="s">
        <v>2</v>
      </c>
      <c r="BQ763" t="s">
        <v>4</v>
      </c>
      <c r="BR763" t="s">
        <v>3</v>
      </c>
      <c r="BT763" t="s">
        <v>2</v>
      </c>
      <c r="BX763" t="s">
        <v>1</v>
      </c>
      <c r="BY763" t="s">
        <v>0</v>
      </c>
    </row>
    <row r="764" spans="1:77" x14ac:dyDescent="0.3">
      <c r="A764">
        <v>15274</v>
      </c>
      <c r="C764">
        <v>105</v>
      </c>
      <c r="D764">
        <v>8040</v>
      </c>
      <c r="E764" t="s">
        <v>1681</v>
      </c>
      <c r="F764">
        <v>50</v>
      </c>
      <c r="G764" t="s">
        <v>1681</v>
      </c>
      <c r="H764">
        <v>7</v>
      </c>
      <c r="I764">
        <v>803089</v>
      </c>
      <c r="J764">
        <v>0</v>
      </c>
      <c r="K764" t="s">
        <v>872</v>
      </c>
      <c r="L764" t="s">
        <v>1686</v>
      </c>
      <c r="M764" t="str">
        <f>IF(Table8[[#This Row],[Current Rt '#]] &lt;&gt;Table8[[#This Row],[New Rt]], "Yes", "No")</f>
        <v>Yes</v>
      </c>
      <c r="N764" t="str">
        <f>IF(Table8[[#This Row],[Current Delivery Day]] &lt;&gt; Table8[[#This Row],[New Delivery Day]],  "Yes", "No")</f>
        <v>No</v>
      </c>
      <c r="O764" t="str" cm="1">
        <f t="array" ref="O764">_xlfn.SWITCH(Table8[[#This Row],[New Rt]], 6, "Ryan", 12, "Greg", 47, "Aaron", 50, "Seth", 51, "Dana", 52, "Jamie", 56, "Greg", 8010, "Gary", 8040, "Jeff")</f>
        <v>Seth</v>
      </c>
      <c r="P764" t="s">
        <v>2</v>
      </c>
      <c r="W764" t="s">
        <v>2</v>
      </c>
      <c r="AD764" t="s">
        <v>2</v>
      </c>
      <c r="AJ764" t="s">
        <v>2</v>
      </c>
      <c r="AM764" t="str">
        <f t="shared" si="16"/>
        <v>Happy Thanksgiving!</v>
      </c>
      <c r="AR764" t="s">
        <v>2</v>
      </c>
      <c r="AY764" t="s">
        <v>2</v>
      </c>
      <c r="BF764" t="s">
        <v>2</v>
      </c>
      <c r="BM764" t="s">
        <v>2</v>
      </c>
      <c r="BQ764" t="s">
        <v>4</v>
      </c>
      <c r="BR764" t="s">
        <v>3</v>
      </c>
      <c r="BT764" t="s">
        <v>2</v>
      </c>
      <c r="BX764" t="s">
        <v>1</v>
      </c>
      <c r="BY764" t="s">
        <v>0</v>
      </c>
    </row>
    <row r="765" spans="1:77" x14ac:dyDescent="0.3">
      <c r="A765">
        <v>15272</v>
      </c>
      <c r="C765">
        <v>90</v>
      </c>
      <c r="D765">
        <v>8040</v>
      </c>
      <c r="E765" t="s">
        <v>1681</v>
      </c>
      <c r="F765">
        <v>50</v>
      </c>
      <c r="G765" t="s">
        <v>1681</v>
      </c>
      <c r="H765">
        <v>6</v>
      </c>
      <c r="I765">
        <v>802816</v>
      </c>
      <c r="J765">
        <v>0</v>
      </c>
      <c r="K765" t="s">
        <v>871</v>
      </c>
      <c r="L765">
        <v>6</v>
      </c>
      <c r="M765" t="str">
        <f>IF(Table8[[#This Row],[Current Rt '#]] &lt;&gt;Table8[[#This Row],[New Rt]], "Yes", "No")</f>
        <v>Yes</v>
      </c>
      <c r="N765" t="str">
        <f>IF(Table8[[#This Row],[Current Delivery Day]] &lt;&gt; Table8[[#This Row],[New Delivery Day]],  "Yes", "No")</f>
        <v>No</v>
      </c>
      <c r="O765" t="str" cm="1">
        <f t="array" ref="O765">_xlfn.SWITCH(Table8[[#This Row],[New Rt]], 6, "Ryan", 12, "Greg", 47, "Aaron", 50, "Seth", 51, "Dana", 52, "Jamie", 56, "Greg", 8010, "Gary", 8040, "Jeff")</f>
        <v>Seth</v>
      </c>
      <c r="P765" t="s">
        <v>2</v>
      </c>
      <c r="AD765" t="s">
        <v>2</v>
      </c>
      <c r="AM765" t="str">
        <f t="shared" si="16"/>
        <v>Happy Thanksgiving!</v>
      </c>
      <c r="AR765" t="s">
        <v>2</v>
      </c>
      <c r="BF765" t="s">
        <v>2</v>
      </c>
      <c r="BQ765" t="s">
        <v>4</v>
      </c>
      <c r="BR765" t="s">
        <v>3</v>
      </c>
      <c r="BT765" t="s">
        <v>2</v>
      </c>
      <c r="BX765" t="s">
        <v>1</v>
      </c>
      <c r="BY765" t="s">
        <v>0</v>
      </c>
    </row>
    <row r="766" spans="1:77" x14ac:dyDescent="0.3">
      <c r="A766">
        <v>15293</v>
      </c>
      <c r="C766">
        <v>70</v>
      </c>
      <c r="D766">
        <v>8040</v>
      </c>
      <c r="E766" t="s">
        <v>1681</v>
      </c>
      <c r="F766">
        <v>50</v>
      </c>
      <c r="G766" t="s">
        <v>1681</v>
      </c>
      <c r="H766">
        <v>6</v>
      </c>
      <c r="I766">
        <v>808881</v>
      </c>
      <c r="J766">
        <v>0</v>
      </c>
      <c r="K766" t="s">
        <v>870</v>
      </c>
      <c r="L766" t="s">
        <v>1688</v>
      </c>
      <c r="M766" t="str">
        <f>IF(Table8[[#This Row],[Current Rt '#]] &lt;&gt;Table8[[#This Row],[New Rt]], "Yes", "No")</f>
        <v>Yes</v>
      </c>
      <c r="N766" t="str">
        <f>IF(Table8[[#This Row],[Current Delivery Day]] &lt;&gt; Table8[[#This Row],[New Delivery Day]],  "Yes", "No")</f>
        <v>No</v>
      </c>
      <c r="O766" t="str" cm="1">
        <f t="array" ref="O766">_xlfn.SWITCH(Table8[[#This Row],[New Rt]], 6, "Ryan", 12, "Greg", 47, "Aaron", 50, "Seth", 51, "Dana", 52, "Jamie", 56, "Greg", 8010, "Gary", 8040, "Jeff")</f>
        <v>Seth</v>
      </c>
      <c r="P766" t="s">
        <v>2</v>
      </c>
      <c r="AD766" t="s">
        <v>2</v>
      </c>
      <c r="AM766" t="str">
        <f t="shared" si="16"/>
        <v>Happy Thanksgiving!</v>
      </c>
      <c r="AR766" t="s">
        <v>2</v>
      </c>
      <c r="BF766" t="s">
        <v>2</v>
      </c>
      <c r="BQ766" t="s">
        <v>4</v>
      </c>
      <c r="BR766" t="s">
        <v>3</v>
      </c>
      <c r="BT766" t="s">
        <v>2</v>
      </c>
      <c r="BX766" t="s">
        <v>1</v>
      </c>
      <c r="BY766" t="s">
        <v>0</v>
      </c>
    </row>
    <row r="767" spans="1:77" x14ac:dyDescent="0.3">
      <c r="A767">
        <v>15539</v>
      </c>
      <c r="C767">
        <v>130</v>
      </c>
      <c r="D767">
        <v>8040</v>
      </c>
      <c r="E767" t="s">
        <v>1681</v>
      </c>
      <c r="F767">
        <v>50</v>
      </c>
      <c r="G767" t="s">
        <v>1681</v>
      </c>
      <c r="H767">
        <v>2</v>
      </c>
      <c r="I767">
        <v>882731</v>
      </c>
      <c r="J767">
        <v>2733</v>
      </c>
      <c r="K767" t="s">
        <v>869</v>
      </c>
      <c r="L767" t="s">
        <v>1693</v>
      </c>
      <c r="M767" t="str">
        <f>IF(Table8[[#This Row],[Current Rt '#]] &lt;&gt;Table8[[#This Row],[New Rt]], "Yes", "No")</f>
        <v>Yes</v>
      </c>
      <c r="N767" t="str">
        <f>IF(Table8[[#This Row],[Current Delivery Day]] &lt;&gt; Table8[[#This Row],[New Delivery Day]],  "Yes", "No")</f>
        <v>No</v>
      </c>
      <c r="O767" t="str" cm="1">
        <f t="array" ref="O767">_xlfn.SWITCH(Table8[[#This Row],[New Rt]], 6, "Ryan", 12, "Greg", 47, "Aaron", 50, "Seth", 51, "Dana", 52, "Jamie", 56, "Greg", 8010, "Gary", 8040, "Jeff")</f>
        <v>Seth</v>
      </c>
      <c r="P767" t="s">
        <v>2</v>
      </c>
      <c r="AM767" t="str">
        <f t="shared" si="16"/>
        <v>Happy Thanksgiving!</v>
      </c>
      <c r="AR767" t="s">
        <v>2</v>
      </c>
      <c r="BQ767" t="s">
        <v>4</v>
      </c>
      <c r="BR767" t="s">
        <v>3</v>
      </c>
      <c r="BT767" t="s">
        <v>2</v>
      </c>
      <c r="BX767" t="s">
        <v>1</v>
      </c>
      <c r="BY767" t="s">
        <v>0</v>
      </c>
    </row>
    <row r="768" spans="1:77" x14ac:dyDescent="0.3">
      <c r="A768">
        <v>15295</v>
      </c>
      <c r="C768">
        <v>125</v>
      </c>
      <c r="D768">
        <v>8040</v>
      </c>
      <c r="E768" t="s">
        <v>1681</v>
      </c>
      <c r="F768">
        <v>50</v>
      </c>
      <c r="G768" t="s">
        <v>1681</v>
      </c>
      <c r="H768">
        <v>2</v>
      </c>
      <c r="I768">
        <v>882731</v>
      </c>
      <c r="J768">
        <v>2731</v>
      </c>
      <c r="K768" t="s">
        <v>868</v>
      </c>
      <c r="L768" t="s">
        <v>1693</v>
      </c>
      <c r="M768" t="str">
        <f>IF(Table8[[#This Row],[Current Rt '#]] &lt;&gt;Table8[[#This Row],[New Rt]], "Yes", "No")</f>
        <v>Yes</v>
      </c>
      <c r="N768" t="str">
        <f>IF(Table8[[#This Row],[Current Delivery Day]] &lt;&gt; Table8[[#This Row],[New Delivery Day]],  "Yes", "No")</f>
        <v>No</v>
      </c>
      <c r="O768" t="str" cm="1">
        <f t="array" ref="O768">_xlfn.SWITCH(Table8[[#This Row],[New Rt]], 6, "Ryan", 12, "Greg", 47, "Aaron", 50, "Seth", 51, "Dana", 52, "Jamie", 56, "Greg", 8010, "Gary", 8040, "Jeff")</f>
        <v>Seth</v>
      </c>
      <c r="P768" t="s">
        <v>2</v>
      </c>
      <c r="AM768" t="str">
        <f t="shared" si="16"/>
        <v>Happy Thanksgiving!</v>
      </c>
      <c r="AR768" t="s">
        <v>2</v>
      </c>
      <c r="BQ768" t="s">
        <v>4</v>
      </c>
      <c r="BR768" t="s">
        <v>3</v>
      </c>
      <c r="BT768" t="s">
        <v>2</v>
      </c>
      <c r="BX768" t="s">
        <v>1</v>
      </c>
      <c r="BY768" t="s">
        <v>0</v>
      </c>
    </row>
    <row r="769" spans="1:77" x14ac:dyDescent="0.3">
      <c r="A769">
        <v>15354</v>
      </c>
      <c r="C769">
        <v>110</v>
      </c>
      <c r="D769">
        <v>8040</v>
      </c>
      <c r="E769" t="s">
        <v>1681</v>
      </c>
      <c r="F769">
        <v>50</v>
      </c>
      <c r="G769" t="s">
        <v>1681</v>
      </c>
      <c r="H769">
        <v>2</v>
      </c>
      <c r="I769">
        <v>884654</v>
      </c>
      <c r="J769">
        <v>4657</v>
      </c>
      <c r="K769" t="s">
        <v>867</v>
      </c>
      <c r="L769" t="s">
        <v>1693</v>
      </c>
      <c r="M769" t="str">
        <f>IF(Table8[[#This Row],[Current Rt '#]] &lt;&gt;Table8[[#This Row],[New Rt]], "Yes", "No")</f>
        <v>Yes</v>
      </c>
      <c r="N769" t="str">
        <f>IF(Table8[[#This Row],[Current Delivery Day]] &lt;&gt; Table8[[#This Row],[New Delivery Day]],  "Yes", "No")</f>
        <v>No</v>
      </c>
      <c r="O769" t="str" cm="1">
        <f t="array" ref="O769">_xlfn.SWITCH(Table8[[#This Row],[New Rt]], 6, "Ryan", 12, "Greg", 47, "Aaron", 50, "Seth", 51, "Dana", 52, "Jamie", 56, "Greg", 8010, "Gary", 8040, "Jeff")</f>
        <v>Seth</v>
      </c>
      <c r="P769" t="s">
        <v>2</v>
      </c>
      <c r="AM769" t="str">
        <f t="shared" ref="AM769:AM831" si="17">"Happy Thanksgiving!"</f>
        <v>Happy Thanksgiving!</v>
      </c>
      <c r="AR769" t="s">
        <v>2</v>
      </c>
      <c r="BQ769" t="s">
        <v>4</v>
      </c>
      <c r="BR769" t="s">
        <v>3</v>
      </c>
      <c r="BT769" t="s">
        <v>2</v>
      </c>
      <c r="BX769" t="s">
        <v>1</v>
      </c>
      <c r="BY769" t="s">
        <v>0</v>
      </c>
    </row>
    <row r="770" spans="1:77" x14ac:dyDescent="0.3">
      <c r="A770">
        <v>6624</v>
      </c>
      <c r="C770">
        <v>200</v>
      </c>
      <c r="D770">
        <v>56</v>
      </c>
      <c r="E770" t="s">
        <v>1680</v>
      </c>
      <c r="F770">
        <v>50</v>
      </c>
      <c r="G770" t="s">
        <v>1681</v>
      </c>
      <c r="H770">
        <v>5</v>
      </c>
      <c r="I770">
        <v>505208</v>
      </c>
      <c r="J770">
        <v>0</v>
      </c>
      <c r="K770" t="s">
        <v>866</v>
      </c>
      <c r="L770" t="s">
        <v>1687</v>
      </c>
      <c r="M770" t="str">
        <f>IF(Table8[[#This Row],[Current Rt '#]] &lt;&gt;Table8[[#This Row],[New Rt]], "Yes", "No")</f>
        <v>Yes</v>
      </c>
      <c r="N770" t="str">
        <f>IF(Table8[[#This Row],[Current Delivery Day]] &lt;&gt; Table8[[#This Row],[New Delivery Day]],  "Yes", "No")</f>
        <v>Yes</v>
      </c>
      <c r="O770" t="str" cm="1">
        <f t="array" ref="O770">_xlfn.SWITCH(Table8[[#This Row],[New Rt]], 6, "Ryan", 12, "Greg", 47, "Aaron", 50, "Seth", 51, "Dana", 52, "Jamie", 56, "Greg", 8010, "Gary", 8040, "Jeff")</f>
        <v>Seth</v>
      </c>
      <c r="V770" t="s">
        <v>2</v>
      </c>
      <c r="AG770" t="s">
        <v>2</v>
      </c>
      <c r="AM770" t="str">
        <f t="shared" si="17"/>
        <v>Happy Thanksgiving!</v>
      </c>
      <c r="AY770" t="s">
        <v>2</v>
      </c>
      <c r="BM770" t="s">
        <v>2</v>
      </c>
      <c r="BQ770" t="s">
        <v>4</v>
      </c>
      <c r="BR770" t="s">
        <v>3</v>
      </c>
      <c r="BX770" t="s">
        <v>1</v>
      </c>
      <c r="BY770" t="s">
        <v>0</v>
      </c>
    </row>
    <row r="771" spans="1:77" x14ac:dyDescent="0.3">
      <c r="A771">
        <v>15453</v>
      </c>
      <c r="C771">
        <v>95</v>
      </c>
      <c r="D771">
        <v>8040</v>
      </c>
      <c r="E771" t="s">
        <v>1681</v>
      </c>
      <c r="F771">
        <v>50</v>
      </c>
      <c r="G771" t="s">
        <v>1681</v>
      </c>
      <c r="H771">
        <v>5</v>
      </c>
      <c r="I771">
        <v>805976</v>
      </c>
      <c r="J771">
        <v>0</v>
      </c>
      <c r="K771" t="s">
        <v>865</v>
      </c>
      <c r="L771" t="s">
        <v>1687</v>
      </c>
      <c r="M771" t="str">
        <f>IF(Table8[[#This Row],[Current Rt '#]] &lt;&gt;Table8[[#This Row],[New Rt]], "Yes", "No")</f>
        <v>Yes</v>
      </c>
      <c r="N771" t="str">
        <f>IF(Table8[[#This Row],[Current Delivery Day]] &lt;&gt; Table8[[#This Row],[New Delivery Day]],  "Yes", "No")</f>
        <v>No</v>
      </c>
      <c r="O771" t="str" cm="1">
        <f t="array" ref="O771">_xlfn.SWITCH(Table8[[#This Row],[New Rt]], 6, "Ryan", 12, "Greg", 47, "Aaron", 50, "Seth", 51, "Dana", 52, "Jamie", 56, "Greg", 8010, "Gary", 8040, "Jeff")</f>
        <v>Seth</v>
      </c>
      <c r="W771" t="s">
        <v>2</v>
      </c>
      <c r="AJ771" t="s">
        <v>2</v>
      </c>
      <c r="AM771" t="str">
        <f t="shared" si="17"/>
        <v>Happy Thanksgiving!</v>
      </c>
      <c r="AY771" t="s">
        <v>2</v>
      </c>
      <c r="BM771" t="s">
        <v>2</v>
      </c>
      <c r="BQ771" t="s">
        <v>4</v>
      </c>
      <c r="BR771" t="s">
        <v>3</v>
      </c>
      <c r="BX771" t="s">
        <v>1</v>
      </c>
      <c r="BY771" t="s">
        <v>0</v>
      </c>
    </row>
    <row r="772" spans="1:77" x14ac:dyDescent="0.3">
      <c r="A772">
        <v>15271</v>
      </c>
      <c r="C772">
        <v>100</v>
      </c>
      <c r="D772">
        <v>8040</v>
      </c>
      <c r="E772" t="s">
        <v>1681</v>
      </c>
      <c r="F772">
        <v>50</v>
      </c>
      <c r="G772" t="s">
        <v>1681</v>
      </c>
      <c r="H772">
        <v>7</v>
      </c>
      <c r="I772">
        <v>802728</v>
      </c>
      <c r="J772">
        <v>0</v>
      </c>
      <c r="K772" t="s">
        <v>864</v>
      </c>
      <c r="L772" t="s">
        <v>1686</v>
      </c>
      <c r="M772" t="str">
        <f>IF(Table8[[#This Row],[Current Rt '#]] &lt;&gt;Table8[[#This Row],[New Rt]], "Yes", "No")</f>
        <v>Yes</v>
      </c>
      <c r="N772" t="str">
        <f>IF(Table8[[#This Row],[Current Delivery Day]] &lt;&gt; Table8[[#This Row],[New Delivery Day]],  "Yes", "No")</f>
        <v>No</v>
      </c>
      <c r="O772" t="str" cm="1">
        <f t="array" ref="O772">_xlfn.SWITCH(Table8[[#This Row],[New Rt]], 6, "Ryan", 12, "Greg", 47, "Aaron", 50, "Seth", 51, "Dana", 52, "Jamie", 56, "Greg", 8010, "Gary", 8040, "Jeff")</f>
        <v>Seth</v>
      </c>
      <c r="P772" t="s">
        <v>2</v>
      </c>
      <c r="W772" t="s">
        <v>2</v>
      </c>
      <c r="AD772" t="s">
        <v>2</v>
      </c>
      <c r="AJ772" t="s">
        <v>2</v>
      </c>
      <c r="AM772" t="str">
        <f t="shared" si="17"/>
        <v>Happy Thanksgiving!</v>
      </c>
      <c r="AR772" t="s">
        <v>2</v>
      </c>
      <c r="AY772" t="s">
        <v>2</v>
      </c>
      <c r="BF772" t="s">
        <v>2</v>
      </c>
      <c r="BM772" t="s">
        <v>2</v>
      </c>
      <c r="BQ772" t="s">
        <v>4</v>
      </c>
      <c r="BR772" t="s">
        <v>3</v>
      </c>
      <c r="BT772" t="s">
        <v>2</v>
      </c>
      <c r="BX772" t="s">
        <v>1</v>
      </c>
      <c r="BY772" t="s">
        <v>0</v>
      </c>
    </row>
    <row r="773" spans="1:77" x14ac:dyDescent="0.3">
      <c r="A773">
        <v>15268</v>
      </c>
      <c r="C773">
        <v>30</v>
      </c>
      <c r="D773">
        <v>8010</v>
      </c>
      <c r="E773" t="s">
        <v>1684</v>
      </c>
      <c r="F773">
        <v>50</v>
      </c>
      <c r="G773" t="s">
        <v>1681</v>
      </c>
      <c r="H773">
        <v>7</v>
      </c>
      <c r="I773">
        <v>802119</v>
      </c>
      <c r="J773">
        <v>0</v>
      </c>
      <c r="K773" t="s">
        <v>863</v>
      </c>
      <c r="L773" t="s">
        <v>1686</v>
      </c>
      <c r="M773" t="str">
        <f>IF(Table8[[#This Row],[Current Rt '#]] &lt;&gt;Table8[[#This Row],[New Rt]], "Yes", "No")</f>
        <v>Yes</v>
      </c>
      <c r="N773" t="str">
        <f>IF(Table8[[#This Row],[Current Delivery Day]] &lt;&gt; Table8[[#This Row],[New Delivery Day]],  "Yes", "No")</f>
        <v>Yes</v>
      </c>
      <c r="O773" t="str" cm="1">
        <f t="array" ref="O773">_xlfn.SWITCH(Table8[[#This Row],[New Rt]], 6, "Ryan", 12, "Greg", 47, "Aaron", 50, "Seth", 51, "Dana", 52, "Jamie", 56, "Greg", 8010, "Gary", 8040, "Jeff")</f>
        <v>Seth</v>
      </c>
      <c r="S773" t="s">
        <v>2</v>
      </c>
      <c r="Z773" t="s">
        <v>2</v>
      </c>
      <c r="AF773" t="s">
        <v>2</v>
      </c>
      <c r="AL773" t="s">
        <v>2</v>
      </c>
      <c r="AM773" t="str">
        <f t="shared" si="17"/>
        <v>Happy Thanksgiving!</v>
      </c>
      <c r="AU773" t="s">
        <v>2</v>
      </c>
      <c r="AY773" t="s">
        <v>2</v>
      </c>
      <c r="BF773" t="s">
        <v>2</v>
      </c>
      <c r="BM773" t="s">
        <v>2</v>
      </c>
      <c r="BQ773" t="s">
        <v>4</v>
      </c>
      <c r="BR773" t="s">
        <v>3</v>
      </c>
      <c r="BT773" t="s">
        <v>2</v>
      </c>
      <c r="BX773" t="s">
        <v>1</v>
      </c>
      <c r="BY773" t="s">
        <v>0</v>
      </c>
    </row>
    <row r="774" spans="1:77" x14ac:dyDescent="0.3">
      <c r="A774">
        <v>15233</v>
      </c>
      <c r="C774">
        <v>20</v>
      </c>
      <c r="D774">
        <v>8010</v>
      </c>
      <c r="E774" t="s">
        <v>1681</v>
      </c>
      <c r="F774">
        <v>50</v>
      </c>
      <c r="G774" t="s">
        <v>1682</v>
      </c>
      <c r="H774">
        <v>7</v>
      </c>
      <c r="I774">
        <v>809442</v>
      </c>
      <c r="J774">
        <v>0</v>
      </c>
      <c r="K774" t="s">
        <v>862</v>
      </c>
      <c r="L774" t="s">
        <v>1686</v>
      </c>
      <c r="M774" t="str">
        <f>IF(Table8[[#This Row],[Current Rt '#]] &lt;&gt;Table8[[#This Row],[New Rt]], "Yes", "No")</f>
        <v>Yes</v>
      </c>
      <c r="N774" t="str">
        <f>IF(Table8[[#This Row],[Current Delivery Day]] &lt;&gt; Table8[[#This Row],[New Delivery Day]],  "Yes", "No")</f>
        <v>Yes</v>
      </c>
      <c r="O774" t="str" cm="1">
        <f t="array" ref="O774">_xlfn.SWITCH(Table8[[#This Row],[New Rt]], 6, "Ryan", 12, "Greg", 47, "Aaron", 50, "Seth", 51, "Dana", 52, "Jamie", 56, "Greg", 8010, "Gary", 8040, "Jeff")</f>
        <v>Seth</v>
      </c>
      <c r="P774" t="s">
        <v>2</v>
      </c>
      <c r="W774" t="s">
        <v>2</v>
      </c>
      <c r="AC774" t="s">
        <v>2</v>
      </c>
      <c r="AH774" t="s">
        <v>2</v>
      </c>
      <c r="AM774" t="str">
        <f t="shared" si="17"/>
        <v>Happy Thanksgiving!</v>
      </c>
      <c r="AR774" t="s">
        <v>2</v>
      </c>
      <c r="AZ774" t="s">
        <v>2</v>
      </c>
      <c r="BG774" t="s">
        <v>2</v>
      </c>
      <c r="BN774" t="s">
        <v>2</v>
      </c>
      <c r="BQ774" t="s">
        <v>4</v>
      </c>
      <c r="BR774" t="s">
        <v>3</v>
      </c>
      <c r="BU774" t="s">
        <v>2</v>
      </c>
      <c r="BX774" t="s">
        <v>1</v>
      </c>
      <c r="BY774" t="s">
        <v>0</v>
      </c>
    </row>
    <row r="775" spans="1:77" x14ac:dyDescent="0.3">
      <c r="A775">
        <v>15075</v>
      </c>
      <c r="C775">
        <v>15</v>
      </c>
      <c r="D775">
        <v>8010</v>
      </c>
      <c r="E775" t="s">
        <v>1681</v>
      </c>
      <c r="F775">
        <v>50</v>
      </c>
      <c r="G775" t="s">
        <v>1682</v>
      </c>
      <c r="H775">
        <v>7</v>
      </c>
      <c r="I775">
        <v>803718</v>
      </c>
      <c r="J775">
        <v>0</v>
      </c>
      <c r="K775" t="s">
        <v>861</v>
      </c>
      <c r="L775" t="s">
        <v>1686</v>
      </c>
      <c r="M775" t="str">
        <f>IF(Table8[[#This Row],[Current Rt '#]] &lt;&gt;Table8[[#This Row],[New Rt]], "Yes", "No")</f>
        <v>Yes</v>
      </c>
      <c r="N775" t="str">
        <f>IF(Table8[[#This Row],[Current Delivery Day]] &lt;&gt; Table8[[#This Row],[New Delivery Day]],  "Yes", "No")</f>
        <v>Yes</v>
      </c>
      <c r="O775" t="str" cm="1">
        <f t="array" ref="O775">_xlfn.SWITCH(Table8[[#This Row],[New Rt]], 6, "Ryan", 12, "Greg", 47, "Aaron", 50, "Seth", 51, "Dana", 52, "Jamie", 56, "Greg", 8010, "Gary", 8040, "Jeff")</f>
        <v>Seth</v>
      </c>
      <c r="P775" t="s">
        <v>2</v>
      </c>
      <c r="W775" t="s">
        <v>2</v>
      </c>
      <c r="AC775" t="s">
        <v>2</v>
      </c>
      <c r="AH775" t="s">
        <v>2</v>
      </c>
      <c r="AM775" t="str">
        <f t="shared" si="17"/>
        <v>Happy Thanksgiving!</v>
      </c>
      <c r="AR775" t="s">
        <v>2</v>
      </c>
      <c r="AZ775" t="s">
        <v>2</v>
      </c>
      <c r="BG775" t="s">
        <v>2</v>
      </c>
      <c r="BN775" t="s">
        <v>2</v>
      </c>
      <c r="BQ775" t="s">
        <v>4</v>
      </c>
      <c r="BR775" t="s">
        <v>3</v>
      </c>
      <c r="BU775" t="s">
        <v>2</v>
      </c>
      <c r="BX775" t="s">
        <v>1</v>
      </c>
      <c r="BY775" t="s">
        <v>0</v>
      </c>
    </row>
    <row r="776" spans="1:77" x14ac:dyDescent="0.3">
      <c r="A776">
        <v>15078</v>
      </c>
      <c r="C776">
        <v>15</v>
      </c>
      <c r="D776">
        <v>8010</v>
      </c>
      <c r="E776" t="s">
        <v>1680</v>
      </c>
      <c r="F776">
        <v>50</v>
      </c>
      <c r="G776" t="s">
        <v>1682</v>
      </c>
      <c r="H776">
        <v>7</v>
      </c>
      <c r="I776">
        <v>803717</v>
      </c>
      <c r="J776">
        <v>0</v>
      </c>
      <c r="K776" t="s">
        <v>860</v>
      </c>
      <c r="L776" t="s">
        <v>1686</v>
      </c>
      <c r="M776" t="str">
        <f>IF(Table8[[#This Row],[Current Rt '#]] &lt;&gt;Table8[[#This Row],[New Rt]], "Yes", "No")</f>
        <v>Yes</v>
      </c>
      <c r="N776" t="str">
        <f>IF(Table8[[#This Row],[Current Delivery Day]] &lt;&gt; Table8[[#This Row],[New Delivery Day]],  "Yes", "No")</f>
        <v>Yes</v>
      </c>
      <c r="O776" t="str" cm="1">
        <f t="array" ref="O776">_xlfn.SWITCH(Table8[[#This Row],[New Rt]], 6, "Ryan", 12, "Greg", 47, "Aaron", 50, "Seth", 51, "Dana", 52, "Jamie", 56, "Greg", 8010, "Gary", 8040, "Jeff")</f>
        <v>Seth</v>
      </c>
      <c r="V776" t="s">
        <v>2</v>
      </c>
      <c r="Z776" t="s">
        <v>2</v>
      </c>
      <c r="AG776" t="s">
        <v>2</v>
      </c>
      <c r="AM776" t="str">
        <f t="shared" si="17"/>
        <v>Happy Thanksgiving!</v>
      </c>
      <c r="AQ776" t="s">
        <v>2</v>
      </c>
      <c r="AZ776" t="s">
        <v>2</v>
      </c>
      <c r="BG776" t="s">
        <v>2</v>
      </c>
      <c r="BN776" t="s">
        <v>2</v>
      </c>
      <c r="BQ776" t="s">
        <v>4</v>
      </c>
      <c r="BR776" t="s">
        <v>3</v>
      </c>
      <c r="BU776" t="s">
        <v>2</v>
      </c>
      <c r="BX776" t="s">
        <v>1</v>
      </c>
      <c r="BY776" t="s">
        <v>0</v>
      </c>
    </row>
    <row r="777" spans="1:77" x14ac:dyDescent="0.3">
      <c r="A777">
        <v>15159</v>
      </c>
      <c r="C777">
        <v>10</v>
      </c>
      <c r="D777">
        <v>8010</v>
      </c>
      <c r="E777" t="s">
        <v>1680</v>
      </c>
      <c r="F777">
        <v>50</v>
      </c>
      <c r="G777" t="s">
        <v>1682</v>
      </c>
      <c r="H777">
        <v>4</v>
      </c>
      <c r="I777">
        <v>803719</v>
      </c>
      <c r="J777">
        <v>0</v>
      </c>
      <c r="K777" t="s">
        <v>859</v>
      </c>
      <c r="L777" t="s">
        <v>1692</v>
      </c>
      <c r="M777" t="str">
        <f>IF(Table8[[#This Row],[Current Rt '#]] &lt;&gt;Table8[[#This Row],[New Rt]], "Yes", "No")</f>
        <v>Yes</v>
      </c>
      <c r="N777" t="str">
        <f>IF(Table8[[#This Row],[Current Delivery Day]] &lt;&gt; Table8[[#This Row],[New Delivery Day]],  "Yes", "No")</f>
        <v>Yes</v>
      </c>
      <c r="O777" t="str" cm="1">
        <f t="array" ref="O777">_xlfn.SWITCH(Table8[[#This Row],[New Rt]], 6, "Ryan", 12, "Greg", 47, "Aaron", 50, "Seth", 51, "Dana", 52, "Jamie", 56, "Greg", 8010, "Gary", 8040, "Jeff")</f>
        <v>Seth</v>
      </c>
      <c r="Z777" t="s">
        <v>2</v>
      </c>
      <c r="AM777" t="str">
        <f t="shared" si="17"/>
        <v>Happy Thanksgiving!</v>
      </c>
      <c r="BG777" t="s">
        <v>2</v>
      </c>
      <c r="BQ777" t="s">
        <v>4</v>
      </c>
      <c r="BR777" t="s">
        <v>3</v>
      </c>
      <c r="BX777" t="s">
        <v>1</v>
      </c>
      <c r="BY777" t="s">
        <v>0</v>
      </c>
    </row>
    <row r="778" spans="1:77" x14ac:dyDescent="0.3">
      <c r="A778">
        <v>14167</v>
      </c>
      <c r="C778">
        <v>60</v>
      </c>
      <c r="D778">
        <v>56</v>
      </c>
      <c r="E778" t="s">
        <v>1680</v>
      </c>
      <c r="F778">
        <v>50</v>
      </c>
      <c r="G778" t="s">
        <v>1682</v>
      </c>
      <c r="H778">
        <v>7</v>
      </c>
      <c r="I778">
        <v>99117</v>
      </c>
      <c r="J778">
        <v>18</v>
      </c>
      <c r="K778" t="s">
        <v>857</v>
      </c>
      <c r="L778" t="s">
        <v>1686</v>
      </c>
      <c r="M778" t="str">
        <f>IF(Table8[[#This Row],[Current Rt '#]] &lt;&gt;Table8[[#This Row],[New Rt]], "Yes", "No")</f>
        <v>Yes</v>
      </c>
      <c r="N778" t="str">
        <f>IF(Table8[[#This Row],[Current Delivery Day]] &lt;&gt; Table8[[#This Row],[New Delivery Day]],  "Yes", "No")</f>
        <v>Yes</v>
      </c>
      <c r="O778" t="str" cm="1">
        <f t="array" ref="O778">_xlfn.SWITCH(Table8[[#This Row],[New Rt]], 6, "Ryan", 12, "Greg", 47, "Aaron", 50, "Seth", 51, "Dana", 52, "Jamie", 56, "Greg", 8010, "Gary", 8040, "Jeff")</f>
        <v>Seth</v>
      </c>
      <c r="V778" t="s">
        <v>2</v>
      </c>
      <c r="AC778" t="s">
        <v>2</v>
      </c>
      <c r="AG778" t="s">
        <v>2</v>
      </c>
      <c r="AM778" t="str">
        <f t="shared" si="17"/>
        <v>Happy Thanksgiving!</v>
      </c>
      <c r="AQ778" t="s">
        <v>2</v>
      </c>
      <c r="AZ778" t="s">
        <v>2</v>
      </c>
      <c r="BG778" t="s">
        <v>2</v>
      </c>
      <c r="BN778" t="s">
        <v>2</v>
      </c>
      <c r="BQ778" t="s">
        <v>4</v>
      </c>
      <c r="BR778" t="s">
        <v>3</v>
      </c>
      <c r="BU778" t="s">
        <v>2</v>
      </c>
      <c r="BX778" t="s">
        <v>1</v>
      </c>
      <c r="BY778" t="s">
        <v>0</v>
      </c>
    </row>
    <row r="779" spans="1:77" x14ac:dyDescent="0.3">
      <c r="A779">
        <v>15146</v>
      </c>
      <c r="C779">
        <v>35</v>
      </c>
      <c r="D779">
        <v>8010</v>
      </c>
      <c r="E779" t="s">
        <v>1680</v>
      </c>
      <c r="F779">
        <v>50</v>
      </c>
      <c r="G779" t="s">
        <v>1682</v>
      </c>
      <c r="H779">
        <v>6</v>
      </c>
      <c r="I779">
        <v>807774</v>
      </c>
      <c r="J779">
        <v>0</v>
      </c>
      <c r="K779" t="s">
        <v>856</v>
      </c>
      <c r="L779" t="s">
        <v>1688</v>
      </c>
      <c r="M779" t="str">
        <f>IF(Table8[[#This Row],[Current Rt '#]] &lt;&gt;Table8[[#This Row],[New Rt]], "Yes", "No")</f>
        <v>Yes</v>
      </c>
      <c r="N779" t="str">
        <f>IF(Table8[[#This Row],[Current Delivery Day]] &lt;&gt; Table8[[#This Row],[New Delivery Day]],  "Yes", "No")</f>
        <v>Yes</v>
      </c>
      <c r="O779" t="str" cm="1">
        <f t="array" ref="O779">_xlfn.SWITCH(Table8[[#This Row],[New Rt]], 6, "Ryan", 12, "Greg", 47, "Aaron", 50, "Seth", 51, "Dana", 52, "Jamie", 56, "Greg", 8010, "Gary", 8040, "Jeff")</f>
        <v>Seth</v>
      </c>
      <c r="Z779" t="s">
        <v>2</v>
      </c>
      <c r="AM779" t="str">
        <f t="shared" si="17"/>
        <v>Happy Thanksgiving!</v>
      </c>
      <c r="AQ779" t="s">
        <v>2</v>
      </c>
      <c r="BG779" t="s">
        <v>2</v>
      </c>
      <c r="BQ779" t="s">
        <v>4</v>
      </c>
      <c r="BR779" t="s">
        <v>3</v>
      </c>
      <c r="BU779" t="s">
        <v>2</v>
      </c>
      <c r="BX779" t="s">
        <v>1</v>
      </c>
      <c r="BY779" t="s">
        <v>0</v>
      </c>
    </row>
    <row r="780" spans="1:77" x14ac:dyDescent="0.3">
      <c r="A780">
        <v>6727</v>
      </c>
      <c r="C780">
        <v>62</v>
      </c>
      <c r="D780">
        <v>56</v>
      </c>
      <c r="E780" t="s">
        <v>1680</v>
      </c>
      <c r="F780">
        <v>50</v>
      </c>
      <c r="G780" t="s">
        <v>1682</v>
      </c>
      <c r="H780">
        <v>3</v>
      </c>
      <c r="I780">
        <v>518116</v>
      </c>
      <c r="J780">
        <v>0</v>
      </c>
      <c r="K780" t="s">
        <v>855</v>
      </c>
      <c r="L780" t="s">
        <v>1694</v>
      </c>
      <c r="M780" t="str">
        <f>IF(Table8[[#This Row],[Current Rt '#]] &lt;&gt;Table8[[#This Row],[New Rt]], "Yes", "No")</f>
        <v>Yes</v>
      </c>
      <c r="N780" t="str">
        <f>IF(Table8[[#This Row],[Current Delivery Day]] &lt;&gt; Table8[[#This Row],[New Delivery Day]],  "Yes", "No")</f>
        <v>Yes</v>
      </c>
      <c r="O780" t="str" cm="1">
        <f t="array" ref="O780">_xlfn.SWITCH(Table8[[#This Row],[New Rt]], 6, "Ryan", 12, "Greg", 47, "Aaron", 50, "Seth", 51, "Dana", 52, "Jamie", 56, "Greg", 8010, "Gary", 8040, "Jeff")</f>
        <v>Seth</v>
      </c>
      <c r="V780" t="s">
        <v>2</v>
      </c>
      <c r="AM780" t="str">
        <f t="shared" si="17"/>
        <v>Happy Thanksgiving!</v>
      </c>
      <c r="AZ780" t="s">
        <v>2</v>
      </c>
      <c r="BQ780" t="s">
        <v>4</v>
      </c>
      <c r="BR780" t="s">
        <v>3</v>
      </c>
      <c r="BX780" t="s">
        <v>1</v>
      </c>
      <c r="BY780" t="s">
        <v>0</v>
      </c>
    </row>
    <row r="781" spans="1:77" x14ac:dyDescent="0.3">
      <c r="A781">
        <v>9032</v>
      </c>
      <c r="C781">
        <v>62</v>
      </c>
      <c r="D781">
        <v>56</v>
      </c>
      <c r="E781" t="s">
        <v>1680</v>
      </c>
      <c r="F781">
        <v>50</v>
      </c>
      <c r="G781" t="s">
        <v>1682</v>
      </c>
      <c r="H781">
        <v>6</v>
      </c>
      <c r="I781">
        <v>530232</v>
      </c>
      <c r="J781">
        <v>0</v>
      </c>
      <c r="K781" t="s">
        <v>854</v>
      </c>
      <c r="L781" t="s">
        <v>1688</v>
      </c>
      <c r="M781" t="str">
        <f>IF(Table8[[#This Row],[Current Rt '#]] &lt;&gt;Table8[[#This Row],[New Rt]], "Yes", "No")</f>
        <v>Yes</v>
      </c>
      <c r="N781" t="str">
        <f>IF(Table8[[#This Row],[Current Delivery Day]] &lt;&gt; Table8[[#This Row],[New Delivery Day]],  "Yes", "No")</f>
        <v>Yes</v>
      </c>
      <c r="O781" t="str" cm="1">
        <f t="array" ref="O781">_xlfn.SWITCH(Table8[[#This Row],[New Rt]], 6, "Ryan", 12, "Greg", 47, "Aaron", 50, "Seth", 51, "Dana", 52, "Jamie", 56, "Greg", 8010, "Gary", 8040, "Jeff")</f>
        <v>Seth</v>
      </c>
      <c r="AC781" t="s">
        <v>2</v>
      </c>
      <c r="AM781" t="str">
        <f t="shared" si="17"/>
        <v>Happy Thanksgiving!</v>
      </c>
      <c r="AQ781" t="s">
        <v>2</v>
      </c>
      <c r="BG781" t="s">
        <v>2</v>
      </c>
      <c r="BQ781" t="s">
        <v>4</v>
      </c>
      <c r="BR781" t="s">
        <v>3</v>
      </c>
      <c r="BU781" t="s">
        <v>2</v>
      </c>
      <c r="BX781" t="s">
        <v>1</v>
      </c>
      <c r="BY781" t="s">
        <v>0</v>
      </c>
    </row>
    <row r="782" spans="1:77" x14ac:dyDescent="0.3">
      <c r="A782">
        <v>15000</v>
      </c>
      <c r="C782">
        <v>105</v>
      </c>
      <c r="D782">
        <v>8010</v>
      </c>
      <c r="E782" t="s">
        <v>1680</v>
      </c>
      <c r="F782">
        <v>50</v>
      </c>
      <c r="G782" t="s">
        <v>1682</v>
      </c>
      <c r="H782">
        <v>5</v>
      </c>
      <c r="I782">
        <v>802452</v>
      </c>
      <c r="J782">
        <v>0</v>
      </c>
      <c r="K782" t="s">
        <v>853</v>
      </c>
      <c r="L782" t="s">
        <v>1687</v>
      </c>
      <c r="M782" t="str">
        <f>IF(Table8[[#This Row],[Current Rt '#]] &lt;&gt;Table8[[#This Row],[New Rt]], "Yes", "No")</f>
        <v>Yes</v>
      </c>
      <c r="N782" t="str">
        <f>IF(Table8[[#This Row],[Current Delivery Day]] &lt;&gt; Table8[[#This Row],[New Delivery Day]],  "Yes", "No")</f>
        <v>Yes</v>
      </c>
      <c r="O782" t="str" cm="1">
        <f t="array" ref="O782">_xlfn.SWITCH(Table8[[#This Row],[New Rt]], 6, "Ryan", 12, "Greg", 47, "Aaron", 50, "Seth", 51, "Dana", 52, "Jamie", 56, "Greg", 8010, "Gary", 8040, "Jeff")</f>
        <v>Seth</v>
      </c>
      <c r="V782" t="s">
        <v>2</v>
      </c>
      <c r="AG782" t="s">
        <v>2</v>
      </c>
      <c r="AM782" t="str">
        <f t="shared" si="17"/>
        <v>Happy Thanksgiving!</v>
      </c>
      <c r="AZ782" t="s">
        <v>2</v>
      </c>
      <c r="BN782" t="s">
        <v>2</v>
      </c>
      <c r="BQ782" t="s">
        <v>4</v>
      </c>
      <c r="BR782" t="s">
        <v>3</v>
      </c>
      <c r="BX782" t="s">
        <v>1</v>
      </c>
      <c r="BY782" t="s">
        <v>0</v>
      </c>
    </row>
    <row r="783" spans="1:77" x14ac:dyDescent="0.3">
      <c r="A783">
        <v>15148</v>
      </c>
      <c r="C783">
        <v>100</v>
      </c>
      <c r="D783">
        <v>8010</v>
      </c>
      <c r="E783" t="s">
        <v>1680</v>
      </c>
      <c r="F783">
        <v>50</v>
      </c>
      <c r="G783" t="s">
        <v>1682</v>
      </c>
      <c r="H783">
        <v>5</v>
      </c>
      <c r="I783">
        <v>882664</v>
      </c>
      <c r="J783">
        <v>2664</v>
      </c>
      <c r="K783" t="s">
        <v>852</v>
      </c>
      <c r="L783" t="s">
        <v>1687</v>
      </c>
      <c r="M783" t="str">
        <f>IF(Table8[[#This Row],[Current Rt '#]] &lt;&gt;Table8[[#This Row],[New Rt]], "Yes", "No")</f>
        <v>Yes</v>
      </c>
      <c r="N783" t="str">
        <f>IF(Table8[[#This Row],[Current Delivery Day]] &lt;&gt; Table8[[#This Row],[New Delivery Day]],  "Yes", "No")</f>
        <v>Yes</v>
      </c>
      <c r="O783" t="str" cm="1">
        <f t="array" ref="O783">_xlfn.SWITCH(Table8[[#This Row],[New Rt]], 6, "Ryan", 12, "Greg", 47, "Aaron", 50, "Seth", 51, "Dana", 52, "Jamie", 56, "Greg", 8010, "Gary", 8040, "Jeff")</f>
        <v>Seth</v>
      </c>
      <c r="V783" t="s">
        <v>2</v>
      </c>
      <c r="AG783" t="s">
        <v>2</v>
      </c>
      <c r="AM783" t="str">
        <f t="shared" si="17"/>
        <v>Happy Thanksgiving!</v>
      </c>
      <c r="AZ783" t="s">
        <v>2</v>
      </c>
      <c r="BN783" t="s">
        <v>2</v>
      </c>
      <c r="BQ783" t="s">
        <v>4</v>
      </c>
      <c r="BR783" t="s">
        <v>3</v>
      </c>
      <c r="BX783" t="s">
        <v>1</v>
      </c>
      <c r="BY783" t="s">
        <v>0</v>
      </c>
    </row>
    <row r="784" spans="1:77" x14ac:dyDescent="0.3">
      <c r="A784">
        <v>15156</v>
      </c>
      <c r="C784">
        <v>95</v>
      </c>
      <c r="D784">
        <v>8010</v>
      </c>
      <c r="E784" t="s">
        <v>1680</v>
      </c>
      <c r="F784">
        <v>50</v>
      </c>
      <c r="G784" t="s">
        <v>1682</v>
      </c>
      <c r="H784">
        <v>5</v>
      </c>
      <c r="I784">
        <v>808051</v>
      </c>
      <c r="J784">
        <v>0</v>
      </c>
      <c r="K784" t="s">
        <v>851</v>
      </c>
      <c r="L784" t="s">
        <v>1687</v>
      </c>
      <c r="M784" t="str">
        <f>IF(Table8[[#This Row],[Current Rt '#]] &lt;&gt;Table8[[#This Row],[New Rt]], "Yes", "No")</f>
        <v>Yes</v>
      </c>
      <c r="N784" t="str">
        <f>IF(Table8[[#This Row],[Current Delivery Day]] &lt;&gt; Table8[[#This Row],[New Delivery Day]],  "Yes", "No")</f>
        <v>Yes</v>
      </c>
      <c r="O784" t="str" cm="1">
        <f t="array" ref="O784">_xlfn.SWITCH(Table8[[#This Row],[New Rt]], 6, "Ryan", 12, "Greg", 47, "Aaron", 50, "Seth", 51, "Dana", 52, "Jamie", 56, "Greg", 8010, "Gary", 8040, "Jeff")</f>
        <v>Seth</v>
      </c>
      <c r="V784" t="s">
        <v>2</v>
      </c>
      <c r="AG784" t="s">
        <v>2</v>
      </c>
      <c r="AM784" t="str">
        <f t="shared" si="17"/>
        <v>Happy Thanksgiving!</v>
      </c>
      <c r="AZ784" t="s">
        <v>2</v>
      </c>
      <c r="BN784" t="s">
        <v>2</v>
      </c>
      <c r="BQ784" t="s">
        <v>4</v>
      </c>
      <c r="BR784" t="s">
        <v>3</v>
      </c>
      <c r="BX784" t="s">
        <v>1</v>
      </c>
      <c r="BY784" t="s">
        <v>0</v>
      </c>
    </row>
    <row r="785" spans="1:77" x14ac:dyDescent="0.3">
      <c r="A785">
        <v>15005</v>
      </c>
      <c r="C785">
        <v>94</v>
      </c>
      <c r="D785">
        <v>8010</v>
      </c>
      <c r="E785" t="s">
        <v>1680</v>
      </c>
      <c r="F785">
        <v>50</v>
      </c>
      <c r="G785" t="s">
        <v>1682</v>
      </c>
      <c r="H785">
        <v>3</v>
      </c>
      <c r="I785">
        <v>803808</v>
      </c>
      <c r="J785">
        <v>0</v>
      </c>
      <c r="K785" t="s">
        <v>850</v>
      </c>
      <c r="L785" t="s">
        <v>1694</v>
      </c>
      <c r="M785" t="str">
        <f>IF(Table8[[#This Row],[Current Rt '#]] &lt;&gt;Table8[[#This Row],[New Rt]], "Yes", "No")</f>
        <v>Yes</v>
      </c>
      <c r="N785" t="str">
        <f>IF(Table8[[#This Row],[Current Delivery Day]] &lt;&gt; Table8[[#This Row],[New Delivery Day]],  "Yes", "No")</f>
        <v>Yes</v>
      </c>
      <c r="O785" t="str" cm="1">
        <f t="array" ref="O785">_xlfn.SWITCH(Table8[[#This Row],[New Rt]], 6, "Ryan", 12, "Greg", 47, "Aaron", 50, "Seth", 51, "Dana", 52, "Jamie", 56, "Greg", 8010, "Gary", 8040, "Jeff")</f>
        <v>Seth</v>
      </c>
      <c r="V785" t="s">
        <v>2</v>
      </c>
      <c r="AM785" t="str">
        <f t="shared" si="17"/>
        <v>Happy Thanksgiving!</v>
      </c>
      <c r="AZ785" t="s">
        <v>2</v>
      </c>
      <c r="BQ785" t="s">
        <v>4</v>
      </c>
      <c r="BR785" t="s">
        <v>3</v>
      </c>
      <c r="BX785" t="s">
        <v>1</v>
      </c>
      <c r="BY785" t="s">
        <v>0</v>
      </c>
    </row>
    <row r="786" spans="1:77" x14ac:dyDescent="0.3">
      <c r="A786">
        <v>15149</v>
      </c>
      <c r="C786">
        <v>90</v>
      </c>
      <c r="D786">
        <v>8010</v>
      </c>
      <c r="E786" t="s">
        <v>1680</v>
      </c>
      <c r="F786">
        <v>50</v>
      </c>
      <c r="G786" t="s">
        <v>1682</v>
      </c>
      <c r="H786">
        <v>5</v>
      </c>
      <c r="I786">
        <v>803700</v>
      </c>
      <c r="J786">
        <v>0</v>
      </c>
      <c r="K786" t="s">
        <v>849</v>
      </c>
      <c r="L786" t="s">
        <v>1687</v>
      </c>
      <c r="M786" t="str">
        <f>IF(Table8[[#This Row],[Current Rt '#]] &lt;&gt;Table8[[#This Row],[New Rt]], "Yes", "No")</f>
        <v>Yes</v>
      </c>
      <c r="N786" t="str">
        <f>IF(Table8[[#This Row],[Current Delivery Day]] &lt;&gt; Table8[[#This Row],[New Delivery Day]],  "Yes", "No")</f>
        <v>Yes</v>
      </c>
      <c r="O786" t="str" cm="1">
        <f t="array" ref="O786">_xlfn.SWITCH(Table8[[#This Row],[New Rt]], 6, "Ryan", 12, "Greg", 47, "Aaron", 50, "Seth", 51, "Dana", 52, "Jamie", 56, "Greg", 8010, "Gary", 8040, "Jeff")</f>
        <v>Seth</v>
      </c>
      <c r="V786" t="s">
        <v>2</v>
      </c>
      <c r="AG786" t="s">
        <v>2</v>
      </c>
      <c r="AM786" t="str">
        <f t="shared" si="17"/>
        <v>Happy Thanksgiving!</v>
      </c>
      <c r="AZ786" t="s">
        <v>2</v>
      </c>
      <c r="BN786" t="s">
        <v>2</v>
      </c>
      <c r="BQ786" t="s">
        <v>4</v>
      </c>
      <c r="BR786" t="s">
        <v>3</v>
      </c>
      <c r="BX786" t="s">
        <v>1</v>
      </c>
      <c r="BY786" t="s">
        <v>0</v>
      </c>
    </row>
    <row r="787" spans="1:77" x14ac:dyDescent="0.3">
      <c r="A787">
        <v>15079</v>
      </c>
      <c r="C787">
        <v>80</v>
      </c>
      <c r="D787">
        <v>8010</v>
      </c>
      <c r="E787" t="s">
        <v>1680</v>
      </c>
      <c r="F787">
        <v>50</v>
      </c>
      <c r="G787" t="s">
        <v>1682</v>
      </c>
      <c r="H787">
        <v>7</v>
      </c>
      <c r="I787">
        <v>803714</v>
      </c>
      <c r="J787">
        <v>0</v>
      </c>
      <c r="K787" t="s">
        <v>848</v>
      </c>
      <c r="L787" t="s">
        <v>1686</v>
      </c>
      <c r="M787" t="str">
        <f>IF(Table8[[#This Row],[Current Rt '#]] &lt;&gt;Table8[[#This Row],[New Rt]], "Yes", "No")</f>
        <v>Yes</v>
      </c>
      <c r="N787" t="str">
        <f>IF(Table8[[#This Row],[Current Delivery Day]] &lt;&gt; Table8[[#This Row],[New Delivery Day]],  "Yes", "No")</f>
        <v>Yes</v>
      </c>
      <c r="O787" t="str" cm="1">
        <f t="array" ref="O787">_xlfn.SWITCH(Table8[[#This Row],[New Rt]], 6, "Ryan", 12, "Greg", 47, "Aaron", 50, "Seth", 51, "Dana", 52, "Jamie", 56, "Greg", 8010, "Gary", 8040, "Jeff")</f>
        <v>Seth</v>
      </c>
      <c r="V787" t="s">
        <v>2</v>
      </c>
      <c r="Z787" t="s">
        <v>2</v>
      </c>
      <c r="AG787" t="s">
        <v>2</v>
      </c>
      <c r="AM787" t="str">
        <f t="shared" si="17"/>
        <v>Happy Thanksgiving!</v>
      </c>
      <c r="AQ787" t="s">
        <v>2</v>
      </c>
      <c r="AZ787" t="s">
        <v>2</v>
      </c>
      <c r="BG787" t="s">
        <v>2</v>
      </c>
      <c r="BN787" t="s">
        <v>2</v>
      </c>
      <c r="BQ787" t="s">
        <v>4</v>
      </c>
      <c r="BR787" t="s">
        <v>3</v>
      </c>
      <c r="BU787" t="s">
        <v>2</v>
      </c>
      <c r="BX787" t="s">
        <v>1</v>
      </c>
      <c r="BY787" t="s">
        <v>0</v>
      </c>
    </row>
    <row r="788" spans="1:77" x14ac:dyDescent="0.3">
      <c r="A788">
        <v>6704</v>
      </c>
      <c r="C788">
        <v>1</v>
      </c>
      <c r="D788">
        <v>50</v>
      </c>
      <c r="E788" t="s">
        <v>1683</v>
      </c>
      <c r="F788">
        <v>8040</v>
      </c>
      <c r="G788" t="s">
        <v>1684</v>
      </c>
      <c r="H788">
        <v>7</v>
      </c>
      <c r="I788">
        <v>516758</v>
      </c>
      <c r="J788">
        <v>0</v>
      </c>
      <c r="K788" t="s">
        <v>847</v>
      </c>
      <c r="L788" t="s">
        <v>1686</v>
      </c>
      <c r="M788" t="str">
        <f>IF(Table8[[#This Row],[Current Rt '#]] &lt;&gt;Table8[[#This Row],[New Rt]], "Yes", "No")</f>
        <v>Yes</v>
      </c>
      <c r="N788" t="str">
        <f>IF(Table8[[#This Row],[Current Delivery Day]] &lt;&gt; Table8[[#This Row],[New Delivery Day]],  "Yes", "No")</f>
        <v>Yes</v>
      </c>
      <c r="O788" t="str" cm="1">
        <f t="array" ref="O788">_xlfn.SWITCH(Table8[[#This Row],[New Rt]], 6, "Ryan", 12, "Greg", 47, "Aaron", 50, "Seth", 51, "Dana", 52, "Jamie", 56, "Greg", 8010, "Gary", 8040, "Jeff")</f>
        <v>Jeff</v>
      </c>
      <c r="R788" t="s">
        <v>2</v>
      </c>
      <c r="Y788" t="s">
        <v>2</v>
      </c>
      <c r="AE788" t="s">
        <v>2</v>
      </c>
      <c r="AK788" t="s">
        <v>2</v>
      </c>
      <c r="AM788" t="str">
        <f t="shared" si="17"/>
        <v>Happy Thanksgiving!</v>
      </c>
      <c r="AT788" t="s">
        <v>2</v>
      </c>
      <c r="BB788" t="s">
        <v>2</v>
      </c>
      <c r="BI788" t="s">
        <v>2</v>
      </c>
      <c r="BP788" t="s">
        <v>2</v>
      </c>
      <c r="BQ788" t="s">
        <v>4</v>
      </c>
      <c r="BR788" t="s">
        <v>3</v>
      </c>
      <c r="BW788" t="s">
        <v>2</v>
      </c>
      <c r="BX788" t="s">
        <v>1</v>
      </c>
      <c r="BY788" t="s">
        <v>0</v>
      </c>
    </row>
    <row r="789" spans="1:77" x14ac:dyDescent="0.3">
      <c r="A789">
        <v>15092</v>
      </c>
      <c r="C789">
        <v>85</v>
      </c>
      <c r="D789">
        <v>8010</v>
      </c>
      <c r="E789" t="s">
        <v>1680</v>
      </c>
      <c r="F789">
        <v>50</v>
      </c>
      <c r="G789" t="s">
        <v>1682</v>
      </c>
      <c r="H789">
        <v>7</v>
      </c>
      <c r="I789">
        <v>803704</v>
      </c>
      <c r="J789">
        <v>0</v>
      </c>
      <c r="K789" t="s">
        <v>846</v>
      </c>
      <c r="L789" t="s">
        <v>1686</v>
      </c>
      <c r="M789" t="str">
        <f>IF(Table8[[#This Row],[Current Rt '#]] &lt;&gt;Table8[[#This Row],[New Rt]], "Yes", "No")</f>
        <v>Yes</v>
      </c>
      <c r="N789" t="str">
        <f>IF(Table8[[#This Row],[Current Delivery Day]] &lt;&gt; Table8[[#This Row],[New Delivery Day]],  "Yes", "No")</f>
        <v>Yes</v>
      </c>
      <c r="O789" t="str" cm="1">
        <f t="array" ref="O789">_xlfn.SWITCH(Table8[[#This Row],[New Rt]], 6, "Ryan", 12, "Greg", 47, "Aaron", 50, "Seth", 51, "Dana", 52, "Jamie", 56, "Greg", 8010, "Gary", 8040, "Jeff")</f>
        <v>Seth</v>
      </c>
      <c r="V789" t="s">
        <v>2</v>
      </c>
      <c r="Z789" t="s">
        <v>2</v>
      </c>
      <c r="AG789" t="s">
        <v>2</v>
      </c>
      <c r="AM789" t="str">
        <f t="shared" si="17"/>
        <v>Happy Thanksgiving!</v>
      </c>
      <c r="AQ789" t="s">
        <v>2</v>
      </c>
      <c r="AZ789" t="s">
        <v>2</v>
      </c>
      <c r="BG789" t="s">
        <v>2</v>
      </c>
      <c r="BN789" t="s">
        <v>2</v>
      </c>
      <c r="BQ789" t="s">
        <v>4</v>
      </c>
      <c r="BR789" t="s">
        <v>3</v>
      </c>
      <c r="BU789" t="s">
        <v>2</v>
      </c>
      <c r="BX789" t="s">
        <v>1</v>
      </c>
      <c r="BY789" t="s">
        <v>0</v>
      </c>
    </row>
    <row r="790" spans="1:77" x14ac:dyDescent="0.3">
      <c r="A790">
        <v>15151</v>
      </c>
      <c r="C790">
        <v>135</v>
      </c>
      <c r="D790">
        <v>8010</v>
      </c>
      <c r="E790" t="s">
        <v>1680</v>
      </c>
      <c r="F790">
        <v>50</v>
      </c>
      <c r="G790" t="s">
        <v>1682</v>
      </c>
      <c r="H790">
        <v>5</v>
      </c>
      <c r="I790">
        <v>806061</v>
      </c>
      <c r="J790">
        <v>0</v>
      </c>
      <c r="K790" t="s">
        <v>845</v>
      </c>
      <c r="L790" t="s">
        <v>1687</v>
      </c>
      <c r="M790" t="str">
        <f>IF(Table8[[#This Row],[Current Rt '#]] &lt;&gt;Table8[[#This Row],[New Rt]], "Yes", "No")</f>
        <v>Yes</v>
      </c>
      <c r="N790" t="str">
        <f>IF(Table8[[#This Row],[Current Delivery Day]] &lt;&gt; Table8[[#This Row],[New Delivery Day]],  "Yes", "No")</f>
        <v>Yes</v>
      </c>
      <c r="O790" t="str" cm="1">
        <f t="array" ref="O790">_xlfn.SWITCH(Table8[[#This Row],[New Rt]], 6, "Ryan", 12, "Greg", 47, "Aaron", 50, "Seth", 51, "Dana", 52, "Jamie", 56, "Greg", 8010, "Gary", 8040, "Jeff")</f>
        <v>Seth</v>
      </c>
      <c r="V790" t="s">
        <v>2</v>
      </c>
      <c r="AG790" t="s">
        <v>2</v>
      </c>
      <c r="AM790" t="str">
        <f t="shared" si="17"/>
        <v>Happy Thanksgiving!</v>
      </c>
      <c r="AZ790" t="s">
        <v>2</v>
      </c>
      <c r="BN790" t="s">
        <v>2</v>
      </c>
      <c r="BQ790" t="s">
        <v>4</v>
      </c>
      <c r="BR790" t="s">
        <v>3</v>
      </c>
      <c r="BX790" t="s">
        <v>1</v>
      </c>
      <c r="BY790" t="s">
        <v>0</v>
      </c>
    </row>
    <row r="791" spans="1:77" x14ac:dyDescent="0.3">
      <c r="A791">
        <v>15555</v>
      </c>
      <c r="C791">
        <v>25</v>
      </c>
      <c r="D791">
        <v>8040</v>
      </c>
      <c r="E791" t="s">
        <v>1682</v>
      </c>
      <c r="F791">
        <v>50</v>
      </c>
      <c r="G791" t="s">
        <v>1682</v>
      </c>
      <c r="H791">
        <v>7</v>
      </c>
      <c r="I791">
        <v>99033</v>
      </c>
      <c r="J791">
        <v>3038</v>
      </c>
      <c r="K791" t="s">
        <v>844</v>
      </c>
      <c r="L791" t="s">
        <v>1686</v>
      </c>
      <c r="M791" t="str">
        <f>IF(Table8[[#This Row],[Current Rt '#]] &lt;&gt;Table8[[#This Row],[New Rt]], "Yes", "No")</f>
        <v>Yes</v>
      </c>
      <c r="N791" t="str">
        <f>IF(Table8[[#This Row],[Current Delivery Day]] &lt;&gt; Table8[[#This Row],[New Delivery Day]],  "Yes", "No")</f>
        <v>No</v>
      </c>
      <c r="O791" t="str" cm="1">
        <f t="array" ref="O791">_xlfn.SWITCH(Table8[[#This Row],[New Rt]], 6, "Ryan", 12, "Greg", 47, "Aaron", 50, "Seth", 51, "Dana", 52, "Jamie", 56, "Greg", 8010, "Gary", 8040, "Jeff")</f>
        <v>Seth</v>
      </c>
      <c r="Q791" t="s">
        <v>2</v>
      </c>
      <c r="X791" t="s">
        <v>2</v>
      </c>
      <c r="AE791" t="s">
        <v>2</v>
      </c>
      <c r="AJ791" t="s">
        <v>2</v>
      </c>
      <c r="AM791" t="str">
        <f t="shared" si="17"/>
        <v>Happy Thanksgiving!</v>
      </c>
      <c r="AS791" t="s">
        <v>2</v>
      </c>
      <c r="AZ791" t="s">
        <v>2</v>
      </c>
      <c r="BG791" t="s">
        <v>2</v>
      </c>
      <c r="BN791" t="s">
        <v>2</v>
      </c>
      <c r="BQ791" t="s">
        <v>4</v>
      </c>
      <c r="BR791" t="s">
        <v>3</v>
      </c>
      <c r="BU791" t="s">
        <v>2</v>
      </c>
      <c r="BX791" t="s">
        <v>1</v>
      </c>
      <c r="BY791" t="s">
        <v>0</v>
      </c>
    </row>
    <row r="792" spans="1:77" x14ac:dyDescent="0.3">
      <c r="A792">
        <v>15424</v>
      </c>
      <c r="C792">
        <v>120</v>
      </c>
      <c r="D792">
        <v>8040</v>
      </c>
      <c r="E792" t="s">
        <v>1682</v>
      </c>
      <c r="F792">
        <v>50</v>
      </c>
      <c r="G792" t="s">
        <v>1682</v>
      </c>
      <c r="H792">
        <v>5</v>
      </c>
      <c r="I792">
        <v>803961</v>
      </c>
      <c r="J792">
        <v>0</v>
      </c>
      <c r="K792" t="s">
        <v>843</v>
      </c>
      <c r="L792" t="s">
        <v>1687</v>
      </c>
      <c r="M792" t="str">
        <f>IF(Table8[[#This Row],[Current Rt '#]] &lt;&gt;Table8[[#This Row],[New Rt]], "Yes", "No")</f>
        <v>Yes</v>
      </c>
      <c r="N792" t="str">
        <f>IF(Table8[[#This Row],[Current Delivery Day]] &lt;&gt; Table8[[#This Row],[New Delivery Day]],  "Yes", "No")</f>
        <v>No</v>
      </c>
      <c r="O792" t="str" cm="1">
        <f t="array" ref="O792">_xlfn.SWITCH(Table8[[#This Row],[New Rt]], 6, "Ryan", 12, "Greg", 47, "Aaron", 50, "Seth", 51, "Dana", 52, "Jamie", 56, "Greg", 8010, "Gary", 8040, "Jeff")</f>
        <v>Seth</v>
      </c>
      <c r="X792" t="s">
        <v>2</v>
      </c>
      <c r="AJ792" t="s">
        <v>2</v>
      </c>
      <c r="AM792" t="str">
        <f t="shared" si="17"/>
        <v>Happy Thanksgiving!</v>
      </c>
      <c r="AZ792" t="s">
        <v>2</v>
      </c>
      <c r="BN792" t="s">
        <v>2</v>
      </c>
      <c r="BQ792" t="s">
        <v>4</v>
      </c>
      <c r="BR792" t="s">
        <v>3</v>
      </c>
      <c r="BX792" t="s">
        <v>1</v>
      </c>
      <c r="BY792" t="s">
        <v>0</v>
      </c>
    </row>
    <row r="793" spans="1:77" x14ac:dyDescent="0.3">
      <c r="A793">
        <v>15395</v>
      </c>
      <c r="C793">
        <v>115</v>
      </c>
      <c r="D793">
        <v>8040</v>
      </c>
      <c r="E793" t="s">
        <v>1682</v>
      </c>
      <c r="F793">
        <v>50</v>
      </c>
      <c r="G793" t="s">
        <v>1682</v>
      </c>
      <c r="H793">
        <v>7</v>
      </c>
      <c r="I793">
        <v>803826</v>
      </c>
      <c r="J793">
        <v>0</v>
      </c>
      <c r="K793" t="s">
        <v>842</v>
      </c>
      <c r="L793" t="s">
        <v>1686</v>
      </c>
      <c r="M793" t="str">
        <f>IF(Table8[[#This Row],[Current Rt '#]] &lt;&gt;Table8[[#This Row],[New Rt]], "Yes", "No")</f>
        <v>Yes</v>
      </c>
      <c r="N793" t="str">
        <f>IF(Table8[[#This Row],[Current Delivery Day]] &lt;&gt; Table8[[#This Row],[New Delivery Day]],  "Yes", "No")</f>
        <v>No</v>
      </c>
      <c r="O793" t="str" cm="1">
        <f t="array" ref="O793">_xlfn.SWITCH(Table8[[#This Row],[New Rt]], 6, "Ryan", 12, "Greg", 47, "Aaron", 50, "Seth", 51, "Dana", 52, "Jamie", 56, "Greg", 8010, "Gary", 8040, "Jeff")</f>
        <v>Seth</v>
      </c>
      <c r="Q793" t="s">
        <v>2</v>
      </c>
      <c r="X793" t="s">
        <v>2</v>
      </c>
      <c r="AE793" t="s">
        <v>2</v>
      </c>
      <c r="AJ793" t="s">
        <v>2</v>
      </c>
      <c r="AM793" t="str">
        <f t="shared" si="17"/>
        <v>Happy Thanksgiving!</v>
      </c>
      <c r="AS793" t="s">
        <v>2</v>
      </c>
      <c r="AZ793" t="s">
        <v>2</v>
      </c>
      <c r="BG793" t="s">
        <v>2</v>
      </c>
      <c r="BN793" t="s">
        <v>2</v>
      </c>
      <c r="BQ793" t="s">
        <v>4</v>
      </c>
      <c r="BR793" t="s">
        <v>3</v>
      </c>
      <c r="BU793" t="s">
        <v>2</v>
      </c>
      <c r="BX793" t="s">
        <v>1</v>
      </c>
      <c r="BY793" t="s">
        <v>0</v>
      </c>
    </row>
    <row r="794" spans="1:77" x14ac:dyDescent="0.3">
      <c r="A794">
        <v>15445</v>
      </c>
      <c r="C794">
        <v>110</v>
      </c>
      <c r="D794">
        <v>8040</v>
      </c>
      <c r="E794" t="s">
        <v>1682</v>
      </c>
      <c r="F794">
        <v>50</v>
      </c>
      <c r="G794" t="s">
        <v>1682</v>
      </c>
      <c r="H794">
        <v>1</v>
      </c>
      <c r="I794">
        <v>803076</v>
      </c>
      <c r="J794">
        <v>0</v>
      </c>
      <c r="K794" t="s">
        <v>841</v>
      </c>
      <c r="L794" t="s">
        <v>1691</v>
      </c>
      <c r="M794" t="str">
        <f>IF(Table8[[#This Row],[Current Rt '#]] &lt;&gt;Table8[[#This Row],[New Rt]], "Yes", "No")</f>
        <v>Yes</v>
      </c>
      <c r="N794" t="str">
        <f>IF(Table8[[#This Row],[Current Delivery Day]] &lt;&gt; Table8[[#This Row],[New Delivery Day]],  "Yes", "No")</f>
        <v>No</v>
      </c>
      <c r="O794" t="str" cm="1">
        <f t="array" ref="O794">_xlfn.SWITCH(Table8[[#This Row],[New Rt]], 6, "Ryan", 12, "Greg", 47, "Aaron", 50, "Seth", 51, "Dana", 52, "Jamie", 56, "Greg", 8010, "Gary", 8040, "Jeff")</f>
        <v>Seth</v>
      </c>
      <c r="AJ794" t="s">
        <v>2</v>
      </c>
      <c r="AM794" t="str">
        <f t="shared" si="17"/>
        <v>Happy Thanksgiving!</v>
      </c>
      <c r="BN794" t="s">
        <v>2</v>
      </c>
      <c r="BQ794" t="s">
        <v>4</v>
      </c>
      <c r="BR794" t="s">
        <v>3</v>
      </c>
      <c r="BX794" t="s">
        <v>1</v>
      </c>
      <c r="BY794" t="s">
        <v>0</v>
      </c>
    </row>
    <row r="795" spans="1:77" x14ac:dyDescent="0.3">
      <c r="A795">
        <v>15455</v>
      </c>
      <c r="C795">
        <v>100</v>
      </c>
      <c r="D795">
        <v>8040</v>
      </c>
      <c r="E795" t="s">
        <v>1682</v>
      </c>
      <c r="F795">
        <v>50</v>
      </c>
      <c r="G795" t="s">
        <v>1682</v>
      </c>
      <c r="H795">
        <v>2</v>
      </c>
      <c r="I795">
        <v>803962</v>
      </c>
      <c r="J795">
        <v>0</v>
      </c>
      <c r="K795" t="s">
        <v>840</v>
      </c>
      <c r="L795" t="s">
        <v>1693</v>
      </c>
      <c r="M795" t="str">
        <f>IF(Table8[[#This Row],[Current Rt '#]] &lt;&gt;Table8[[#This Row],[New Rt]], "Yes", "No")</f>
        <v>Yes</v>
      </c>
      <c r="N795" t="str">
        <f>IF(Table8[[#This Row],[Current Delivery Day]] &lt;&gt; Table8[[#This Row],[New Delivery Day]],  "Yes", "No")</f>
        <v>No</v>
      </c>
      <c r="O795" t="str" cm="1">
        <f t="array" ref="O795">_xlfn.SWITCH(Table8[[#This Row],[New Rt]], 6, "Ryan", 12, "Greg", 47, "Aaron", 50, "Seth", 51, "Dana", 52, "Jamie", 56, "Greg", 8010, "Gary", 8040, "Jeff")</f>
        <v>Seth</v>
      </c>
      <c r="Q795" t="s">
        <v>2</v>
      </c>
      <c r="AM795" t="str">
        <f t="shared" si="17"/>
        <v>Happy Thanksgiving!</v>
      </c>
      <c r="AS795" t="s">
        <v>2</v>
      </c>
      <c r="BQ795" t="s">
        <v>4</v>
      </c>
      <c r="BR795" t="s">
        <v>3</v>
      </c>
      <c r="BU795" t="s">
        <v>2</v>
      </c>
      <c r="BX795" t="s">
        <v>1</v>
      </c>
      <c r="BY795" t="s">
        <v>0</v>
      </c>
    </row>
    <row r="796" spans="1:77" x14ac:dyDescent="0.3">
      <c r="A796">
        <v>15437</v>
      </c>
      <c r="C796">
        <v>95</v>
      </c>
      <c r="D796">
        <v>8040</v>
      </c>
      <c r="E796" t="s">
        <v>1682</v>
      </c>
      <c r="F796">
        <v>50</v>
      </c>
      <c r="G796" t="s">
        <v>1682</v>
      </c>
      <c r="H796">
        <v>6</v>
      </c>
      <c r="I796">
        <v>803955</v>
      </c>
      <c r="J796">
        <v>0</v>
      </c>
      <c r="K796" t="s">
        <v>839</v>
      </c>
      <c r="L796" t="s">
        <v>1688</v>
      </c>
      <c r="M796" t="str">
        <f>IF(Table8[[#This Row],[Current Rt '#]] &lt;&gt;Table8[[#This Row],[New Rt]], "Yes", "No")</f>
        <v>Yes</v>
      </c>
      <c r="N796" t="str">
        <f>IF(Table8[[#This Row],[Current Delivery Day]] &lt;&gt; Table8[[#This Row],[New Delivery Day]],  "Yes", "No")</f>
        <v>No</v>
      </c>
      <c r="O796" t="str" cm="1">
        <f t="array" ref="O796">_xlfn.SWITCH(Table8[[#This Row],[New Rt]], 6, "Ryan", 12, "Greg", 47, "Aaron", 50, "Seth", 51, "Dana", 52, "Jamie", 56, "Greg", 8010, "Gary", 8040, "Jeff")</f>
        <v>Seth</v>
      </c>
      <c r="Q796" t="s">
        <v>2</v>
      </c>
      <c r="AE796" t="s">
        <v>2</v>
      </c>
      <c r="AM796" t="str">
        <f t="shared" si="17"/>
        <v>Happy Thanksgiving!</v>
      </c>
      <c r="AS796" t="s">
        <v>2</v>
      </c>
      <c r="BG796" t="s">
        <v>2</v>
      </c>
      <c r="BQ796" t="s">
        <v>4</v>
      </c>
      <c r="BR796" t="s">
        <v>3</v>
      </c>
      <c r="BU796" t="s">
        <v>2</v>
      </c>
      <c r="BX796" t="s">
        <v>1</v>
      </c>
      <c r="BY796" t="s">
        <v>0</v>
      </c>
    </row>
    <row r="797" spans="1:77" x14ac:dyDescent="0.3">
      <c r="A797">
        <v>15420</v>
      </c>
      <c r="C797">
        <v>90</v>
      </c>
      <c r="D797">
        <v>8040</v>
      </c>
      <c r="E797" t="s">
        <v>1682</v>
      </c>
      <c r="F797">
        <v>50</v>
      </c>
      <c r="G797" t="s">
        <v>1682</v>
      </c>
      <c r="H797">
        <v>5</v>
      </c>
      <c r="I797">
        <v>803957</v>
      </c>
      <c r="J797">
        <v>0</v>
      </c>
      <c r="K797" t="s">
        <v>838</v>
      </c>
      <c r="L797" t="s">
        <v>1687</v>
      </c>
      <c r="M797" t="str">
        <f>IF(Table8[[#This Row],[Current Rt '#]] &lt;&gt;Table8[[#This Row],[New Rt]], "Yes", "No")</f>
        <v>Yes</v>
      </c>
      <c r="N797" t="str">
        <f>IF(Table8[[#This Row],[Current Delivery Day]] &lt;&gt; Table8[[#This Row],[New Delivery Day]],  "Yes", "No")</f>
        <v>No</v>
      </c>
      <c r="O797" t="str" cm="1">
        <f t="array" ref="O797">_xlfn.SWITCH(Table8[[#This Row],[New Rt]], 6, "Ryan", 12, "Greg", 47, "Aaron", 50, "Seth", 51, "Dana", 52, "Jamie", 56, "Greg", 8010, "Gary", 8040, "Jeff")</f>
        <v>Seth</v>
      </c>
      <c r="X797" t="s">
        <v>2</v>
      </c>
      <c r="AJ797" t="s">
        <v>2</v>
      </c>
      <c r="AM797" t="str">
        <f t="shared" si="17"/>
        <v>Happy Thanksgiving!</v>
      </c>
      <c r="AZ797" t="s">
        <v>2</v>
      </c>
      <c r="BN797" t="s">
        <v>2</v>
      </c>
      <c r="BQ797" t="s">
        <v>4</v>
      </c>
      <c r="BR797" t="s">
        <v>3</v>
      </c>
      <c r="BX797" t="s">
        <v>1</v>
      </c>
      <c r="BY797" t="s">
        <v>0</v>
      </c>
    </row>
    <row r="798" spans="1:77" x14ac:dyDescent="0.3">
      <c r="A798">
        <v>15451</v>
      </c>
      <c r="C798">
        <v>85</v>
      </c>
      <c r="D798">
        <v>8040</v>
      </c>
      <c r="E798" t="s">
        <v>1682</v>
      </c>
      <c r="F798">
        <v>50</v>
      </c>
      <c r="G798" t="s">
        <v>1682</v>
      </c>
      <c r="H798">
        <v>2</v>
      </c>
      <c r="I798">
        <v>802017</v>
      </c>
      <c r="J798">
        <v>0</v>
      </c>
      <c r="K798" t="s">
        <v>837</v>
      </c>
      <c r="L798" t="s">
        <v>1693</v>
      </c>
      <c r="M798" t="str">
        <f>IF(Table8[[#This Row],[Current Rt '#]] &lt;&gt;Table8[[#This Row],[New Rt]], "Yes", "No")</f>
        <v>Yes</v>
      </c>
      <c r="N798" t="str">
        <f>IF(Table8[[#This Row],[Current Delivery Day]] &lt;&gt; Table8[[#This Row],[New Delivery Day]],  "Yes", "No")</f>
        <v>No</v>
      </c>
      <c r="O798" t="str" cm="1">
        <f t="array" ref="O798">_xlfn.SWITCH(Table8[[#This Row],[New Rt]], 6, "Ryan", 12, "Greg", 47, "Aaron", 50, "Seth", 51, "Dana", 52, "Jamie", 56, "Greg", 8010, "Gary", 8040, "Jeff")</f>
        <v>Seth</v>
      </c>
      <c r="Q798" t="s">
        <v>2</v>
      </c>
      <c r="AM798" t="str">
        <f t="shared" si="17"/>
        <v>Happy Thanksgiving!</v>
      </c>
      <c r="AS798" t="s">
        <v>2</v>
      </c>
      <c r="BQ798" t="s">
        <v>4</v>
      </c>
      <c r="BR798" t="s">
        <v>3</v>
      </c>
      <c r="BU798" t="s">
        <v>2</v>
      </c>
      <c r="BX798" t="s">
        <v>1</v>
      </c>
      <c r="BY798" t="s">
        <v>0</v>
      </c>
    </row>
    <row r="799" spans="1:77" x14ac:dyDescent="0.3">
      <c r="A799">
        <v>15411</v>
      </c>
      <c r="C799">
        <v>70</v>
      </c>
      <c r="D799">
        <v>8040</v>
      </c>
      <c r="E799" t="s">
        <v>1682</v>
      </c>
      <c r="F799">
        <v>50</v>
      </c>
      <c r="G799" t="s">
        <v>1682</v>
      </c>
      <c r="H799">
        <v>5</v>
      </c>
      <c r="I799">
        <v>802248</v>
      </c>
      <c r="J799">
        <v>0</v>
      </c>
      <c r="K799" t="s">
        <v>836</v>
      </c>
      <c r="L799" t="s">
        <v>1687</v>
      </c>
      <c r="M799" t="str">
        <f>IF(Table8[[#This Row],[Current Rt '#]] &lt;&gt;Table8[[#This Row],[New Rt]], "Yes", "No")</f>
        <v>Yes</v>
      </c>
      <c r="N799" t="str">
        <f>IF(Table8[[#This Row],[Current Delivery Day]] &lt;&gt; Table8[[#This Row],[New Delivery Day]],  "Yes", "No")</f>
        <v>No</v>
      </c>
      <c r="O799" t="str" cm="1">
        <f t="array" ref="O799">_xlfn.SWITCH(Table8[[#This Row],[New Rt]], 6, "Ryan", 12, "Greg", 47, "Aaron", 50, "Seth", 51, "Dana", 52, "Jamie", 56, "Greg", 8010, "Gary", 8040, "Jeff")</f>
        <v>Seth</v>
      </c>
      <c r="X799" t="s">
        <v>2</v>
      </c>
      <c r="AJ799" t="s">
        <v>2</v>
      </c>
      <c r="AM799" t="str">
        <f t="shared" si="17"/>
        <v>Happy Thanksgiving!</v>
      </c>
      <c r="AZ799" t="s">
        <v>2</v>
      </c>
      <c r="BN799" t="s">
        <v>2</v>
      </c>
      <c r="BQ799" t="s">
        <v>4</v>
      </c>
      <c r="BR799" t="s">
        <v>3</v>
      </c>
      <c r="BX799" t="s">
        <v>1</v>
      </c>
      <c r="BY799" t="s">
        <v>0</v>
      </c>
    </row>
    <row r="800" spans="1:77" x14ac:dyDescent="0.3">
      <c r="A800">
        <v>15458</v>
      </c>
      <c r="C800">
        <v>65</v>
      </c>
      <c r="D800">
        <v>8040</v>
      </c>
      <c r="E800" t="s">
        <v>1682</v>
      </c>
      <c r="F800">
        <v>50</v>
      </c>
      <c r="G800" t="s">
        <v>1682</v>
      </c>
      <c r="H800">
        <v>3</v>
      </c>
      <c r="I800">
        <v>802238</v>
      </c>
      <c r="J800">
        <v>0</v>
      </c>
      <c r="K800" t="s">
        <v>835</v>
      </c>
      <c r="L800" t="s">
        <v>1694</v>
      </c>
      <c r="M800" t="str">
        <f>IF(Table8[[#This Row],[Current Rt '#]] &lt;&gt;Table8[[#This Row],[New Rt]], "Yes", "No")</f>
        <v>Yes</v>
      </c>
      <c r="N800" t="str">
        <f>IF(Table8[[#This Row],[Current Delivery Day]] &lt;&gt; Table8[[#This Row],[New Delivery Day]],  "Yes", "No")</f>
        <v>No</v>
      </c>
      <c r="O800" t="str" cm="1">
        <f t="array" ref="O800">_xlfn.SWITCH(Table8[[#This Row],[New Rt]], 6, "Ryan", 12, "Greg", 47, "Aaron", 50, "Seth", 51, "Dana", 52, "Jamie", 56, "Greg", 8010, "Gary", 8040, "Jeff")</f>
        <v>Seth</v>
      </c>
      <c r="X800" t="s">
        <v>2</v>
      </c>
      <c r="AM800" t="str">
        <f t="shared" si="17"/>
        <v>Happy Thanksgiving!</v>
      </c>
      <c r="AZ800" t="s">
        <v>2</v>
      </c>
      <c r="BQ800" t="s">
        <v>4</v>
      </c>
      <c r="BR800" t="s">
        <v>3</v>
      </c>
      <c r="BX800" t="s">
        <v>1</v>
      </c>
      <c r="BY800" t="s">
        <v>0</v>
      </c>
    </row>
    <row r="801" spans="1:77" x14ac:dyDescent="0.3">
      <c r="A801">
        <v>15383</v>
      </c>
      <c r="C801">
        <v>150</v>
      </c>
      <c r="D801">
        <v>8040</v>
      </c>
      <c r="E801" t="s">
        <v>1682</v>
      </c>
      <c r="F801">
        <v>50</v>
      </c>
      <c r="G801" t="s">
        <v>1682</v>
      </c>
      <c r="H801">
        <v>7</v>
      </c>
      <c r="I801">
        <v>802233</v>
      </c>
      <c r="J801">
        <v>0</v>
      </c>
      <c r="K801" t="s">
        <v>833</v>
      </c>
      <c r="L801" t="s">
        <v>1686</v>
      </c>
      <c r="M801" t="str">
        <f>IF(Table8[[#This Row],[Current Rt '#]] &lt;&gt;Table8[[#This Row],[New Rt]], "Yes", "No")</f>
        <v>Yes</v>
      </c>
      <c r="N801" t="str">
        <f>IF(Table8[[#This Row],[Current Delivery Day]] &lt;&gt; Table8[[#This Row],[New Delivery Day]],  "Yes", "No")</f>
        <v>No</v>
      </c>
      <c r="O801" t="str" cm="1">
        <f t="array" ref="O801">_xlfn.SWITCH(Table8[[#This Row],[New Rt]], 6, "Ryan", 12, "Greg", 47, "Aaron", 50, "Seth", 51, "Dana", 52, "Jamie", 56, "Greg", 8010, "Gary", 8040, "Jeff")</f>
        <v>Seth</v>
      </c>
      <c r="Q801" t="s">
        <v>2</v>
      </c>
      <c r="X801" t="s">
        <v>2</v>
      </c>
      <c r="AE801" t="s">
        <v>2</v>
      </c>
      <c r="AJ801" t="s">
        <v>2</v>
      </c>
      <c r="AM801" t="str">
        <f t="shared" si="17"/>
        <v>Happy Thanksgiving!</v>
      </c>
      <c r="AS801" t="s">
        <v>2</v>
      </c>
      <c r="AZ801" t="s">
        <v>2</v>
      </c>
      <c r="BG801" t="s">
        <v>2</v>
      </c>
      <c r="BN801" t="s">
        <v>2</v>
      </c>
      <c r="BQ801" t="s">
        <v>4</v>
      </c>
      <c r="BR801" t="s">
        <v>3</v>
      </c>
      <c r="BU801" t="s">
        <v>2</v>
      </c>
      <c r="BX801" t="s">
        <v>1</v>
      </c>
      <c r="BY801" t="s">
        <v>0</v>
      </c>
    </row>
    <row r="802" spans="1:77" x14ac:dyDescent="0.3">
      <c r="A802">
        <v>15012</v>
      </c>
      <c r="C802">
        <v>145</v>
      </c>
      <c r="D802">
        <v>8010</v>
      </c>
      <c r="E802" t="s">
        <v>1680</v>
      </c>
      <c r="F802">
        <v>50</v>
      </c>
      <c r="G802" t="s">
        <v>1682</v>
      </c>
      <c r="H802">
        <v>6</v>
      </c>
      <c r="I802">
        <v>804371</v>
      </c>
      <c r="J802">
        <v>0</v>
      </c>
      <c r="K802" t="s">
        <v>832</v>
      </c>
      <c r="L802" t="s">
        <v>1688</v>
      </c>
      <c r="M802" t="str">
        <f>IF(Table8[[#This Row],[Current Rt '#]] &lt;&gt;Table8[[#This Row],[New Rt]], "Yes", "No")</f>
        <v>Yes</v>
      </c>
      <c r="N802" t="str">
        <f>IF(Table8[[#This Row],[Current Delivery Day]] &lt;&gt; Table8[[#This Row],[New Delivery Day]],  "Yes", "No")</f>
        <v>Yes</v>
      </c>
      <c r="O802" t="str" cm="1">
        <f t="array" ref="O802">_xlfn.SWITCH(Table8[[#This Row],[New Rt]], 6, "Ryan", 12, "Greg", 47, "Aaron", 50, "Seth", 51, "Dana", 52, "Jamie", 56, "Greg", 8010, "Gary", 8040, "Jeff")</f>
        <v>Seth</v>
      </c>
      <c r="Z802" t="s">
        <v>2</v>
      </c>
      <c r="AM802" t="str">
        <f t="shared" si="17"/>
        <v>Happy Thanksgiving!</v>
      </c>
      <c r="AQ802" t="s">
        <v>2</v>
      </c>
      <c r="BG802" t="s">
        <v>2</v>
      </c>
      <c r="BQ802" t="s">
        <v>4</v>
      </c>
      <c r="BR802" t="s">
        <v>3</v>
      </c>
      <c r="BU802" t="s">
        <v>2</v>
      </c>
      <c r="BX802" t="s">
        <v>1</v>
      </c>
      <c r="BY802" t="s">
        <v>0</v>
      </c>
    </row>
    <row r="803" spans="1:77" x14ac:dyDescent="0.3">
      <c r="A803">
        <v>16126</v>
      </c>
      <c r="C803">
        <v>1</v>
      </c>
      <c r="D803">
        <v>51</v>
      </c>
      <c r="E803" t="s">
        <v>1680</v>
      </c>
      <c r="F803">
        <v>51</v>
      </c>
      <c r="G803" t="s">
        <v>1680</v>
      </c>
      <c r="H803">
        <v>7</v>
      </c>
      <c r="I803">
        <v>533661</v>
      </c>
      <c r="J803">
        <v>0</v>
      </c>
      <c r="K803" t="s">
        <v>831</v>
      </c>
      <c r="L803">
        <v>7</v>
      </c>
      <c r="M803" t="str">
        <f>IF(Table8[[#This Row],[Current Rt '#]] &lt;&gt;Table8[[#This Row],[New Rt]], "Yes", "No")</f>
        <v>No</v>
      </c>
      <c r="N803" t="str">
        <f>IF(Table8[[#This Row],[Current Delivery Day]] &lt;&gt; Table8[[#This Row],[New Delivery Day]],  "Yes", "No")</f>
        <v>No</v>
      </c>
      <c r="O803" t="str" cm="1">
        <f t="array" ref="O803">_xlfn.SWITCH(Table8[[#This Row],[New Rt]], 6, "Ryan", 12, "Greg", 47, "Aaron", 50, "Seth", 51, "Dana", 52, "Jamie", 56, "Greg", 8010, "Gary", 8040, "Jeff")</f>
        <v>Dana</v>
      </c>
      <c r="V803" t="s">
        <v>2</v>
      </c>
      <c r="AC803" t="s">
        <v>2</v>
      </c>
      <c r="AH803" t="s">
        <v>2</v>
      </c>
      <c r="AM803" t="str">
        <f t="shared" si="17"/>
        <v>Happy Thanksgiving!</v>
      </c>
      <c r="AQ803" t="s">
        <v>2</v>
      </c>
      <c r="AX803" t="s">
        <v>2</v>
      </c>
      <c r="BE803" t="s">
        <v>2</v>
      </c>
      <c r="BL803" t="s">
        <v>2</v>
      </c>
      <c r="BQ803" t="s">
        <v>4</v>
      </c>
      <c r="BR803" t="s">
        <v>3</v>
      </c>
      <c r="BS803" t="s">
        <v>2</v>
      </c>
      <c r="BX803" t="s">
        <v>1</v>
      </c>
      <c r="BY803" t="s">
        <v>0</v>
      </c>
    </row>
    <row r="804" spans="1:77" x14ac:dyDescent="0.3">
      <c r="A804">
        <v>15029</v>
      </c>
      <c r="C804">
        <v>160</v>
      </c>
      <c r="D804">
        <v>8010</v>
      </c>
      <c r="E804" t="s">
        <v>1680</v>
      </c>
      <c r="F804">
        <v>50</v>
      </c>
      <c r="G804" t="s">
        <v>1682</v>
      </c>
      <c r="H804">
        <v>4</v>
      </c>
      <c r="I804">
        <v>843712</v>
      </c>
      <c r="J804">
        <v>0</v>
      </c>
      <c r="K804" t="s">
        <v>830</v>
      </c>
      <c r="L804" t="s">
        <v>1692</v>
      </c>
      <c r="M804" t="str">
        <f>IF(Table8[[#This Row],[Current Rt '#]] &lt;&gt;Table8[[#This Row],[New Rt]], "Yes", "No")</f>
        <v>Yes</v>
      </c>
      <c r="N804" t="str">
        <f>IF(Table8[[#This Row],[Current Delivery Day]] &lt;&gt; Table8[[#This Row],[New Delivery Day]],  "Yes", "No")</f>
        <v>Yes</v>
      </c>
      <c r="O804" t="str" cm="1">
        <f t="array" ref="O804">_xlfn.SWITCH(Table8[[#This Row],[New Rt]], 6, "Ryan", 12, "Greg", 47, "Aaron", 50, "Seth", 51, "Dana", 52, "Jamie", 56, "Greg", 8010, "Gary", 8040, "Jeff")</f>
        <v>Seth</v>
      </c>
      <c r="Z804" t="s">
        <v>2</v>
      </c>
      <c r="AM804" t="str">
        <f t="shared" si="17"/>
        <v>Happy Thanksgiving!</v>
      </c>
      <c r="BG804" t="s">
        <v>2</v>
      </c>
      <c r="BQ804" t="s">
        <v>4</v>
      </c>
      <c r="BR804" t="s">
        <v>3</v>
      </c>
      <c r="BX804" t="s">
        <v>1</v>
      </c>
      <c r="BY804" t="s">
        <v>0</v>
      </c>
    </row>
    <row r="805" spans="1:77" x14ac:dyDescent="0.3">
      <c r="A805">
        <v>10812</v>
      </c>
      <c r="C805">
        <v>130</v>
      </c>
      <c r="D805">
        <v>51</v>
      </c>
      <c r="E805" t="s">
        <v>1680</v>
      </c>
      <c r="F805">
        <v>51</v>
      </c>
      <c r="G805" t="s">
        <v>1680</v>
      </c>
      <c r="H805">
        <v>4</v>
      </c>
      <c r="I805">
        <v>99035</v>
      </c>
      <c r="J805">
        <v>65</v>
      </c>
      <c r="K805" t="s">
        <v>829</v>
      </c>
      <c r="L805">
        <v>7</v>
      </c>
      <c r="M805" t="str">
        <f>IF(Table8[[#This Row],[Current Rt '#]] &lt;&gt;Table8[[#This Row],[New Rt]], "Yes", "No")</f>
        <v>No</v>
      </c>
      <c r="N805" t="str">
        <f>IF(Table8[[#This Row],[Current Delivery Day]] &lt;&gt; Table8[[#This Row],[New Delivery Day]],  "Yes", "No")</f>
        <v>No</v>
      </c>
      <c r="O805" t="str" cm="1">
        <f t="array" ref="O805">_xlfn.SWITCH(Table8[[#This Row],[New Rt]], 6, "Ryan", 12, "Greg", 47, "Aaron", 50, "Seth", 51, "Dana", 52, "Jamie", 56, "Greg", 8010, "Gary", 8040, "Jeff")</f>
        <v>Dana</v>
      </c>
      <c r="AC805" t="s">
        <v>2</v>
      </c>
      <c r="AM805" t="str">
        <f t="shared" si="17"/>
        <v>Happy Thanksgiving!</v>
      </c>
      <c r="BE805" t="s">
        <v>2</v>
      </c>
      <c r="BQ805" t="s">
        <v>4</v>
      </c>
      <c r="BR805" t="s">
        <v>3</v>
      </c>
      <c r="BX805" t="s">
        <v>1</v>
      </c>
      <c r="BY805" t="s">
        <v>0</v>
      </c>
    </row>
    <row r="806" spans="1:77" x14ac:dyDescent="0.3">
      <c r="A806">
        <v>15017</v>
      </c>
      <c r="C806">
        <v>150</v>
      </c>
      <c r="D806">
        <v>8010</v>
      </c>
      <c r="E806" t="s">
        <v>1680</v>
      </c>
      <c r="F806">
        <v>50</v>
      </c>
      <c r="G806" t="s">
        <v>1682</v>
      </c>
      <c r="H806">
        <v>6</v>
      </c>
      <c r="I806">
        <v>843713</v>
      </c>
      <c r="J806">
        <v>0</v>
      </c>
      <c r="K806" t="s">
        <v>828</v>
      </c>
      <c r="L806" t="s">
        <v>1688</v>
      </c>
      <c r="M806" t="str">
        <f>IF(Table8[[#This Row],[Current Rt '#]] &lt;&gt;Table8[[#This Row],[New Rt]], "Yes", "No")</f>
        <v>Yes</v>
      </c>
      <c r="N806" t="str">
        <f>IF(Table8[[#This Row],[Current Delivery Day]] &lt;&gt; Table8[[#This Row],[New Delivery Day]],  "Yes", "No")</f>
        <v>Yes</v>
      </c>
      <c r="O806" t="str" cm="1">
        <f t="array" ref="O806">_xlfn.SWITCH(Table8[[#This Row],[New Rt]], 6, "Ryan", 12, "Greg", 47, "Aaron", 50, "Seth", 51, "Dana", 52, "Jamie", 56, "Greg", 8010, "Gary", 8040, "Jeff")</f>
        <v>Seth</v>
      </c>
      <c r="Z806" t="s">
        <v>2</v>
      </c>
      <c r="AM806" t="str">
        <f t="shared" si="17"/>
        <v>Happy Thanksgiving!</v>
      </c>
      <c r="AQ806" t="s">
        <v>2</v>
      </c>
      <c r="BG806" t="s">
        <v>2</v>
      </c>
      <c r="BQ806" t="s">
        <v>4</v>
      </c>
      <c r="BR806" t="s">
        <v>3</v>
      </c>
      <c r="BU806" t="s">
        <v>2</v>
      </c>
      <c r="BX806" t="s">
        <v>1</v>
      </c>
      <c r="BY806" t="s">
        <v>0</v>
      </c>
    </row>
    <row r="807" spans="1:77" x14ac:dyDescent="0.3">
      <c r="A807">
        <v>12847</v>
      </c>
      <c r="C807">
        <v>100</v>
      </c>
      <c r="D807">
        <v>51</v>
      </c>
      <c r="E807" t="s">
        <v>1680</v>
      </c>
      <c r="F807">
        <v>51</v>
      </c>
      <c r="G807" t="s">
        <v>1680</v>
      </c>
      <c r="H807">
        <v>5</v>
      </c>
      <c r="I807">
        <v>99094</v>
      </c>
      <c r="J807">
        <v>28</v>
      </c>
      <c r="K807" t="s">
        <v>827</v>
      </c>
      <c r="L807" t="s">
        <v>1687</v>
      </c>
      <c r="M807" t="str">
        <f>IF(Table8[[#This Row],[Current Rt '#]] &lt;&gt;Table8[[#This Row],[New Rt]], "Yes", "No")</f>
        <v>No</v>
      </c>
      <c r="N807" t="str">
        <f>IF(Table8[[#This Row],[Current Delivery Day]] &lt;&gt; Table8[[#This Row],[New Delivery Day]],  "Yes", "No")</f>
        <v>No</v>
      </c>
      <c r="O807" t="str" cm="1">
        <f t="array" ref="O807">_xlfn.SWITCH(Table8[[#This Row],[New Rt]], 6, "Ryan", 12, "Greg", 47, "Aaron", 50, "Seth", 51, "Dana", 52, "Jamie", 56, "Greg", 8010, "Gary", 8040, "Jeff")</f>
        <v>Dana</v>
      </c>
      <c r="V807" t="s">
        <v>2</v>
      </c>
      <c r="AH807" t="s">
        <v>2</v>
      </c>
      <c r="AM807" t="str">
        <f t="shared" si="17"/>
        <v>Happy Thanksgiving!</v>
      </c>
      <c r="AX807" t="s">
        <v>2</v>
      </c>
      <c r="BL807" t="s">
        <v>2</v>
      </c>
      <c r="BQ807" t="s">
        <v>4</v>
      </c>
      <c r="BR807" t="s">
        <v>3</v>
      </c>
      <c r="BX807" t="s">
        <v>1</v>
      </c>
      <c r="BY807" t="s">
        <v>0</v>
      </c>
    </row>
    <row r="808" spans="1:77" x14ac:dyDescent="0.3">
      <c r="A808">
        <v>15020</v>
      </c>
      <c r="C808">
        <v>115</v>
      </c>
      <c r="D808">
        <v>8010</v>
      </c>
      <c r="E808" t="s">
        <v>1681</v>
      </c>
      <c r="F808">
        <v>50</v>
      </c>
      <c r="G808" t="s">
        <v>1682</v>
      </c>
      <c r="H808">
        <v>2</v>
      </c>
      <c r="I808">
        <v>804380</v>
      </c>
      <c r="J808">
        <v>0</v>
      </c>
      <c r="K808" t="s">
        <v>826</v>
      </c>
      <c r="L808" t="s">
        <v>1693</v>
      </c>
      <c r="M808" t="str">
        <f>IF(Table8[[#This Row],[Current Rt '#]] &lt;&gt;Table8[[#This Row],[New Rt]], "Yes", "No")</f>
        <v>Yes</v>
      </c>
      <c r="N808" t="str">
        <f>IF(Table8[[#This Row],[Current Delivery Day]] &lt;&gt; Table8[[#This Row],[New Delivery Day]],  "Yes", "No")</f>
        <v>Yes</v>
      </c>
      <c r="O808" t="str" cm="1">
        <f t="array" ref="O808">_xlfn.SWITCH(Table8[[#This Row],[New Rt]], 6, "Ryan", 12, "Greg", 47, "Aaron", 50, "Seth", 51, "Dana", 52, "Jamie", 56, "Greg", 8010, "Gary", 8040, "Jeff")</f>
        <v>Seth</v>
      </c>
      <c r="P808" t="s">
        <v>2</v>
      </c>
      <c r="AM808" t="str">
        <f t="shared" si="17"/>
        <v>Happy Thanksgiving!</v>
      </c>
      <c r="AR808" t="s">
        <v>2</v>
      </c>
      <c r="BQ808" t="s">
        <v>4</v>
      </c>
      <c r="BR808" t="s">
        <v>3</v>
      </c>
      <c r="BU808" t="s">
        <v>2</v>
      </c>
      <c r="BX808" t="s">
        <v>1</v>
      </c>
      <c r="BY808" t="s">
        <v>0</v>
      </c>
    </row>
    <row r="809" spans="1:77" x14ac:dyDescent="0.3">
      <c r="A809">
        <v>12864</v>
      </c>
      <c r="C809">
        <v>160</v>
      </c>
      <c r="D809">
        <v>51</v>
      </c>
      <c r="E809" t="s">
        <v>1680</v>
      </c>
      <c r="F809">
        <v>51</v>
      </c>
      <c r="G809" t="s">
        <v>1682</v>
      </c>
      <c r="H809">
        <v>5</v>
      </c>
      <c r="I809">
        <v>99094</v>
      </c>
      <c r="J809">
        <v>43</v>
      </c>
      <c r="K809" t="s">
        <v>825</v>
      </c>
      <c r="L809" t="s">
        <v>1687</v>
      </c>
      <c r="M809" t="str">
        <f>IF(Table8[[#This Row],[Current Rt '#]] &lt;&gt;Table8[[#This Row],[New Rt]], "Yes", "No")</f>
        <v>No</v>
      </c>
      <c r="N809" t="str">
        <f>IF(Table8[[#This Row],[Current Delivery Day]] &lt;&gt; Table8[[#This Row],[New Delivery Day]],  "Yes", "No")</f>
        <v>Yes</v>
      </c>
      <c r="O809" t="str" cm="1">
        <f t="array" ref="O809">_xlfn.SWITCH(Table8[[#This Row],[New Rt]], 6, "Ryan", 12, "Greg", 47, "Aaron", 50, "Seth", 51, "Dana", 52, "Jamie", 56, "Greg", 8010, "Gary", 8040, "Jeff")</f>
        <v>Dana</v>
      </c>
      <c r="V809" t="s">
        <v>2</v>
      </c>
      <c r="AH809" t="s">
        <v>2</v>
      </c>
      <c r="AM809" t="str">
        <f t="shared" si="17"/>
        <v>Happy Thanksgiving!</v>
      </c>
      <c r="AZ809" t="s">
        <v>2</v>
      </c>
      <c r="BN809" t="s">
        <v>2</v>
      </c>
      <c r="BQ809" t="s">
        <v>4</v>
      </c>
      <c r="BR809" t="s">
        <v>3</v>
      </c>
      <c r="BX809" t="s">
        <v>1</v>
      </c>
      <c r="BY809" t="s">
        <v>0</v>
      </c>
    </row>
    <row r="810" spans="1:77" x14ac:dyDescent="0.3">
      <c r="A810">
        <v>15022</v>
      </c>
      <c r="C810">
        <v>90</v>
      </c>
      <c r="D810">
        <v>8060</v>
      </c>
      <c r="E810" t="s">
        <v>1681</v>
      </c>
      <c r="F810">
        <v>50</v>
      </c>
      <c r="G810" t="s">
        <v>1682</v>
      </c>
      <c r="H810">
        <v>2</v>
      </c>
      <c r="I810">
        <v>879223</v>
      </c>
      <c r="J810">
        <v>0</v>
      </c>
      <c r="K810" t="s">
        <v>329</v>
      </c>
      <c r="L810" t="s">
        <v>1693</v>
      </c>
      <c r="M810" t="str">
        <f>IF(Table8[[#This Row],[Current Rt '#]] &lt;&gt;Table8[[#This Row],[New Rt]], "Yes", "No")</f>
        <v>Yes</v>
      </c>
      <c r="N810" t="str">
        <f>IF(Table8[[#This Row],[Current Delivery Day]] &lt;&gt; Table8[[#This Row],[New Delivery Day]],  "Yes", "No")</f>
        <v>Yes</v>
      </c>
      <c r="O810" t="str" cm="1">
        <f t="array" ref="O810">_xlfn.SWITCH(Table8[[#This Row],[New Rt]], 6, "Ryan", 12, "Greg", 47, "Aaron", 50, "Seth", 51, "Dana", 52, "Jamie", 56, "Greg", 8010, "Gary", 8040, "Jeff")</f>
        <v>Seth</v>
      </c>
      <c r="P810" t="s">
        <v>2</v>
      </c>
      <c r="AM810" t="str">
        <f t="shared" si="17"/>
        <v>Happy Thanksgiving!</v>
      </c>
      <c r="AR810" t="s">
        <v>2</v>
      </c>
      <c r="BQ810" t="s">
        <v>4</v>
      </c>
      <c r="BR810" t="s">
        <v>3</v>
      </c>
      <c r="BU810" t="s">
        <v>2</v>
      </c>
      <c r="BX810" t="s">
        <v>1</v>
      </c>
      <c r="BY810" t="s">
        <v>0</v>
      </c>
    </row>
    <row r="811" spans="1:77" x14ac:dyDescent="0.3">
      <c r="A811">
        <v>11664</v>
      </c>
      <c r="C811">
        <v>90</v>
      </c>
      <c r="D811">
        <v>51</v>
      </c>
      <c r="E811" t="s">
        <v>1680</v>
      </c>
      <c r="F811">
        <v>51</v>
      </c>
      <c r="G811" t="s">
        <v>1680</v>
      </c>
      <c r="H811">
        <v>6</v>
      </c>
      <c r="I811">
        <v>499014</v>
      </c>
      <c r="J811">
        <v>56</v>
      </c>
      <c r="K811" t="s">
        <v>315</v>
      </c>
      <c r="L811" t="s">
        <v>1688</v>
      </c>
      <c r="M811" t="str">
        <f>IF(Table8[[#This Row],[Current Rt '#]] &lt;&gt;Table8[[#This Row],[New Rt]], "Yes", "No")</f>
        <v>No</v>
      </c>
      <c r="N811" t="str">
        <f>IF(Table8[[#This Row],[Current Delivery Day]] &lt;&gt; Table8[[#This Row],[New Delivery Day]],  "Yes", "No")</f>
        <v>No</v>
      </c>
      <c r="O811" t="str" cm="1">
        <f t="array" ref="O811">_xlfn.SWITCH(Table8[[#This Row],[New Rt]], 6, "Ryan", 12, "Greg", 47, "Aaron", 50, "Seth", 51, "Dana", 52, "Jamie", 56, "Greg", 8010, "Gary", 8040, "Jeff")</f>
        <v>Dana</v>
      </c>
      <c r="AC811" t="s">
        <v>2</v>
      </c>
      <c r="AM811" t="str">
        <f t="shared" si="17"/>
        <v>Happy Thanksgiving!</v>
      </c>
      <c r="AQ811" t="s">
        <v>2</v>
      </c>
      <c r="BE811" t="s">
        <v>2</v>
      </c>
      <c r="BQ811" t="s">
        <v>4</v>
      </c>
      <c r="BR811" t="s">
        <v>3</v>
      </c>
      <c r="BS811" t="s">
        <v>2</v>
      </c>
      <c r="BX811" t="s">
        <v>1</v>
      </c>
      <c r="BY811" t="s">
        <v>0</v>
      </c>
    </row>
    <row r="812" spans="1:77" x14ac:dyDescent="0.3">
      <c r="A812">
        <v>15515</v>
      </c>
      <c r="C812">
        <v>155</v>
      </c>
      <c r="D812">
        <v>8010</v>
      </c>
      <c r="E812" t="s">
        <v>1680</v>
      </c>
      <c r="F812">
        <v>50</v>
      </c>
      <c r="G812" t="s">
        <v>1682</v>
      </c>
      <c r="H812">
        <v>2</v>
      </c>
      <c r="I812">
        <v>805168</v>
      </c>
      <c r="J812">
        <v>0</v>
      </c>
      <c r="K812" t="s">
        <v>824</v>
      </c>
      <c r="L812" t="s">
        <v>1693</v>
      </c>
      <c r="M812" t="str">
        <f>IF(Table8[[#This Row],[Current Rt '#]] &lt;&gt;Table8[[#This Row],[New Rt]], "Yes", "No")</f>
        <v>Yes</v>
      </c>
      <c r="N812" t="str">
        <f>IF(Table8[[#This Row],[Current Delivery Day]] &lt;&gt; Table8[[#This Row],[New Delivery Day]],  "Yes", "No")</f>
        <v>Yes</v>
      </c>
      <c r="O812" t="str" cm="1">
        <f t="array" ref="O812">_xlfn.SWITCH(Table8[[#This Row],[New Rt]], 6, "Ryan", 12, "Greg", 47, "Aaron", 50, "Seth", 51, "Dana", 52, "Jamie", 56, "Greg", 8010, "Gary", 8040, "Jeff")</f>
        <v>Seth</v>
      </c>
      <c r="AM812" t="str">
        <f t="shared" si="17"/>
        <v>Happy Thanksgiving!</v>
      </c>
      <c r="AQ812" t="s">
        <v>2</v>
      </c>
      <c r="BQ812" t="s">
        <v>4</v>
      </c>
      <c r="BR812" t="s">
        <v>3</v>
      </c>
      <c r="BU812" t="s">
        <v>2</v>
      </c>
      <c r="BX812" t="s">
        <v>1</v>
      </c>
      <c r="BY812" t="s">
        <v>0</v>
      </c>
    </row>
    <row r="813" spans="1:77" x14ac:dyDescent="0.3">
      <c r="A813">
        <v>6638</v>
      </c>
      <c r="C813">
        <v>1</v>
      </c>
      <c r="D813">
        <v>51</v>
      </c>
      <c r="E813" t="s">
        <v>1680</v>
      </c>
      <c r="F813">
        <v>51</v>
      </c>
      <c r="G813" t="s">
        <v>1680</v>
      </c>
      <c r="H813">
        <v>7</v>
      </c>
      <c r="I813">
        <v>510654</v>
      </c>
      <c r="J813">
        <v>0</v>
      </c>
      <c r="K813" t="s">
        <v>823</v>
      </c>
      <c r="L813" t="s">
        <v>1686</v>
      </c>
      <c r="M813" t="str">
        <f>IF(Table8[[#This Row],[Current Rt '#]] &lt;&gt;Table8[[#This Row],[New Rt]], "Yes", "No")</f>
        <v>No</v>
      </c>
      <c r="N813" t="str">
        <f>IF(Table8[[#This Row],[Current Delivery Day]] &lt;&gt; Table8[[#This Row],[New Delivery Day]],  "Yes", "No")</f>
        <v>No</v>
      </c>
      <c r="O813" t="str" cm="1">
        <f t="array" ref="O813">_xlfn.SWITCH(Table8[[#This Row],[New Rt]], 6, "Ryan", 12, "Greg", 47, "Aaron", 50, "Seth", 51, "Dana", 52, "Jamie", 56, "Greg", 8010, "Gary", 8040, "Jeff")</f>
        <v>Dana</v>
      </c>
      <c r="V813" t="s">
        <v>2</v>
      </c>
      <c r="AC813" t="s">
        <v>2</v>
      </c>
      <c r="AH813" t="s">
        <v>2</v>
      </c>
      <c r="AM813" t="str">
        <f t="shared" si="17"/>
        <v>Happy Thanksgiving!</v>
      </c>
      <c r="AQ813" t="s">
        <v>2</v>
      </c>
      <c r="AX813" t="s">
        <v>2</v>
      </c>
      <c r="BE813" t="s">
        <v>2</v>
      </c>
      <c r="BL813" t="s">
        <v>2</v>
      </c>
      <c r="BQ813" t="s">
        <v>4</v>
      </c>
      <c r="BR813" t="s">
        <v>3</v>
      </c>
      <c r="BS813" t="s">
        <v>2</v>
      </c>
      <c r="BX813" t="s">
        <v>1</v>
      </c>
      <c r="BY813" t="s">
        <v>0</v>
      </c>
    </row>
    <row r="814" spans="1:77" x14ac:dyDescent="0.3">
      <c r="A814">
        <v>15400</v>
      </c>
      <c r="C814">
        <v>75</v>
      </c>
      <c r="D814">
        <v>8040</v>
      </c>
      <c r="E814" t="s">
        <v>1682</v>
      </c>
      <c r="F814">
        <v>50</v>
      </c>
      <c r="G814" t="s">
        <v>1682</v>
      </c>
      <c r="H814">
        <v>7</v>
      </c>
      <c r="I814">
        <v>803923</v>
      </c>
      <c r="J814">
        <v>0</v>
      </c>
      <c r="K814" t="s">
        <v>822</v>
      </c>
      <c r="L814" t="s">
        <v>1686</v>
      </c>
      <c r="M814" t="str">
        <f>IF(Table8[[#This Row],[Current Rt '#]] &lt;&gt;Table8[[#This Row],[New Rt]], "Yes", "No")</f>
        <v>Yes</v>
      </c>
      <c r="N814" t="str">
        <f>IF(Table8[[#This Row],[Current Delivery Day]] &lt;&gt; Table8[[#This Row],[New Delivery Day]],  "Yes", "No")</f>
        <v>No</v>
      </c>
      <c r="O814" t="str" cm="1">
        <f t="array" ref="O814">_xlfn.SWITCH(Table8[[#This Row],[New Rt]], 6, "Ryan", 12, "Greg", 47, "Aaron", 50, "Seth", 51, "Dana", 52, "Jamie", 56, "Greg", 8010, "Gary", 8040, "Jeff")</f>
        <v>Seth</v>
      </c>
      <c r="Q814" t="s">
        <v>2</v>
      </c>
      <c r="X814" t="s">
        <v>2</v>
      </c>
      <c r="AE814" t="s">
        <v>2</v>
      </c>
      <c r="AJ814" t="s">
        <v>2</v>
      </c>
      <c r="AM814" t="str">
        <f t="shared" si="17"/>
        <v>Happy Thanksgiving!</v>
      </c>
      <c r="AS814" t="s">
        <v>2</v>
      </c>
      <c r="AZ814" t="s">
        <v>2</v>
      </c>
      <c r="BG814" t="s">
        <v>2</v>
      </c>
      <c r="BN814" t="s">
        <v>2</v>
      </c>
      <c r="BQ814" t="s">
        <v>4</v>
      </c>
      <c r="BR814" t="s">
        <v>3</v>
      </c>
      <c r="BU814" t="s">
        <v>2</v>
      </c>
      <c r="BX814" t="s">
        <v>1</v>
      </c>
      <c r="BY814" t="s">
        <v>0</v>
      </c>
    </row>
    <row r="815" spans="1:77" x14ac:dyDescent="0.3">
      <c r="A815">
        <v>6730</v>
      </c>
      <c r="C815">
        <v>170</v>
      </c>
      <c r="D815">
        <v>51</v>
      </c>
      <c r="E815" t="s">
        <v>1680</v>
      </c>
      <c r="F815">
        <v>51</v>
      </c>
      <c r="G815" t="s">
        <v>1682</v>
      </c>
      <c r="H815">
        <v>7</v>
      </c>
      <c r="I815">
        <v>99061</v>
      </c>
      <c r="J815">
        <v>295</v>
      </c>
      <c r="K815" t="s">
        <v>821</v>
      </c>
      <c r="L815" t="s">
        <v>1686</v>
      </c>
      <c r="M815" t="str">
        <f>IF(Table8[[#This Row],[Current Rt '#]] &lt;&gt;Table8[[#This Row],[New Rt]], "Yes", "No")</f>
        <v>No</v>
      </c>
      <c r="N815" t="str">
        <f>IF(Table8[[#This Row],[Current Delivery Day]] &lt;&gt; Table8[[#This Row],[New Delivery Day]],  "Yes", "No")</f>
        <v>Yes</v>
      </c>
      <c r="O815" t="str" cm="1">
        <f t="array" ref="O815">_xlfn.SWITCH(Table8[[#This Row],[New Rt]], 6, "Ryan", 12, "Greg", 47, "Aaron", 50, "Seth", 51, "Dana", 52, "Jamie", 56, "Greg", 8010, "Gary", 8040, "Jeff")</f>
        <v>Dana</v>
      </c>
      <c r="V815" t="s">
        <v>2</v>
      </c>
      <c r="AC815" t="s">
        <v>2</v>
      </c>
      <c r="AH815" t="s">
        <v>2</v>
      </c>
      <c r="AM815" t="str">
        <f t="shared" si="17"/>
        <v>Happy Thanksgiving!</v>
      </c>
      <c r="AQ815" t="s">
        <v>2</v>
      </c>
      <c r="AZ815" t="s">
        <v>2</v>
      </c>
      <c r="BG815" t="s">
        <v>2</v>
      </c>
      <c r="BN815" t="s">
        <v>2</v>
      </c>
      <c r="BQ815" t="s">
        <v>4</v>
      </c>
      <c r="BR815" t="s">
        <v>3</v>
      </c>
      <c r="BU815" t="s">
        <v>2</v>
      </c>
      <c r="BX815" t="s">
        <v>1</v>
      </c>
      <c r="BY815" t="s">
        <v>0</v>
      </c>
    </row>
    <row r="816" spans="1:77" x14ac:dyDescent="0.3">
      <c r="A816">
        <v>15415</v>
      </c>
      <c r="C816">
        <v>80</v>
      </c>
      <c r="D816">
        <v>8040</v>
      </c>
      <c r="E816" t="s">
        <v>1682</v>
      </c>
      <c r="F816">
        <v>50</v>
      </c>
      <c r="G816" t="s">
        <v>1682</v>
      </c>
      <c r="H816">
        <v>5</v>
      </c>
      <c r="I816">
        <v>802369</v>
      </c>
      <c r="J816">
        <v>0</v>
      </c>
      <c r="K816" t="s">
        <v>820</v>
      </c>
      <c r="L816" t="s">
        <v>1687</v>
      </c>
      <c r="M816" t="str">
        <f>IF(Table8[[#This Row],[Current Rt '#]] &lt;&gt;Table8[[#This Row],[New Rt]], "Yes", "No")</f>
        <v>Yes</v>
      </c>
      <c r="N816" t="str">
        <f>IF(Table8[[#This Row],[Current Delivery Day]] &lt;&gt; Table8[[#This Row],[New Delivery Day]],  "Yes", "No")</f>
        <v>No</v>
      </c>
      <c r="O816" t="str" cm="1">
        <f t="array" ref="O816">_xlfn.SWITCH(Table8[[#This Row],[New Rt]], 6, "Ryan", 12, "Greg", 47, "Aaron", 50, "Seth", 51, "Dana", 52, "Jamie", 56, "Greg", 8010, "Gary", 8040, "Jeff")</f>
        <v>Seth</v>
      </c>
      <c r="X816" t="s">
        <v>2</v>
      </c>
      <c r="AJ816" t="s">
        <v>2</v>
      </c>
      <c r="AM816" t="str">
        <f t="shared" si="17"/>
        <v>Happy Thanksgiving!</v>
      </c>
      <c r="AZ816" t="s">
        <v>2</v>
      </c>
      <c r="BN816" t="s">
        <v>2</v>
      </c>
      <c r="BQ816" t="s">
        <v>4</v>
      </c>
      <c r="BR816" t="s">
        <v>3</v>
      </c>
      <c r="BX816" t="s">
        <v>1</v>
      </c>
      <c r="BY816" t="s">
        <v>0</v>
      </c>
    </row>
    <row r="817" spans="1:77" x14ac:dyDescent="0.3">
      <c r="A817">
        <v>6739</v>
      </c>
      <c r="C817">
        <v>60</v>
      </c>
      <c r="D817">
        <v>51</v>
      </c>
      <c r="E817" t="s">
        <v>1680</v>
      </c>
      <c r="F817">
        <v>51</v>
      </c>
      <c r="G817" t="s">
        <v>1680</v>
      </c>
      <c r="H817">
        <v>7</v>
      </c>
      <c r="I817">
        <v>518596</v>
      </c>
      <c r="J817">
        <v>0</v>
      </c>
      <c r="K817" t="s">
        <v>819</v>
      </c>
      <c r="L817" t="s">
        <v>1686</v>
      </c>
      <c r="M817" t="str">
        <f>IF(Table8[[#This Row],[Current Rt '#]] &lt;&gt;Table8[[#This Row],[New Rt]], "Yes", "No")</f>
        <v>No</v>
      </c>
      <c r="N817" t="str">
        <f>IF(Table8[[#This Row],[Current Delivery Day]] &lt;&gt; Table8[[#This Row],[New Delivery Day]],  "Yes", "No")</f>
        <v>No</v>
      </c>
      <c r="O817" t="str" cm="1">
        <f t="array" ref="O817">_xlfn.SWITCH(Table8[[#This Row],[New Rt]], 6, "Ryan", 12, "Greg", 47, "Aaron", 50, "Seth", 51, "Dana", 52, "Jamie", 56, "Greg", 8010, "Gary", 8040, "Jeff")</f>
        <v>Dana</v>
      </c>
      <c r="V817" t="s">
        <v>2</v>
      </c>
      <c r="AC817" t="s">
        <v>2</v>
      </c>
      <c r="AH817" t="s">
        <v>2</v>
      </c>
      <c r="AM817" t="str">
        <f t="shared" si="17"/>
        <v>Happy Thanksgiving!</v>
      </c>
      <c r="AQ817" t="s">
        <v>2</v>
      </c>
      <c r="AX817" t="s">
        <v>2</v>
      </c>
      <c r="BE817" t="s">
        <v>2</v>
      </c>
      <c r="BL817" t="s">
        <v>2</v>
      </c>
      <c r="BQ817" t="s">
        <v>4</v>
      </c>
      <c r="BR817" t="s">
        <v>3</v>
      </c>
      <c r="BS817" t="s">
        <v>2</v>
      </c>
      <c r="BX817" t="s">
        <v>1</v>
      </c>
      <c r="BY817" t="s">
        <v>0</v>
      </c>
    </row>
    <row r="818" spans="1:77" x14ac:dyDescent="0.3">
      <c r="A818">
        <v>15464</v>
      </c>
      <c r="C818">
        <v>105</v>
      </c>
      <c r="D818">
        <v>8040</v>
      </c>
      <c r="E818" t="s">
        <v>1682</v>
      </c>
      <c r="F818">
        <v>50</v>
      </c>
      <c r="G818" t="s">
        <v>1682</v>
      </c>
      <c r="H818">
        <v>3</v>
      </c>
      <c r="I818">
        <v>803902</v>
      </c>
      <c r="J818">
        <v>0</v>
      </c>
      <c r="K818" t="s">
        <v>818</v>
      </c>
      <c r="L818" t="s">
        <v>1694</v>
      </c>
      <c r="M818" t="str">
        <f>IF(Table8[[#This Row],[Current Rt '#]] &lt;&gt;Table8[[#This Row],[New Rt]], "Yes", "No")</f>
        <v>Yes</v>
      </c>
      <c r="N818" t="str">
        <f>IF(Table8[[#This Row],[Current Delivery Day]] &lt;&gt; Table8[[#This Row],[New Delivery Day]],  "Yes", "No")</f>
        <v>No</v>
      </c>
      <c r="O818" t="str" cm="1">
        <f t="array" ref="O818">_xlfn.SWITCH(Table8[[#This Row],[New Rt]], 6, "Ryan", 12, "Greg", 47, "Aaron", 50, "Seth", 51, "Dana", 52, "Jamie", 56, "Greg", 8010, "Gary", 8040, "Jeff")</f>
        <v>Seth</v>
      </c>
      <c r="X818" t="s">
        <v>2</v>
      </c>
      <c r="AM818" t="str">
        <f t="shared" si="17"/>
        <v>Happy Thanksgiving!</v>
      </c>
      <c r="AZ818" t="s">
        <v>2</v>
      </c>
      <c r="BQ818" t="s">
        <v>4</v>
      </c>
      <c r="BR818" t="s">
        <v>3</v>
      </c>
      <c r="BX818" t="s">
        <v>1</v>
      </c>
      <c r="BY818" t="s">
        <v>0</v>
      </c>
    </row>
    <row r="819" spans="1:77" x14ac:dyDescent="0.3">
      <c r="A819">
        <v>6758</v>
      </c>
      <c r="C819">
        <v>145</v>
      </c>
      <c r="D819">
        <v>51</v>
      </c>
      <c r="E819" t="s">
        <v>1680</v>
      </c>
      <c r="F819">
        <v>51</v>
      </c>
      <c r="G819" t="s">
        <v>1682</v>
      </c>
      <c r="H819">
        <v>7</v>
      </c>
      <c r="I819">
        <v>519669</v>
      </c>
      <c r="J819">
        <v>0</v>
      </c>
      <c r="K819" t="s">
        <v>817</v>
      </c>
      <c r="L819" t="s">
        <v>1686</v>
      </c>
      <c r="M819" t="str">
        <f>IF(Table8[[#This Row],[Current Rt '#]] &lt;&gt;Table8[[#This Row],[New Rt]], "Yes", "No")</f>
        <v>No</v>
      </c>
      <c r="N819" t="str">
        <f>IF(Table8[[#This Row],[Current Delivery Day]] &lt;&gt; Table8[[#This Row],[New Delivery Day]],  "Yes", "No")</f>
        <v>Yes</v>
      </c>
      <c r="O819" t="str" cm="1">
        <f t="array" ref="O819">_xlfn.SWITCH(Table8[[#This Row],[New Rt]], 6, "Ryan", 12, "Greg", 47, "Aaron", 50, "Seth", 51, "Dana", 52, "Jamie", 56, "Greg", 8010, "Gary", 8040, "Jeff")</f>
        <v>Dana</v>
      </c>
      <c r="V819" t="s">
        <v>2</v>
      </c>
      <c r="AC819" t="s">
        <v>2</v>
      </c>
      <c r="AH819" t="s">
        <v>2</v>
      </c>
      <c r="AM819" t="str">
        <f t="shared" si="17"/>
        <v>Happy Thanksgiving!</v>
      </c>
      <c r="AQ819" t="s">
        <v>2</v>
      </c>
      <c r="AZ819" t="s">
        <v>2</v>
      </c>
      <c r="BG819" t="s">
        <v>2</v>
      </c>
      <c r="BN819" t="s">
        <v>2</v>
      </c>
      <c r="BQ819" t="s">
        <v>4</v>
      </c>
      <c r="BR819" t="s">
        <v>3</v>
      </c>
      <c r="BU819" t="s">
        <v>2</v>
      </c>
      <c r="BX819" t="s">
        <v>1</v>
      </c>
      <c r="BY819" t="s">
        <v>0</v>
      </c>
    </row>
    <row r="820" spans="1:77" x14ac:dyDescent="0.3">
      <c r="A820">
        <v>15448</v>
      </c>
      <c r="C820">
        <v>160</v>
      </c>
      <c r="D820">
        <v>8040</v>
      </c>
      <c r="E820" t="s">
        <v>1682</v>
      </c>
      <c r="F820">
        <v>50</v>
      </c>
      <c r="G820" t="s">
        <v>1682</v>
      </c>
      <c r="H820">
        <v>1</v>
      </c>
      <c r="I820">
        <v>803964</v>
      </c>
      <c r="J820">
        <v>0</v>
      </c>
      <c r="K820" t="s">
        <v>816</v>
      </c>
      <c r="L820" t="s">
        <v>1691</v>
      </c>
      <c r="M820" t="str">
        <f>IF(Table8[[#This Row],[Current Rt '#]] &lt;&gt;Table8[[#This Row],[New Rt]], "Yes", "No")</f>
        <v>Yes</v>
      </c>
      <c r="N820" t="str">
        <f>IF(Table8[[#This Row],[Current Delivery Day]] &lt;&gt; Table8[[#This Row],[New Delivery Day]],  "Yes", "No")</f>
        <v>No</v>
      </c>
      <c r="O820" t="str" cm="1">
        <f t="array" ref="O820">_xlfn.SWITCH(Table8[[#This Row],[New Rt]], 6, "Ryan", 12, "Greg", 47, "Aaron", 50, "Seth", 51, "Dana", 52, "Jamie", 56, "Greg", 8010, "Gary", 8040, "Jeff")</f>
        <v>Seth</v>
      </c>
      <c r="AJ820" t="s">
        <v>2</v>
      </c>
      <c r="AM820" t="str">
        <f t="shared" si="17"/>
        <v>Happy Thanksgiving!</v>
      </c>
      <c r="BN820" t="s">
        <v>2</v>
      </c>
      <c r="BQ820" t="s">
        <v>4</v>
      </c>
      <c r="BR820" t="s">
        <v>3</v>
      </c>
      <c r="BX820" t="s">
        <v>1</v>
      </c>
      <c r="BY820" t="s">
        <v>0</v>
      </c>
    </row>
    <row r="821" spans="1:77" x14ac:dyDescent="0.3">
      <c r="A821">
        <v>6759</v>
      </c>
      <c r="C821">
        <v>140</v>
      </c>
      <c r="D821">
        <v>51</v>
      </c>
      <c r="E821" t="s">
        <v>1680</v>
      </c>
      <c r="F821">
        <v>51</v>
      </c>
      <c r="G821" t="s">
        <v>1682</v>
      </c>
      <c r="H821">
        <v>7</v>
      </c>
      <c r="I821">
        <v>519676</v>
      </c>
      <c r="J821">
        <v>0</v>
      </c>
      <c r="K821" t="s">
        <v>815</v>
      </c>
      <c r="L821" t="s">
        <v>1686</v>
      </c>
      <c r="M821" t="str">
        <f>IF(Table8[[#This Row],[Current Rt '#]] &lt;&gt;Table8[[#This Row],[New Rt]], "Yes", "No")</f>
        <v>No</v>
      </c>
      <c r="N821" t="str">
        <f>IF(Table8[[#This Row],[Current Delivery Day]] &lt;&gt; Table8[[#This Row],[New Delivery Day]],  "Yes", "No")</f>
        <v>Yes</v>
      </c>
      <c r="O821" t="str" cm="1">
        <f t="array" ref="O821">_xlfn.SWITCH(Table8[[#This Row],[New Rt]], 6, "Ryan", 12, "Greg", 47, "Aaron", 50, "Seth", 51, "Dana", 52, "Jamie", 56, "Greg", 8010, "Gary", 8040, "Jeff")</f>
        <v>Dana</v>
      </c>
      <c r="V821" t="s">
        <v>2</v>
      </c>
      <c r="AC821" t="s">
        <v>2</v>
      </c>
      <c r="AH821" t="s">
        <v>2</v>
      </c>
      <c r="AM821" t="str">
        <f t="shared" si="17"/>
        <v>Happy Thanksgiving!</v>
      </c>
      <c r="AQ821" t="s">
        <v>2</v>
      </c>
      <c r="AZ821" t="s">
        <v>2</v>
      </c>
      <c r="BG821" t="s">
        <v>2</v>
      </c>
      <c r="BN821" t="s">
        <v>2</v>
      </c>
      <c r="BQ821" t="s">
        <v>4</v>
      </c>
      <c r="BR821" t="s">
        <v>3</v>
      </c>
      <c r="BU821" t="s">
        <v>2</v>
      </c>
      <c r="BX821" t="s">
        <v>1</v>
      </c>
      <c r="BY821" t="s">
        <v>0</v>
      </c>
    </row>
    <row r="822" spans="1:77" x14ac:dyDescent="0.3">
      <c r="A822">
        <v>15447</v>
      </c>
      <c r="C822">
        <v>145</v>
      </c>
      <c r="D822">
        <v>8040</v>
      </c>
      <c r="E822" t="s">
        <v>1682</v>
      </c>
      <c r="F822">
        <v>50</v>
      </c>
      <c r="G822" t="s">
        <v>1682</v>
      </c>
      <c r="H822">
        <v>7</v>
      </c>
      <c r="I822">
        <v>883965</v>
      </c>
      <c r="J822">
        <v>3965</v>
      </c>
      <c r="K822" t="s">
        <v>814</v>
      </c>
      <c r="L822" t="s">
        <v>1686</v>
      </c>
      <c r="M822" t="str">
        <f>IF(Table8[[#This Row],[Current Rt '#]] &lt;&gt;Table8[[#This Row],[New Rt]], "Yes", "No")</f>
        <v>Yes</v>
      </c>
      <c r="N822" t="str">
        <f>IF(Table8[[#This Row],[Current Delivery Day]] &lt;&gt; Table8[[#This Row],[New Delivery Day]],  "Yes", "No")</f>
        <v>No</v>
      </c>
      <c r="O822" t="str" cm="1">
        <f t="array" ref="O822">_xlfn.SWITCH(Table8[[#This Row],[New Rt]], 6, "Ryan", 12, "Greg", 47, "Aaron", 50, "Seth", 51, "Dana", 52, "Jamie", 56, "Greg", 8010, "Gary", 8040, "Jeff")</f>
        <v>Seth</v>
      </c>
      <c r="Q822" t="s">
        <v>2</v>
      </c>
      <c r="X822" t="s">
        <v>2</v>
      </c>
      <c r="AE822" t="s">
        <v>2</v>
      </c>
      <c r="AJ822" t="s">
        <v>2</v>
      </c>
      <c r="AM822" t="str">
        <f t="shared" si="17"/>
        <v>Happy Thanksgiving!</v>
      </c>
      <c r="AS822" t="s">
        <v>2</v>
      </c>
      <c r="AZ822" t="s">
        <v>2</v>
      </c>
      <c r="BG822" t="s">
        <v>2</v>
      </c>
      <c r="BN822" t="s">
        <v>2</v>
      </c>
      <c r="BQ822" t="s">
        <v>4</v>
      </c>
      <c r="BR822" t="s">
        <v>3</v>
      </c>
      <c r="BU822" t="s">
        <v>2</v>
      </c>
      <c r="BX822" t="s">
        <v>1</v>
      </c>
      <c r="BY822" t="s">
        <v>0</v>
      </c>
    </row>
    <row r="823" spans="1:77" x14ac:dyDescent="0.3">
      <c r="A823">
        <v>6761</v>
      </c>
      <c r="C823">
        <v>144</v>
      </c>
      <c r="D823">
        <v>51</v>
      </c>
      <c r="E823" t="s">
        <v>1680</v>
      </c>
      <c r="F823">
        <v>51</v>
      </c>
      <c r="G823" t="s">
        <v>1682</v>
      </c>
      <c r="H823">
        <v>7</v>
      </c>
      <c r="I823">
        <v>519711</v>
      </c>
      <c r="J823">
        <v>0</v>
      </c>
      <c r="K823" t="s">
        <v>813</v>
      </c>
      <c r="L823" t="s">
        <v>1686</v>
      </c>
      <c r="M823" t="str">
        <f>IF(Table8[[#This Row],[Current Rt '#]] &lt;&gt;Table8[[#This Row],[New Rt]], "Yes", "No")</f>
        <v>No</v>
      </c>
      <c r="N823" t="str">
        <f>IF(Table8[[#This Row],[Current Delivery Day]] &lt;&gt; Table8[[#This Row],[New Delivery Day]],  "Yes", "No")</f>
        <v>Yes</v>
      </c>
      <c r="O823" t="str" cm="1">
        <f t="array" ref="O823">_xlfn.SWITCH(Table8[[#This Row],[New Rt]], 6, "Ryan", 12, "Greg", 47, "Aaron", 50, "Seth", 51, "Dana", 52, "Jamie", 56, "Greg", 8010, "Gary", 8040, "Jeff")</f>
        <v>Dana</v>
      </c>
      <c r="V823" t="s">
        <v>2</v>
      </c>
      <c r="AC823" t="s">
        <v>2</v>
      </c>
      <c r="AH823" t="s">
        <v>2</v>
      </c>
      <c r="AM823" t="str">
        <f t="shared" si="17"/>
        <v>Happy Thanksgiving!</v>
      </c>
      <c r="AQ823" t="s">
        <v>2</v>
      </c>
      <c r="AZ823" t="s">
        <v>2</v>
      </c>
      <c r="BG823" t="s">
        <v>2</v>
      </c>
      <c r="BN823" t="s">
        <v>2</v>
      </c>
      <c r="BQ823" t="s">
        <v>4</v>
      </c>
      <c r="BR823" t="s">
        <v>3</v>
      </c>
      <c r="BU823" t="s">
        <v>2</v>
      </c>
      <c r="BX823" t="s">
        <v>1</v>
      </c>
      <c r="BY823" t="s">
        <v>0</v>
      </c>
    </row>
    <row r="824" spans="1:77" x14ac:dyDescent="0.3">
      <c r="A824">
        <v>15495</v>
      </c>
      <c r="C824">
        <v>140</v>
      </c>
      <c r="D824">
        <v>8040</v>
      </c>
      <c r="E824" t="s">
        <v>1682</v>
      </c>
      <c r="F824">
        <v>50</v>
      </c>
      <c r="G824" t="s">
        <v>1682</v>
      </c>
      <c r="H824">
        <v>7</v>
      </c>
      <c r="I824">
        <v>883965</v>
      </c>
      <c r="J824">
        <v>3966</v>
      </c>
      <c r="K824" t="s">
        <v>812</v>
      </c>
      <c r="L824" t="s">
        <v>1686</v>
      </c>
      <c r="M824" t="str">
        <f>IF(Table8[[#This Row],[Current Rt '#]] &lt;&gt;Table8[[#This Row],[New Rt]], "Yes", "No")</f>
        <v>Yes</v>
      </c>
      <c r="N824" t="str">
        <f>IF(Table8[[#This Row],[Current Delivery Day]] &lt;&gt; Table8[[#This Row],[New Delivery Day]],  "Yes", "No")</f>
        <v>No</v>
      </c>
      <c r="O824" t="str" cm="1">
        <f t="array" ref="O824">_xlfn.SWITCH(Table8[[#This Row],[New Rt]], 6, "Ryan", 12, "Greg", 47, "Aaron", 50, "Seth", 51, "Dana", 52, "Jamie", 56, "Greg", 8010, "Gary", 8040, "Jeff")</f>
        <v>Seth</v>
      </c>
      <c r="Q824" t="s">
        <v>2</v>
      </c>
      <c r="X824" t="s">
        <v>2</v>
      </c>
      <c r="AE824" t="s">
        <v>2</v>
      </c>
      <c r="AJ824" t="s">
        <v>2</v>
      </c>
      <c r="AM824" t="str">
        <f t="shared" si="17"/>
        <v>Happy Thanksgiving!</v>
      </c>
      <c r="AS824" t="s">
        <v>2</v>
      </c>
      <c r="AZ824" t="s">
        <v>2</v>
      </c>
      <c r="BG824" t="s">
        <v>2</v>
      </c>
      <c r="BN824" t="s">
        <v>2</v>
      </c>
      <c r="BQ824" t="s">
        <v>4</v>
      </c>
      <c r="BR824" t="s">
        <v>3</v>
      </c>
      <c r="BU824" t="s">
        <v>2</v>
      </c>
      <c r="BX824" t="s">
        <v>1</v>
      </c>
      <c r="BY824" t="s">
        <v>0</v>
      </c>
    </row>
    <row r="825" spans="1:77" x14ac:dyDescent="0.3">
      <c r="A825">
        <v>6764</v>
      </c>
      <c r="C825">
        <v>141</v>
      </c>
      <c r="D825">
        <v>51</v>
      </c>
      <c r="E825" t="s">
        <v>1680</v>
      </c>
      <c r="F825">
        <v>51</v>
      </c>
      <c r="G825" t="s">
        <v>1682</v>
      </c>
      <c r="H825">
        <v>7</v>
      </c>
      <c r="I825">
        <v>519792</v>
      </c>
      <c r="J825">
        <v>0</v>
      </c>
      <c r="K825" t="s">
        <v>811</v>
      </c>
      <c r="L825" t="s">
        <v>1686</v>
      </c>
      <c r="M825" t="str">
        <f>IF(Table8[[#This Row],[Current Rt '#]] &lt;&gt;Table8[[#This Row],[New Rt]], "Yes", "No")</f>
        <v>No</v>
      </c>
      <c r="N825" t="str">
        <f>IF(Table8[[#This Row],[Current Delivery Day]] &lt;&gt; Table8[[#This Row],[New Delivery Day]],  "Yes", "No")</f>
        <v>Yes</v>
      </c>
      <c r="O825" t="str" cm="1">
        <f t="array" ref="O825">_xlfn.SWITCH(Table8[[#This Row],[New Rt]], 6, "Ryan", 12, "Greg", 47, "Aaron", 50, "Seth", 51, "Dana", 52, "Jamie", 56, "Greg", 8010, "Gary", 8040, "Jeff")</f>
        <v>Dana</v>
      </c>
      <c r="V825" t="s">
        <v>2</v>
      </c>
      <c r="AC825" t="s">
        <v>2</v>
      </c>
      <c r="AH825" t="s">
        <v>2</v>
      </c>
      <c r="AM825" t="str">
        <f t="shared" si="17"/>
        <v>Happy Thanksgiving!</v>
      </c>
      <c r="AQ825" t="s">
        <v>2</v>
      </c>
      <c r="AZ825" t="s">
        <v>2</v>
      </c>
      <c r="BG825" t="s">
        <v>2</v>
      </c>
      <c r="BN825" t="s">
        <v>2</v>
      </c>
      <c r="BQ825" t="s">
        <v>4</v>
      </c>
      <c r="BR825" t="s">
        <v>3</v>
      </c>
      <c r="BU825" t="s">
        <v>2</v>
      </c>
      <c r="BX825" t="s">
        <v>1</v>
      </c>
      <c r="BY825" t="s">
        <v>0</v>
      </c>
    </row>
    <row r="826" spans="1:77" x14ac:dyDescent="0.3">
      <c r="A826">
        <v>15406</v>
      </c>
      <c r="C826">
        <v>130</v>
      </c>
      <c r="D826">
        <v>8040</v>
      </c>
      <c r="E826" t="s">
        <v>1682</v>
      </c>
      <c r="F826">
        <v>50</v>
      </c>
      <c r="G826" t="s">
        <v>1682</v>
      </c>
      <c r="H826">
        <v>7</v>
      </c>
      <c r="I826">
        <v>808717</v>
      </c>
      <c r="J826">
        <v>0</v>
      </c>
      <c r="K826" t="s">
        <v>810</v>
      </c>
      <c r="L826" t="s">
        <v>1686</v>
      </c>
      <c r="M826" t="str">
        <f>IF(Table8[[#This Row],[Current Rt '#]] &lt;&gt;Table8[[#This Row],[New Rt]], "Yes", "No")</f>
        <v>Yes</v>
      </c>
      <c r="N826" t="str">
        <f>IF(Table8[[#This Row],[Current Delivery Day]] &lt;&gt; Table8[[#This Row],[New Delivery Day]],  "Yes", "No")</f>
        <v>No</v>
      </c>
      <c r="O826" t="str" cm="1">
        <f t="array" ref="O826">_xlfn.SWITCH(Table8[[#This Row],[New Rt]], 6, "Ryan", 12, "Greg", 47, "Aaron", 50, "Seth", 51, "Dana", 52, "Jamie", 56, "Greg", 8010, "Gary", 8040, "Jeff")</f>
        <v>Seth</v>
      </c>
      <c r="Q826" t="s">
        <v>2</v>
      </c>
      <c r="X826" t="s">
        <v>2</v>
      </c>
      <c r="AE826" t="s">
        <v>2</v>
      </c>
      <c r="AJ826" t="s">
        <v>2</v>
      </c>
      <c r="AM826" t="str">
        <f t="shared" si="17"/>
        <v>Happy Thanksgiving!</v>
      </c>
      <c r="AS826" t="s">
        <v>2</v>
      </c>
      <c r="AZ826" t="s">
        <v>2</v>
      </c>
      <c r="BG826" t="s">
        <v>2</v>
      </c>
      <c r="BN826" t="s">
        <v>2</v>
      </c>
      <c r="BQ826" t="s">
        <v>4</v>
      </c>
      <c r="BR826" t="s">
        <v>3</v>
      </c>
      <c r="BU826" t="s">
        <v>2</v>
      </c>
      <c r="BX826" t="s">
        <v>1</v>
      </c>
      <c r="BY826" t="s">
        <v>0</v>
      </c>
    </row>
    <row r="827" spans="1:77" x14ac:dyDescent="0.3">
      <c r="A827">
        <v>6766</v>
      </c>
      <c r="C827">
        <v>142</v>
      </c>
      <c r="D827">
        <v>51</v>
      </c>
      <c r="E827" t="s">
        <v>1680</v>
      </c>
      <c r="F827">
        <v>51</v>
      </c>
      <c r="G827" t="s">
        <v>1682</v>
      </c>
      <c r="H827">
        <v>7</v>
      </c>
      <c r="I827">
        <v>519988</v>
      </c>
      <c r="J827">
        <v>0</v>
      </c>
      <c r="K827" t="s">
        <v>809</v>
      </c>
      <c r="L827" t="s">
        <v>1686</v>
      </c>
      <c r="M827" t="str">
        <f>IF(Table8[[#This Row],[Current Rt '#]] &lt;&gt;Table8[[#This Row],[New Rt]], "Yes", "No")</f>
        <v>No</v>
      </c>
      <c r="N827" t="str">
        <f>IF(Table8[[#This Row],[Current Delivery Day]] &lt;&gt; Table8[[#This Row],[New Delivery Day]],  "Yes", "No")</f>
        <v>Yes</v>
      </c>
      <c r="O827" t="str" cm="1">
        <f t="array" ref="O827">_xlfn.SWITCH(Table8[[#This Row],[New Rt]], 6, "Ryan", 12, "Greg", 47, "Aaron", 50, "Seth", 51, "Dana", 52, "Jamie", 56, "Greg", 8010, "Gary", 8040, "Jeff")</f>
        <v>Dana</v>
      </c>
      <c r="V827" t="s">
        <v>2</v>
      </c>
      <c r="AC827" t="s">
        <v>2</v>
      </c>
      <c r="AH827" t="s">
        <v>2</v>
      </c>
      <c r="AM827" t="str">
        <f t="shared" si="17"/>
        <v>Happy Thanksgiving!</v>
      </c>
      <c r="AQ827" t="s">
        <v>2</v>
      </c>
      <c r="AZ827" t="s">
        <v>2</v>
      </c>
      <c r="BG827" t="s">
        <v>2</v>
      </c>
      <c r="BN827" t="s">
        <v>2</v>
      </c>
      <c r="BQ827" t="s">
        <v>4</v>
      </c>
      <c r="BR827" t="s">
        <v>3</v>
      </c>
      <c r="BU827" t="s">
        <v>2</v>
      </c>
      <c r="BX827" t="s">
        <v>1</v>
      </c>
      <c r="BY827" t="s">
        <v>0</v>
      </c>
    </row>
    <row r="828" spans="1:77" x14ac:dyDescent="0.3">
      <c r="A828">
        <v>15147</v>
      </c>
      <c r="C828">
        <v>25</v>
      </c>
      <c r="D828">
        <v>8010</v>
      </c>
      <c r="E828" t="s">
        <v>1680</v>
      </c>
      <c r="F828">
        <v>50</v>
      </c>
      <c r="G828" t="s">
        <v>1682</v>
      </c>
      <c r="H828">
        <v>7</v>
      </c>
      <c r="I828">
        <v>888998</v>
      </c>
      <c r="J828">
        <v>8998</v>
      </c>
      <c r="K828" t="s">
        <v>808</v>
      </c>
      <c r="L828" t="s">
        <v>1686</v>
      </c>
      <c r="M828" t="str">
        <f>IF(Table8[[#This Row],[Current Rt '#]] &lt;&gt;Table8[[#This Row],[New Rt]], "Yes", "No")</f>
        <v>Yes</v>
      </c>
      <c r="N828" t="str">
        <f>IF(Table8[[#This Row],[Current Delivery Day]] &lt;&gt; Table8[[#This Row],[New Delivery Day]],  "Yes", "No")</f>
        <v>Yes</v>
      </c>
      <c r="O828" t="str" cm="1">
        <f t="array" ref="O828">_xlfn.SWITCH(Table8[[#This Row],[New Rt]], 6, "Ryan", 12, "Greg", 47, "Aaron", 50, "Seth", 51, "Dana", 52, "Jamie", 56, "Greg", 8010, "Gary", 8040, "Jeff")</f>
        <v>Seth</v>
      </c>
      <c r="V828" t="s">
        <v>2</v>
      </c>
      <c r="Z828" t="s">
        <v>2</v>
      </c>
      <c r="AG828" t="s">
        <v>2</v>
      </c>
      <c r="AM828" t="str">
        <f t="shared" si="17"/>
        <v>Happy Thanksgiving!</v>
      </c>
      <c r="AQ828" t="s">
        <v>2</v>
      </c>
      <c r="AZ828" t="s">
        <v>2</v>
      </c>
      <c r="BG828" t="s">
        <v>2</v>
      </c>
      <c r="BN828" t="s">
        <v>2</v>
      </c>
      <c r="BQ828" t="s">
        <v>4</v>
      </c>
      <c r="BR828" t="s">
        <v>3</v>
      </c>
      <c r="BU828" t="s">
        <v>2</v>
      </c>
      <c r="BX828" t="s">
        <v>1</v>
      </c>
      <c r="BY828" t="s">
        <v>0</v>
      </c>
    </row>
    <row r="829" spans="1:77" x14ac:dyDescent="0.3">
      <c r="A829">
        <v>6842</v>
      </c>
      <c r="C829">
        <v>110</v>
      </c>
      <c r="D829">
        <v>51</v>
      </c>
      <c r="E829" t="s">
        <v>1680</v>
      </c>
      <c r="F829">
        <v>51</v>
      </c>
      <c r="G829" t="s">
        <v>1680</v>
      </c>
      <c r="H829">
        <v>7</v>
      </c>
      <c r="I829">
        <v>521268</v>
      </c>
      <c r="J829">
        <v>0</v>
      </c>
      <c r="K829" t="s">
        <v>807</v>
      </c>
      <c r="L829" t="s">
        <v>1686</v>
      </c>
      <c r="M829" t="str">
        <f>IF(Table8[[#This Row],[Current Rt '#]] &lt;&gt;Table8[[#This Row],[New Rt]], "Yes", "No")</f>
        <v>No</v>
      </c>
      <c r="N829" t="str">
        <f>IF(Table8[[#This Row],[Current Delivery Day]] &lt;&gt; Table8[[#This Row],[New Delivery Day]],  "Yes", "No")</f>
        <v>No</v>
      </c>
      <c r="O829" t="str" cm="1">
        <f t="array" ref="O829">_xlfn.SWITCH(Table8[[#This Row],[New Rt]], 6, "Ryan", 12, "Greg", 47, "Aaron", 50, "Seth", 51, "Dana", 52, "Jamie", 56, "Greg", 8010, "Gary", 8040, "Jeff")</f>
        <v>Dana</v>
      </c>
      <c r="V829" t="s">
        <v>2</v>
      </c>
      <c r="AC829" t="s">
        <v>2</v>
      </c>
      <c r="AH829" t="s">
        <v>2</v>
      </c>
      <c r="AM829" t="str">
        <f t="shared" si="17"/>
        <v>Happy Thanksgiving!</v>
      </c>
      <c r="AQ829" t="s">
        <v>2</v>
      </c>
      <c r="AX829" t="s">
        <v>2</v>
      </c>
      <c r="BE829" t="s">
        <v>2</v>
      </c>
      <c r="BL829" t="s">
        <v>2</v>
      </c>
      <c r="BQ829" t="s">
        <v>4</v>
      </c>
      <c r="BR829" t="s">
        <v>3</v>
      </c>
      <c r="BS829" t="s">
        <v>2</v>
      </c>
      <c r="BX829" t="s">
        <v>1</v>
      </c>
      <c r="BY829" t="s">
        <v>0</v>
      </c>
    </row>
    <row r="830" spans="1:77" x14ac:dyDescent="0.3">
      <c r="A830">
        <v>15502</v>
      </c>
      <c r="C830">
        <v>25</v>
      </c>
      <c r="D830">
        <v>8010</v>
      </c>
      <c r="E830" t="s">
        <v>1680</v>
      </c>
      <c r="F830">
        <v>50</v>
      </c>
      <c r="G830" t="s">
        <v>1682</v>
      </c>
      <c r="H830">
        <v>6</v>
      </c>
      <c r="I830">
        <v>888998</v>
      </c>
      <c r="J830">
        <v>8995</v>
      </c>
      <c r="K830" t="s">
        <v>806</v>
      </c>
      <c r="L830" t="s">
        <v>1688</v>
      </c>
      <c r="M830" t="str">
        <f>IF(Table8[[#This Row],[Current Rt '#]] &lt;&gt;Table8[[#This Row],[New Rt]], "Yes", "No")</f>
        <v>Yes</v>
      </c>
      <c r="N830" t="str">
        <f>IF(Table8[[#This Row],[Current Delivery Day]] &lt;&gt; Table8[[#This Row],[New Delivery Day]],  "Yes", "No")</f>
        <v>Yes</v>
      </c>
      <c r="O830" t="str" cm="1">
        <f t="array" ref="O830">_xlfn.SWITCH(Table8[[#This Row],[New Rt]], 6, "Ryan", 12, "Greg", 47, "Aaron", 50, "Seth", 51, "Dana", 52, "Jamie", 56, "Greg", 8010, "Gary", 8040, "Jeff")</f>
        <v>Seth</v>
      </c>
      <c r="Z830" t="s">
        <v>2</v>
      </c>
      <c r="AM830" t="str">
        <f t="shared" si="17"/>
        <v>Happy Thanksgiving!</v>
      </c>
      <c r="AQ830" t="s">
        <v>2</v>
      </c>
      <c r="BG830" t="s">
        <v>2</v>
      </c>
      <c r="BQ830" t="s">
        <v>4</v>
      </c>
      <c r="BR830" t="s">
        <v>3</v>
      </c>
      <c r="BU830" t="s">
        <v>2</v>
      </c>
      <c r="BX830" t="s">
        <v>1</v>
      </c>
      <c r="BY830" t="s">
        <v>0</v>
      </c>
    </row>
    <row r="831" spans="1:77" x14ac:dyDescent="0.3">
      <c r="A831">
        <v>7355</v>
      </c>
      <c r="C831">
        <v>5</v>
      </c>
      <c r="D831">
        <v>51</v>
      </c>
      <c r="E831" t="s">
        <v>1680</v>
      </c>
      <c r="F831">
        <v>51</v>
      </c>
      <c r="G831" t="s">
        <v>1680</v>
      </c>
      <c r="H831">
        <v>7</v>
      </c>
      <c r="I831">
        <v>99061</v>
      </c>
      <c r="J831">
        <v>71</v>
      </c>
      <c r="K831" t="s">
        <v>805</v>
      </c>
      <c r="L831" t="s">
        <v>1686</v>
      </c>
      <c r="M831" t="str">
        <f>IF(Table8[[#This Row],[Current Rt '#]] &lt;&gt;Table8[[#This Row],[New Rt]], "Yes", "No")</f>
        <v>No</v>
      </c>
      <c r="N831" t="str">
        <f>IF(Table8[[#This Row],[Current Delivery Day]] &lt;&gt; Table8[[#This Row],[New Delivery Day]],  "Yes", "No")</f>
        <v>No</v>
      </c>
      <c r="O831" t="str" cm="1">
        <f t="array" ref="O831">_xlfn.SWITCH(Table8[[#This Row],[New Rt]], 6, "Ryan", 12, "Greg", 47, "Aaron", 50, "Seth", 51, "Dana", 52, "Jamie", 56, "Greg", 8010, "Gary", 8040, "Jeff")</f>
        <v>Dana</v>
      </c>
      <c r="V831" t="s">
        <v>2</v>
      </c>
      <c r="AC831" t="s">
        <v>2</v>
      </c>
      <c r="AH831" t="s">
        <v>2</v>
      </c>
      <c r="AM831" t="str">
        <f t="shared" si="17"/>
        <v>Happy Thanksgiving!</v>
      </c>
      <c r="AQ831" t="s">
        <v>2</v>
      </c>
      <c r="AX831" t="s">
        <v>2</v>
      </c>
      <c r="BE831" t="s">
        <v>2</v>
      </c>
      <c r="BL831" t="s">
        <v>2</v>
      </c>
      <c r="BQ831" t="s">
        <v>4</v>
      </c>
      <c r="BR831" t="s">
        <v>3</v>
      </c>
      <c r="BS831" t="s">
        <v>2</v>
      </c>
      <c r="BX831" t="s">
        <v>1</v>
      </c>
      <c r="BY831" t="s">
        <v>0</v>
      </c>
    </row>
    <row r="832" spans="1:77" x14ac:dyDescent="0.3">
      <c r="A832">
        <v>14987</v>
      </c>
      <c r="C832">
        <v>80</v>
      </c>
      <c r="D832">
        <v>8060</v>
      </c>
      <c r="E832" t="s">
        <v>1681</v>
      </c>
      <c r="F832">
        <v>50</v>
      </c>
      <c r="G832" t="s">
        <v>1682</v>
      </c>
      <c r="H832">
        <v>6</v>
      </c>
      <c r="I832">
        <v>803505</v>
      </c>
      <c r="J832">
        <v>0</v>
      </c>
      <c r="K832" t="s">
        <v>804</v>
      </c>
      <c r="L832" t="s">
        <v>1688</v>
      </c>
      <c r="M832" t="str">
        <f>IF(Table8[[#This Row],[Current Rt '#]] &lt;&gt;Table8[[#This Row],[New Rt]], "Yes", "No")</f>
        <v>Yes</v>
      </c>
      <c r="N832" t="str">
        <f>IF(Table8[[#This Row],[Current Delivery Day]] &lt;&gt; Table8[[#This Row],[New Delivery Day]],  "Yes", "No")</f>
        <v>Yes</v>
      </c>
      <c r="O832" t="str" cm="1">
        <f t="array" ref="O832">_xlfn.SWITCH(Table8[[#This Row],[New Rt]], 6, "Ryan", 12, "Greg", 47, "Aaron", 50, "Seth", 51, "Dana", 52, "Jamie", 56, "Greg", 8010, "Gary", 8040, "Jeff")</f>
        <v>Seth</v>
      </c>
      <c r="P832" t="s">
        <v>2</v>
      </c>
      <c r="AD832" t="s">
        <v>2</v>
      </c>
      <c r="AM832" t="str">
        <f t="shared" ref="AM832:AM895" si="18">"Happy Thanksgiving!"</f>
        <v>Happy Thanksgiving!</v>
      </c>
      <c r="AR832" t="s">
        <v>2</v>
      </c>
      <c r="BG832" t="s">
        <v>2</v>
      </c>
      <c r="BQ832" t="s">
        <v>4</v>
      </c>
      <c r="BR832" t="s">
        <v>3</v>
      </c>
      <c r="BU832" t="s">
        <v>2</v>
      </c>
      <c r="BX832" t="s">
        <v>1</v>
      </c>
      <c r="BY832" t="s">
        <v>0</v>
      </c>
    </row>
    <row r="833" spans="1:77" x14ac:dyDescent="0.3">
      <c r="A833">
        <v>7359</v>
      </c>
      <c r="C833">
        <v>10</v>
      </c>
      <c r="D833">
        <v>51</v>
      </c>
      <c r="E833" t="s">
        <v>1680</v>
      </c>
      <c r="F833">
        <v>51</v>
      </c>
      <c r="G833" t="s">
        <v>1680</v>
      </c>
      <c r="H833">
        <v>7</v>
      </c>
      <c r="I833">
        <v>99061</v>
      </c>
      <c r="J833">
        <v>73</v>
      </c>
      <c r="K833" t="s">
        <v>803</v>
      </c>
      <c r="L833" t="s">
        <v>1686</v>
      </c>
      <c r="M833" t="str">
        <f>IF(Table8[[#This Row],[Current Rt '#]] &lt;&gt;Table8[[#This Row],[New Rt]], "Yes", "No")</f>
        <v>No</v>
      </c>
      <c r="N833" t="str">
        <f>IF(Table8[[#This Row],[Current Delivery Day]] &lt;&gt; Table8[[#This Row],[New Delivery Day]],  "Yes", "No")</f>
        <v>No</v>
      </c>
      <c r="O833" t="str" cm="1">
        <f t="array" ref="O833">_xlfn.SWITCH(Table8[[#This Row],[New Rt]], 6, "Ryan", 12, "Greg", 47, "Aaron", 50, "Seth", 51, "Dana", 52, "Jamie", 56, "Greg", 8010, "Gary", 8040, "Jeff")</f>
        <v>Dana</v>
      </c>
      <c r="V833" t="s">
        <v>2</v>
      </c>
      <c r="AC833" t="s">
        <v>2</v>
      </c>
      <c r="AH833" t="s">
        <v>2</v>
      </c>
      <c r="AM833" t="str">
        <f t="shared" si="18"/>
        <v>Happy Thanksgiving!</v>
      </c>
      <c r="AQ833" t="s">
        <v>2</v>
      </c>
      <c r="AX833" t="s">
        <v>2</v>
      </c>
      <c r="BE833" t="s">
        <v>2</v>
      </c>
      <c r="BL833" t="s">
        <v>2</v>
      </c>
      <c r="BQ833" t="s">
        <v>4</v>
      </c>
      <c r="BR833" t="s">
        <v>3</v>
      </c>
      <c r="BS833" t="s">
        <v>2</v>
      </c>
      <c r="BX833" t="s">
        <v>1</v>
      </c>
      <c r="BY833" t="s">
        <v>0</v>
      </c>
    </row>
    <row r="834" spans="1:77" x14ac:dyDescent="0.3">
      <c r="A834">
        <v>15023</v>
      </c>
      <c r="C834">
        <v>95</v>
      </c>
      <c r="D834">
        <v>8040</v>
      </c>
      <c r="E834" t="s">
        <v>1684</v>
      </c>
      <c r="F834">
        <v>50</v>
      </c>
      <c r="G834" t="s">
        <v>1682</v>
      </c>
      <c r="H834">
        <v>3</v>
      </c>
      <c r="I834">
        <v>805305</v>
      </c>
      <c r="J834">
        <v>0</v>
      </c>
      <c r="K834" t="s">
        <v>181</v>
      </c>
      <c r="L834" t="s">
        <v>1694</v>
      </c>
      <c r="M834" t="str">
        <f>IF(Table8[[#This Row],[Current Rt '#]] &lt;&gt;Table8[[#This Row],[New Rt]], "Yes", "No")</f>
        <v>Yes</v>
      </c>
      <c r="N834" t="str">
        <f>IF(Table8[[#This Row],[Current Delivery Day]] &lt;&gt; Table8[[#This Row],[New Delivery Day]],  "Yes", "No")</f>
        <v>Yes</v>
      </c>
      <c r="O834" t="str" cm="1">
        <f t="array" ref="O834">_xlfn.SWITCH(Table8[[#This Row],[New Rt]], 6, "Ryan", 12, "Greg", 47, "Aaron", 50, "Seth", 51, "Dana", 52, "Jamie", 56, "Greg", 8010, "Gary", 8040, "Jeff")</f>
        <v>Seth</v>
      </c>
      <c r="Z834" t="s">
        <v>2</v>
      </c>
      <c r="AM834" t="str">
        <f t="shared" si="18"/>
        <v>Happy Thanksgiving!</v>
      </c>
      <c r="AZ834" t="s">
        <v>2</v>
      </c>
      <c r="BQ834" t="s">
        <v>4</v>
      </c>
      <c r="BR834" t="s">
        <v>3</v>
      </c>
      <c r="BX834" t="s">
        <v>1</v>
      </c>
      <c r="BY834" t="s">
        <v>0</v>
      </c>
    </row>
    <row r="835" spans="1:77" x14ac:dyDescent="0.3">
      <c r="A835">
        <v>7360</v>
      </c>
      <c r="C835">
        <v>15</v>
      </c>
      <c r="D835">
        <v>51</v>
      </c>
      <c r="E835" t="s">
        <v>1680</v>
      </c>
      <c r="F835">
        <v>51</v>
      </c>
      <c r="G835" t="s">
        <v>1680</v>
      </c>
      <c r="H835">
        <v>7</v>
      </c>
      <c r="I835">
        <v>99061</v>
      </c>
      <c r="J835">
        <v>74</v>
      </c>
      <c r="K835" t="s">
        <v>802</v>
      </c>
      <c r="L835" t="s">
        <v>1686</v>
      </c>
      <c r="M835" t="str">
        <f>IF(Table8[[#This Row],[Current Rt '#]] &lt;&gt;Table8[[#This Row],[New Rt]], "Yes", "No")</f>
        <v>No</v>
      </c>
      <c r="N835" t="str">
        <f>IF(Table8[[#This Row],[Current Delivery Day]] &lt;&gt; Table8[[#This Row],[New Delivery Day]],  "Yes", "No")</f>
        <v>No</v>
      </c>
      <c r="O835" t="str" cm="1">
        <f t="array" ref="O835">_xlfn.SWITCH(Table8[[#This Row],[New Rt]], 6, "Ryan", 12, "Greg", 47, "Aaron", 50, "Seth", 51, "Dana", 52, "Jamie", 56, "Greg", 8010, "Gary", 8040, "Jeff")</f>
        <v>Dana</v>
      </c>
      <c r="V835" t="s">
        <v>2</v>
      </c>
      <c r="AC835" t="s">
        <v>2</v>
      </c>
      <c r="AH835" t="s">
        <v>2</v>
      </c>
      <c r="AM835" t="str">
        <f t="shared" si="18"/>
        <v>Happy Thanksgiving!</v>
      </c>
      <c r="AQ835" t="s">
        <v>2</v>
      </c>
      <c r="AX835" t="s">
        <v>2</v>
      </c>
      <c r="BE835" t="s">
        <v>2</v>
      </c>
      <c r="BL835" t="s">
        <v>2</v>
      </c>
      <c r="BQ835" t="s">
        <v>4</v>
      </c>
      <c r="BR835" t="s">
        <v>3</v>
      </c>
      <c r="BS835" t="s">
        <v>2</v>
      </c>
      <c r="BX835" t="s">
        <v>1</v>
      </c>
      <c r="BY835" t="s">
        <v>0</v>
      </c>
    </row>
    <row r="836" spans="1:77" x14ac:dyDescent="0.3">
      <c r="A836">
        <v>13044</v>
      </c>
      <c r="C836">
        <v>1</v>
      </c>
      <c r="D836">
        <v>51</v>
      </c>
      <c r="E836" t="s">
        <v>1684</v>
      </c>
      <c r="F836">
        <v>51</v>
      </c>
      <c r="G836" t="s">
        <v>1684</v>
      </c>
      <c r="H836">
        <v>7</v>
      </c>
      <c r="I836">
        <v>99161</v>
      </c>
      <c r="J836">
        <v>185</v>
      </c>
      <c r="K836" t="s">
        <v>801</v>
      </c>
      <c r="L836" t="s">
        <v>1686</v>
      </c>
      <c r="M836" t="str">
        <f>IF(Table8[[#This Row],[Current Rt '#]] &lt;&gt;Table8[[#This Row],[New Rt]], "Yes", "No")</f>
        <v>No</v>
      </c>
      <c r="N836" t="str">
        <f>IF(Table8[[#This Row],[Current Delivery Day]] &lt;&gt; Table8[[#This Row],[New Delivery Day]],  "Yes", "No")</f>
        <v>No</v>
      </c>
      <c r="O836" t="str" cm="1">
        <f t="array" ref="O836">_xlfn.SWITCH(Table8[[#This Row],[New Rt]], 6, "Ryan", 12, "Greg", 47, "Aaron", 50, "Seth", 51, "Dana", 52, "Jamie", 56, "Greg", 8010, "Gary", 8040, "Jeff")</f>
        <v>Dana</v>
      </c>
      <c r="S836" t="s">
        <v>2</v>
      </c>
      <c r="Z836" t="s">
        <v>2</v>
      </c>
      <c r="AG836" t="s">
        <v>2</v>
      </c>
      <c r="AL836" t="s">
        <v>2</v>
      </c>
      <c r="AM836" t="str">
        <f t="shared" si="18"/>
        <v>Happy Thanksgiving!</v>
      </c>
      <c r="AU836" t="s">
        <v>2</v>
      </c>
      <c r="BB836" t="s">
        <v>2</v>
      </c>
      <c r="BI836" t="s">
        <v>2</v>
      </c>
      <c r="BP836" t="s">
        <v>2</v>
      </c>
      <c r="BQ836" t="s">
        <v>4</v>
      </c>
      <c r="BR836" t="s">
        <v>3</v>
      </c>
      <c r="BW836" t="s">
        <v>2</v>
      </c>
      <c r="BX836" t="s">
        <v>1</v>
      </c>
      <c r="BY836" t="s">
        <v>0</v>
      </c>
    </row>
    <row r="837" spans="1:77" x14ac:dyDescent="0.3">
      <c r="A837">
        <v>7361</v>
      </c>
      <c r="C837">
        <v>20</v>
      </c>
      <c r="D837">
        <v>51</v>
      </c>
      <c r="E837" t="s">
        <v>1680</v>
      </c>
      <c r="F837">
        <v>51</v>
      </c>
      <c r="G837" t="s">
        <v>1680</v>
      </c>
      <c r="H837">
        <v>7</v>
      </c>
      <c r="I837">
        <v>99061</v>
      </c>
      <c r="J837">
        <v>75</v>
      </c>
      <c r="K837" t="s">
        <v>800</v>
      </c>
      <c r="L837" t="s">
        <v>1686</v>
      </c>
      <c r="M837" t="str">
        <f>IF(Table8[[#This Row],[Current Rt '#]] &lt;&gt;Table8[[#This Row],[New Rt]], "Yes", "No")</f>
        <v>No</v>
      </c>
      <c r="N837" t="str">
        <f>IF(Table8[[#This Row],[Current Delivery Day]] &lt;&gt; Table8[[#This Row],[New Delivery Day]],  "Yes", "No")</f>
        <v>No</v>
      </c>
      <c r="O837" t="str" cm="1">
        <f t="array" ref="O837">_xlfn.SWITCH(Table8[[#This Row],[New Rt]], 6, "Ryan", 12, "Greg", 47, "Aaron", 50, "Seth", 51, "Dana", 52, "Jamie", 56, "Greg", 8010, "Gary", 8040, "Jeff")</f>
        <v>Dana</v>
      </c>
      <c r="V837" t="s">
        <v>2</v>
      </c>
      <c r="AC837" t="s">
        <v>2</v>
      </c>
      <c r="AH837" t="s">
        <v>2</v>
      </c>
      <c r="AM837" t="str">
        <f t="shared" si="18"/>
        <v>Happy Thanksgiving!</v>
      </c>
      <c r="AQ837" t="s">
        <v>2</v>
      </c>
      <c r="AX837" t="s">
        <v>2</v>
      </c>
      <c r="BE837" t="s">
        <v>2</v>
      </c>
      <c r="BL837" t="s">
        <v>2</v>
      </c>
      <c r="BQ837" t="s">
        <v>4</v>
      </c>
      <c r="BR837" t="s">
        <v>3</v>
      </c>
      <c r="BS837" t="s">
        <v>2</v>
      </c>
      <c r="BX837" t="s">
        <v>1</v>
      </c>
      <c r="BY837" t="s">
        <v>0</v>
      </c>
    </row>
    <row r="838" spans="1:77" x14ac:dyDescent="0.3">
      <c r="A838">
        <v>6999</v>
      </c>
      <c r="C838">
        <v>1</v>
      </c>
      <c r="D838">
        <v>51</v>
      </c>
      <c r="E838" t="s">
        <v>1684</v>
      </c>
      <c r="F838">
        <v>51</v>
      </c>
      <c r="G838" t="s">
        <v>1684</v>
      </c>
      <c r="H838">
        <v>7</v>
      </c>
      <c r="I838">
        <v>99061</v>
      </c>
      <c r="J838">
        <v>185</v>
      </c>
      <c r="K838" t="s">
        <v>799</v>
      </c>
      <c r="L838" t="s">
        <v>1686</v>
      </c>
      <c r="M838" t="str">
        <f>IF(Table8[[#This Row],[Current Rt '#]] &lt;&gt;Table8[[#This Row],[New Rt]], "Yes", "No")</f>
        <v>No</v>
      </c>
      <c r="N838" t="str">
        <f>IF(Table8[[#This Row],[Current Delivery Day]] &lt;&gt; Table8[[#This Row],[New Delivery Day]],  "Yes", "No")</f>
        <v>No</v>
      </c>
      <c r="O838" t="str" cm="1">
        <f t="array" ref="O838">_xlfn.SWITCH(Table8[[#This Row],[New Rt]], 6, "Ryan", 12, "Greg", 47, "Aaron", 50, "Seth", 51, "Dana", 52, "Jamie", 56, "Greg", 8010, "Gary", 8040, "Jeff")</f>
        <v>Dana</v>
      </c>
      <c r="S838" t="s">
        <v>2</v>
      </c>
      <c r="Z838" t="s">
        <v>2</v>
      </c>
      <c r="AG838" t="s">
        <v>2</v>
      </c>
      <c r="AL838" t="s">
        <v>2</v>
      </c>
      <c r="AM838" t="str">
        <f t="shared" si="18"/>
        <v>Happy Thanksgiving!</v>
      </c>
      <c r="AU838" t="s">
        <v>2</v>
      </c>
      <c r="BB838" t="s">
        <v>2</v>
      </c>
      <c r="BI838" t="s">
        <v>2</v>
      </c>
      <c r="BP838" t="s">
        <v>2</v>
      </c>
      <c r="BQ838" t="s">
        <v>4</v>
      </c>
      <c r="BR838" t="s">
        <v>3</v>
      </c>
      <c r="BW838" t="s">
        <v>2</v>
      </c>
      <c r="BX838" t="s">
        <v>1</v>
      </c>
      <c r="BY838" t="s">
        <v>0</v>
      </c>
    </row>
    <row r="839" spans="1:77" x14ac:dyDescent="0.3">
      <c r="A839">
        <v>7362</v>
      </c>
      <c r="C839">
        <v>25</v>
      </c>
      <c r="D839">
        <v>51</v>
      </c>
      <c r="E839" t="s">
        <v>1680</v>
      </c>
      <c r="F839">
        <v>51</v>
      </c>
      <c r="G839" t="s">
        <v>1680</v>
      </c>
      <c r="H839">
        <v>7</v>
      </c>
      <c r="I839">
        <v>99061</v>
      </c>
      <c r="J839">
        <v>76</v>
      </c>
      <c r="K839" t="s">
        <v>798</v>
      </c>
      <c r="L839" t="s">
        <v>1686</v>
      </c>
      <c r="M839" t="str">
        <f>IF(Table8[[#This Row],[Current Rt '#]] &lt;&gt;Table8[[#This Row],[New Rt]], "Yes", "No")</f>
        <v>No</v>
      </c>
      <c r="N839" t="str">
        <f>IF(Table8[[#This Row],[Current Delivery Day]] &lt;&gt; Table8[[#This Row],[New Delivery Day]],  "Yes", "No")</f>
        <v>No</v>
      </c>
      <c r="O839" t="str" cm="1">
        <f t="array" ref="O839">_xlfn.SWITCH(Table8[[#This Row],[New Rt]], 6, "Ryan", 12, "Greg", 47, "Aaron", 50, "Seth", 51, "Dana", 52, "Jamie", 56, "Greg", 8010, "Gary", 8040, "Jeff")</f>
        <v>Dana</v>
      </c>
      <c r="V839" t="s">
        <v>2</v>
      </c>
      <c r="AC839" t="s">
        <v>2</v>
      </c>
      <c r="AH839" t="s">
        <v>2</v>
      </c>
      <c r="AM839" t="str">
        <f t="shared" si="18"/>
        <v>Happy Thanksgiving!</v>
      </c>
      <c r="AQ839" t="s">
        <v>2</v>
      </c>
      <c r="AX839" t="s">
        <v>2</v>
      </c>
      <c r="BE839" t="s">
        <v>2</v>
      </c>
      <c r="BL839" t="s">
        <v>2</v>
      </c>
      <c r="BQ839" t="s">
        <v>4</v>
      </c>
      <c r="BR839" t="s">
        <v>3</v>
      </c>
      <c r="BS839" t="s">
        <v>2</v>
      </c>
      <c r="BX839" t="s">
        <v>1</v>
      </c>
      <c r="BY839" t="s">
        <v>0</v>
      </c>
    </row>
    <row r="840" spans="1:77" x14ac:dyDescent="0.3">
      <c r="A840">
        <v>6779</v>
      </c>
      <c r="C840">
        <v>55</v>
      </c>
      <c r="D840">
        <v>51</v>
      </c>
      <c r="E840" t="s">
        <v>1684</v>
      </c>
      <c r="F840">
        <v>51</v>
      </c>
      <c r="G840" t="s">
        <v>1684</v>
      </c>
      <c r="H840">
        <v>7</v>
      </c>
      <c r="I840">
        <v>99061</v>
      </c>
      <c r="J840">
        <v>129</v>
      </c>
      <c r="K840" t="s">
        <v>797</v>
      </c>
      <c r="L840" t="s">
        <v>1686</v>
      </c>
      <c r="M840" t="str">
        <f>IF(Table8[[#This Row],[Current Rt '#]] &lt;&gt;Table8[[#This Row],[New Rt]], "Yes", "No")</f>
        <v>No</v>
      </c>
      <c r="N840" t="str">
        <f>IF(Table8[[#This Row],[Current Delivery Day]] &lt;&gt; Table8[[#This Row],[New Delivery Day]],  "Yes", "No")</f>
        <v>No</v>
      </c>
      <c r="O840" t="str" cm="1">
        <f t="array" ref="O840">_xlfn.SWITCH(Table8[[#This Row],[New Rt]], 6, "Ryan", 12, "Greg", 47, "Aaron", 50, "Seth", 51, "Dana", 52, "Jamie", 56, "Greg", 8010, "Gary", 8040, "Jeff")</f>
        <v>Dana</v>
      </c>
      <c r="S840" t="s">
        <v>2</v>
      </c>
      <c r="Z840" t="s">
        <v>2</v>
      </c>
      <c r="AG840" t="s">
        <v>2</v>
      </c>
      <c r="AL840" t="s">
        <v>2</v>
      </c>
      <c r="AM840" t="str">
        <f t="shared" si="18"/>
        <v>Happy Thanksgiving!</v>
      </c>
      <c r="AU840" t="s">
        <v>2</v>
      </c>
      <c r="BB840" t="s">
        <v>2</v>
      </c>
      <c r="BI840" t="s">
        <v>2</v>
      </c>
      <c r="BP840" t="s">
        <v>2</v>
      </c>
      <c r="BQ840" t="s">
        <v>4</v>
      </c>
      <c r="BR840" t="s">
        <v>3</v>
      </c>
      <c r="BW840" t="s">
        <v>2</v>
      </c>
      <c r="BX840" t="s">
        <v>1</v>
      </c>
      <c r="BY840" t="s">
        <v>0</v>
      </c>
    </row>
    <row r="841" spans="1:77" x14ac:dyDescent="0.3">
      <c r="A841">
        <v>7363</v>
      </c>
      <c r="C841">
        <v>30</v>
      </c>
      <c r="D841">
        <v>51</v>
      </c>
      <c r="E841" t="s">
        <v>1680</v>
      </c>
      <c r="F841">
        <v>51</v>
      </c>
      <c r="G841" t="s">
        <v>1680</v>
      </c>
      <c r="H841">
        <v>7</v>
      </c>
      <c r="I841">
        <v>99061</v>
      </c>
      <c r="J841">
        <v>77</v>
      </c>
      <c r="K841" t="s">
        <v>796</v>
      </c>
      <c r="L841" t="s">
        <v>1686</v>
      </c>
      <c r="M841" t="str">
        <f>IF(Table8[[#This Row],[Current Rt '#]] &lt;&gt;Table8[[#This Row],[New Rt]], "Yes", "No")</f>
        <v>No</v>
      </c>
      <c r="N841" t="str">
        <f>IF(Table8[[#This Row],[Current Delivery Day]] &lt;&gt; Table8[[#This Row],[New Delivery Day]],  "Yes", "No")</f>
        <v>No</v>
      </c>
      <c r="O841" t="str" cm="1">
        <f t="array" ref="O841">_xlfn.SWITCH(Table8[[#This Row],[New Rt]], 6, "Ryan", 12, "Greg", 47, "Aaron", 50, "Seth", 51, "Dana", 52, "Jamie", 56, "Greg", 8010, "Gary", 8040, "Jeff")</f>
        <v>Dana</v>
      </c>
      <c r="V841" t="s">
        <v>2</v>
      </c>
      <c r="AC841" t="s">
        <v>2</v>
      </c>
      <c r="AH841" t="s">
        <v>2</v>
      </c>
      <c r="AM841" t="str">
        <f t="shared" si="18"/>
        <v>Happy Thanksgiving!</v>
      </c>
      <c r="AQ841" t="s">
        <v>2</v>
      </c>
      <c r="AX841" t="s">
        <v>2</v>
      </c>
      <c r="BE841" t="s">
        <v>2</v>
      </c>
      <c r="BL841" t="s">
        <v>2</v>
      </c>
      <c r="BQ841" t="s">
        <v>4</v>
      </c>
      <c r="BR841" t="s">
        <v>3</v>
      </c>
      <c r="BS841" t="s">
        <v>2</v>
      </c>
      <c r="BX841" t="s">
        <v>1</v>
      </c>
      <c r="BY841" t="s">
        <v>0</v>
      </c>
    </row>
    <row r="842" spans="1:77" x14ac:dyDescent="0.3">
      <c r="A842">
        <v>6620</v>
      </c>
      <c r="C842">
        <v>80</v>
      </c>
      <c r="D842">
        <v>51</v>
      </c>
      <c r="E842" t="s">
        <v>1684</v>
      </c>
      <c r="F842">
        <v>51</v>
      </c>
      <c r="G842" t="s">
        <v>1684</v>
      </c>
      <c r="H842">
        <v>7</v>
      </c>
      <c r="I842">
        <v>99061</v>
      </c>
      <c r="J842">
        <v>121</v>
      </c>
      <c r="K842" t="s">
        <v>795</v>
      </c>
      <c r="L842" t="s">
        <v>1686</v>
      </c>
      <c r="M842" t="str">
        <f>IF(Table8[[#This Row],[Current Rt '#]] &lt;&gt;Table8[[#This Row],[New Rt]], "Yes", "No")</f>
        <v>No</v>
      </c>
      <c r="N842" t="str">
        <f>IF(Table8[[#This Row],[Current Delivery Day]] &lt;&gt; Table8[[#This Row],[New Delivery Day]],  "Yes", "No")</f>
        <v>No</v>
      </c>
      <c r="O842" t="str" cm="1">
        <f t="array" ref="O842">_xlfn.SWITCH(Table8[[#This Row],[New Rt]], 6, "Ryan", 12, "Greg", 47, "Aaron", 50, "Seth", 51, "Dana", 52, "Jamie", 56, "Greg", 8010, "Gary", 8040, "Jeff")</f>
        <v>Dana</v>
      </c>
      <c r="S842" t="s">
        <v>2</v>
      </c>
      <c r="Z842" t="s">
        <v>2</v>
      </c>
      <c r="AG842" t="s">
        <v>2</v>
      </c>
      <c r="AL842" t="s">
        <v>2</v>
      </c>
      <c r="AM842" t="str">
        <f t="shared" si="18"/>
        <v>Happy Thanksgiving!</v>
      </c>
      <c r="AU842" t="s">
        <v>2</v>
      </c>
      <c r="BB842" t="s">
        <v>2</v>
      </c>
      <c r="BI842" t="s">
        <v>2</v>
      </c>
      <c r="BP842" t="s">
        <v>2</v>
      </c>
      <c r="BQ842" t="s">
        <v>4</v>
      </c>
      <c r="BR842" t="s">
        <v>3</v>
      </c>
      <c r="BW842" t="s">
        <v>2</v>
      </c>
      <c r="BX842" t="s">
        <v>1</v>
      </c>
      <c r="BY842" t="s">
        <v>0</v>
      </c>
    </row>
    <row r="843" spans="1:77" x14ac:dyDescent="0.3">
      <c r="A843">
        <v>7364</v>
      </c>
      <c r="C843">
        <v>40</v>
      </c>
      <c r="D843">
        <v>51</v>
      </c>
      <c r="E843" t="s">
        <v>1680</v>
      </c>
      <c r="F843">
        <v>51</v>
      </c>
      <c r="G843" t="s">
        <v>1680</v>
      </c>
      <c r="H843">
        <v>7</v>
      </c>
      <c r="I843">
        <v>99061</v>
      </c>
      <c r="J843">
        <v>78</v>
      </c>
      <c r="K843" t="s">
        <v>794</v>
      </c>
      <c r="L843" t="s">
        <v>1686</v>
      </c>
      <c r="M843" t="str">
        <f>IF(Table8[[#This Row],[Current Rt '#]] &lt;&gt;Table8[[#This Row],[New Rt]], "Yes", "No")</f>
        <v>No</v>
      </c>
      <c r="N843" t="str">
        <f>IF(Table8[[#This Row],[Current Delivery Day]] &lt;&gt; Table8[[#This Row],[New Delivery Day]],  "Yes", "No")</f>
        <v>No</v>
      </c>
      <c r="O843" t="str" cm="1">
        <f t="array" ref="O843">_xlfn.SWITCH(Table8[[#This Row],[New Rt]], 6, "Ryan", 12, "Greg", 47, "Aaron", 50, "Seth", 51, "Dana", 52, "Jamie", 56, "Greg", 8010, "Gary", 8040, "Jeff")</f>
        <v>Dana</v>
      </c>
      <c r="V843" t="s">
        <v>2</v>
      </c>
      <c r="AC843" t="s">
        <v>2</v>
      </c>
      <c r="AH843" t="s">
        <v>2</v>
      </c>
      <c r="AM843" t="str">
        <f t="shared" si="18"/>
        <v>Happy Thanksgiving!</v>
      </c>
      <c r="AQ843" t="s">
        <v>2</v>
      </c>
      <c r="AX843" t="s">
        <v>2</v>
      </c>
      <c r="BE843" t="s">
        <v>2</v>
      </c>
      <c r="BL843" t="s">
        <v>2</v>
      </c>
      <c r="BQ843" t="s">
        <v>4</v>
      </c>
      <c r="BR843" t="s">
        <v>3</v>
      </c>
      <c r="BS843" t="s">
        <v>2</v>
      </c>
      <c r="BX843" t="s">
        <v>1</v>
      </c>
      <c r="BY843" t="s">
        <v>0</v>
      </c>
    </row>
    <row r="844" spans="1:77" x14ac:dyDescent="0.3">
      <c r="A844">
        <v>7239</v>
      </c>
      <c r="C844">
        <v>15</v>
      </c>
      <c r="D844">
        <v>51</v>
      </c>
      <c r="E844" t="s">
        <v>1684</v>
      </c>
      <c r="F844">
        <v>51</v>
      </c>
      <c r="G844" t="s">
        <v>1684</v>
      </c>
      <c r="H844">
        <v>7</v>
      </c>
      <c r="I844">
        <v>99061</v>
      </c>
      <c r="J844">
        <v>140</v>
      </c>
      <c r="K844" t="s">
        <v>793</v>
      </c>
      <c r="L844" t="s">
        <v>1686</v>
      </c>
      <c r="M844" t="str">
        <f>IF(Table8[[#This Row],[Current Rt '#]] &lt;&gt;Table8[[#This Row],[New Rt]], "Yes", "No")</f>
        <v>No</v>
      </c>
      <c r="N844" t="str">
        <f>IF(Table8[[#This Row],[Current Delivery Day]] &lt;&gt; Table8[[#This Row],[New Delivery Day]],  "Yes", "No")</f>
        <v>No</v>
      </c>
      <c r="O844" t="str" cm="1">
        <f t="array" ref="O844">_xlfn.SWITCH(Table8[[#This Row],[New Rt]], 6, "Ryan", 12, "Greg", 47, "Aaron", 50, "Seth", 51, "Dana", 52, "Jamie", 56, "Greg", 8010, "Gary", 8040, "Jeff")</f>
        <v>Dana</v>
      </c>
      <c r="S844" t="s">
        <v>2</v>
      </c>
      <c r="Z844" t="s">
        <v>2</v>
      </c>
      <c r="AG844" t="s">
        <v>2</v>
      </c>
      <c r="AL844" t="s">
        <v>2</v>
      </c>
      <c r="AM844" t="str">
        <f t="shared" si="18"/>
        <v>Happy Thanksgiving!</v>
      </c>
      <c r="AU844" t="s">
        <v>2</v>
      </c>
      <c r="BB844" t="s">
        <v>2</v>
      </c>
      <c r="BI844" t="s">
        <v>2</v>
      </c>
      <c r="BP844" t="s">
        <v>2</v>
      </c>
      <c r="BQ844" t="s">
        <v>4</v>
      </c>
      <c r="BR844" t="s">
        <v>3</v>
      </c>
      <c r="BW844" t="s">
        <v>2</v>
      </c>
      <c r="BX844" t="s">
        <v>1</v>
      </c>
      <c r="BY844" t="s">
        <v>0</v>
      </c>
    </row>
    <row r="845" spans="1:77" x14ac:dyDescent="0.3">
      <c r="A845">
        <v>7386</v>
      </c>
      <c r="C845">
        <v>135</v>
      </c>
      <c r="D845">
        <v>51</v>
      </c>
      <c r="E845" t="s">
        <v>1680</v>
      </c>
      <c r="F845">
        <v>51</v>
      </c>
      <c r="G845" t="s">
        <v>1682</v>
      </c>
      <c r="H845">
        <v>7</v>
      </c>
      <c r="I845">
        <v>99051</v>
      </c>
      <c r="J845">
        <v>37</v>
      </c>
      <c r="K845" t="s">
        <v>792</v>
      </c>
      <c r="L845" t="s">
        <v>1686</v>
      </c>
      <c r="M845" t="str">
        <f>IF(Table8[[#This Row],[Current Rt '#]] &lt;&gt;Table8[[#This Row],[New Rt]], "Yes", "No")</f>
        <v>No</v>
      </c>
      <c r="N845" t="str">
        <f>IF(Table8[[#This Row],[Current Delivery Day]] &lt;&gt; Table8[[#This Row],[New Delivery Day]],  "Yes", "No")</f>
        <v>Yes</v>
      </c>
      <c r="O845" t="str" cm="1">
        <f t="array" ref="O845">_xlfn.SWITCH(Table8[[#This Row],[New Rt]], 6, "Ryan", 12, "Greg", 47, "Aaron", 50, "Seth", 51, "Dana", 52, "Jamie", 56, "Greg", 8010, "Gary", 8040, "Jeff")</f>
        <v>Dana</v>
      </c>
      <c r="V845" t="s">
        <v>2</v>
      </c>
      <c r="AC845" t="s">
        <v>2</v>
      </c>
      <c r="AH845" t="s">
        <v>2</v>
      </c>
      <c r="AM845" t="str">
        <f t="shared" si="18"/>
        <v>Happy Thanksgiving!</v>
      </c>
      <c r="AQ845" t="s">
        <v>2</v>
      </c>
      <c r="AZ845" t="s">
        <v>2</v>
      </c>
      <c r="BG845" t="s">
        <v>2</v>
      </c>
      <c r="BN845" t="s">
        <v>2</v>
      </c>
      <c r="BQ845" t="s">
        <v>4</v>
      </c>
      <c r="BR845" t="s">
        <v>3</v>
      </c>
      <c r="BU845" t="s">
        <v>2</v>
      </c>
      <c r="BX845" t="s">
        <v>1</v>
      </c>
      <c r="BY845" t="s">
        <v>0</v>
      </c>
    </row>
    <row r="846" spans="1:77" x14ac:dyDescent="0.3">
      <c r="A846">
        <v>13030</v>
      </c>
      <c r="C846">
        <v>1</v>
      </c>
      <c r="D846">
        <v>51</v>
      </c>
      <c r="E846" t="s">
        <v>1684</v>
      </c>
      <c r="F846">
        <v>51</v>
      </c>
      <c r="G846" t="s">
        <v>1684</v>
      </c>
      <c r="H846">
        <v>7</v>
      </c>
      <c r="I846">
        <v>99161</v>
      </c>
      <c r="J846">
        <v>463</v>
      </c>
      <c r="K846" t="s">
        <v>791</v>
      </c>
      <c r="L846" t="s">
        <v>1686</v>
      </c>
      <c r="M846" t="str">
        <f>IF(Table8[[#This Row],[Current Rt '#]] &lt;&gt;Table8[[#This Row],[New Rt]], "Yes", "No")</f>
        <v>No</v>
      </c>
      <c r="N846" t="str">
        <f>IF(Table8[[#This Row],[Current Delivery Day]] &lt;&gt; Table8[[#This Row],[New Delivery Day]],  "Yes", "No")</f>
        <v>No</v>
      </c>
      <c r="O846" t="str" cm="1">
        <f t="array" ref="O846">_xlfn.SWITCH(Table8[[#This Row],[New Rt]], 6, "Ryan", 12, "Greg", 47, "Aaron", 50, "Seth", 51, "Dana", 52, "Jamie", 56, "Greg", 8010, "Gary", 8040, "Jeff")</f>
        <v>Dana</v>
      </c>
      <c r="S846" t="s">
        <v>2</v>
      </c>
      <c r="Z846" t="s">
        <v>2</v>
      </c>
      <c r="AG846" t="s">
        <v>2</v>
      </c>
      <c r="AL846" t="s">
        <v>2</v>
      </c>
      <c r="AM846" t="str">
        <f t="shared" si="18"/>
        <v>Happy Thanksgiving!</v>
      </c>
      <c r="AU846" t="s">
        <v>2</v>
      </c>
      <c r="BB846" t="s">
        <v>2</v>
      </c>
      <c r="BI846" t="s">
        <v>2</v>
      </c>
      <c r="BP846" t="s">
        <v>2</v>
      </c>
      <c r="BQ846" t="s">
        <v>4</v>
      </c>
      <c r="BR846" t="s">
        <v>3</v>
      </c>
      <c r="BW846" t="s">
        <v>2</v>
      </c>
      <c r="BX846" t="s">
        <v>1</v>
      </c>
      <c r="BY846" t="s">
        <v>0</v>
      </c>
    </row>
    <row r="847" spans="1:77" x14ac:dyDescent="0.3">
      <c r="A847">
        <v>8326</v>
      </c>
      <c r="C847">
        <v>143</v>
      </c>
      <c r="D847">
        <v>51</v>
      </c>
      <c r="E847" t="s">
        <v>1680</v>
      </c>
      <c r="F847">
        <v>51</v>
      </c>
      <c r="G847" t="s">
        <v>1682</v>
      </c>
      <c r="H847">
        <v>7</v>
      </c>
      <c r="I847">
        <v>529687</v>
      </c>
      <c r="J847">
        <v>0</v>
      </c>
      <c r="K847" t="s">
        <v>790</v>
      </c>
      <c r="L847" t="s">
        <v>1686</v>
      </c>
      <c r="M847" t="str">
        <f>IF(Table8[[#This Row],[Current Rt '#]] &lt;&gt;Table8[[#This Row],[New Rt]], "Yes", "No")</f>
        <v>No</v>
      </c>
      <c r="N847" t="str">
        <f>IF(Table8[[#This Row],[Current Delivery Day]] &lt;&gt; Table8[[#This Row],[New Delivery Day]],  "Yes", "No")</f>
        <v>Yes</v>
      </c>
      <c r="O847" t="str" cm="1">
        <f t="array" ref="O847">_xlfn.SWITCH(Table8[[#This Row],[New Rt]], 6, "Ryan", 12, "Greg", 47, "Aaron", 50, "Seth", 51, "Dana", 52, "Jamie", 56, "Greg", 8010, "Gary", 8040, "Jeff")</f>
        <v>Dana</v>
      </c>
      <c r="V847" t="s">
        <v>2</v>
      </c>
      <c r="AC847" t="s">
        <v>2</v>
      </c>
      <c r="AH847" t="s">
        <v>2</v>
      </c>
      <c r="AM847" t="str">
        <f t="shared" si="18"/>
        <v>Happy Thanksgiving!</v>
      </c>
      <c r="AQ847" t="s">
        <v>2</v>
      </c>
      <c r="AZ847" t="s">
        <v>2</v>
      </c>
      <c r="BG847" t="s">
        <v>2</v>
      </c>
      <c r="BN847" t="s">
        <v>2</v>
      </c>
      <c r="BQ847" t="s">
        <v>4</v>
      </c>
      <c r="BR847" t="s">
        <v>3</v>
      </c>
      <c r="BU847" t="s">
        <v>2</v>
      </c>
      <c r="BX847" t="s">
        <v>1</v>
      </c>
      <c r="BY847" t="s">
        <v>0</v>
      </c>
    </row>
    <row r="848" spans="1:77" x14ac:dyDescent="0.3">
      <c r="A848">
        <v>6773</v>
      </c>
      <c r="C848">
        <v>60</v>
      </c>
      <c r="D848">
        <v>51</v>
      </c>
      <c r="E848" t="s">
        <v>1684</v>
      </c>
      <c r="F848">
        <v>51</v>
      </c>
      <c r="G848" t="s">
        <v>1684</v>
      </c>
      <c r="H848">
        <v>7</v>
      </c>
      <c r="I848">
        <v>99061</v>
      </c>
      <c r="J848">
        <v>125</v>
      </c>
      <c r="K848" t="s">
        <v>789</v>
      </c>
      <c r="L848" t="s">
        <v>1686</v>
      </c>
      <c r="M848" t="str">
        <f>IF(Table8[[#This Row],[Current Rt '#]] &lt;&gt;Table8[[#This Row],[New Rt]], "Yes", "No")</f>
        <v>No</v>
      </c>
      <c r="N848" t="str">
        <f>IF(Table8[[#This Row],[Current Delivery Day]] &lt;&gt; Table8[[#This Row],[New Delivery Day]],  "Yes", "No")</f>
        <v>No</v>
      </c>
      <c r="O848" t="str" cm="1">
        <f t="array" ref="O848">_xlfn.SWITCH(Table8[[#This Row],[New Rt]], 6, "Ryan", 12, "Greg", 47, "Aaron", 50, "Seth", 51, "Dana", 52, "Jamie", 56, "Greg", 8010, "Gary", 8040, "Jeff")</f>
        <v>Dana</v>
      </c>
      <c r="S848" t="s">
        <v>2</v>
      </c>
      <c r="Z848" t="s">
        <v>2</v>
      </c>
      <c r="AG848" t="s">
        <v>2</v>
      </c>
      <c r="AL848" t="s">
        <v>2</v>
      </c>
      <c r="AM848" t="str">
        <f t="shared" si="18"/>
        <v>Happy Thanksgiving!</v>
      </c>
      <c r="AU848" t="s">
        <v>2</v>
      </c>
      <c r="BB848" t="s">
        <v>2</v>
      </c>
      <c r="BI848" t="s">
        <v>2</v>
      </c>
      <c r="BP848" t="s">
        <v>2</v>
      </c>
      <c r="BQ848" t="s">
        <v>4</v>
      </c>
      <c r="BR848" t="s">
        <v>3</v>
      </c>
      <c r="BW848" t="s">
        <v>2</v>
      </c>
      <c r="BX848" t="s">
        <v>1</v>
      </c>
      <c r="BY848" t="s">
        <v>0</v>
      </c>
    </row>
    <row r="849" spans="1:77" x14ac:dyDescent="0.3">
      <c r="A849">
        <v>8426</v>
      </c>
      <c r="C849">
        <v>120</v>
      </c>
      <c r="D849">
        <v>51</v>
      </c>
      <c r="E849" t="s">
        <v>1680</v>
      </c>
      <c r="F849">
        <v>51</v>
      </c>
      <c r="G849" t="s">
        <v>1680</v>
      </c>
      <c r="H849">
        <v>7</v>
      </c>
      <c r="I849">
        <v>529771</v>
      </c>
      <c r="J849">
        <v>0</v>
      </c>
      <c r="K849" t="s">
        <v>788</v>
      </c>
      <c r="L849" t="s">
        <v>1686</v>
      </c>
      <c r="M849" t="str">
        <f>IF(Table8[[#This Row],[Current Rt '#]] &lt;&gt;Table8[[#This Row],[New Rt]], "Yes", "No")</f>
        <v>No</v>
      </c>
      <c r="N849" t="str">
        <f>IF(Table8[[#This Row],[Current Delivery Day]] &lt;&gt; Table8[[#This Row],[New Delivery Day]],  "Yes", "No")</f>
        <v>No</v>
      </c>
      <c r="O849" t="str" cm="1">
        <f t="array" ref="O849">_xlfn.SWITCH(Table8[[#This Row],[New Rt]], 6, "Ryan", 12, "Greg", 47, "Aaron", 50, "Seth", 51, "Dana", 52, "Jamie", 56, "Greg", 8010, "Gary", 8040, "Jeff")</f>
        <v>Dana</v>
      </c>
      <c r="V849" t="s">
        <v>2</v>
      </c>
      <c r="AC849" t="s">
        <v>2</v>
      </c>
      <c r="AH849" t="s">
        <v>2</v>
      </c>
      <c r="AM849" t="str">
        <f t="shared" si="18"/>
        <v>Happy Thanksgiving!</v>
      </c>
      <c r="AQ849" t="s">
        <v>2</v>
      </c>
      <c r="AX849" t="s">
        <v>2</v>
      </c>
      <c r="BE849" t="s">
        <v>2</v>
      </c>
      <c r="BL849" t="s">
        <v>2</v>
      </c>
      <c r="BQ849" t="s">
        <v>4</v>
      </c>
      <c r="BR849" t="s">
        <v>3</v>
      </c>
      <c r="BS849" t="s">
        <v>2</v>
      </c>
      <c r="BX849" t="s">
        <v>1</v>
      </c>
      <c r="BY849" t="s">
        <v>0</v>
      </c>
    </row>
    <row r="850" spans="1:77" x14ac:dyDescent="0.3">
      <c r="A850">
        <v>6649</v>
      </c>
      <c r="C850">
        <v>70</v>
      </c>
      <c r="D850">
        <v>51</v>
      </c>
      <c r="E850" t="s">
        <v>1684</v>
      </c>
      <c r="F850">
        <v>51</v>
      </c>
      <c r="G850" t="s">
        <v>1684</v>
      </c>
      <c r="H850">
        <v>7</v>
      </c>
      <c r="I850">
        <v>99061</v>
      </c>
      <c r="J850">
        <v>123</v>
      </c>
      <c r="K850" t="s">
        <v>787</v>
      </c>
      <c r="L850" t="s">
        <v>1686</v>
      </c>
      <c r="M850" t="str">
        <f>IF(Table8[[#This Row],[Current Rt '#]] &lt;&gt;Table8[[#This Row],[New Rt]], "Yes", "No")</f>
        <v>No</v>
      </c>
      <c r="N850" t="str">
        <f>IF(Table8[[#This Row],[Current Delivery Day]] &lt;&gt; Table8[[#This Row],[New Delivery Day]],  "Yes", "No")</f>
        <v>No</v>
      </c>
      <c r="O850" t="str" cm="1">
        <f t="array" ref="O850">_xlfn.SWITCH(Table8[[#This Row],[New Rt]], 6, "Ryan", 12, "Greg", 47, "Aaron", 50, "Seth", 51, "Dana", 52, "Jamie", 56, "Greg", 8010, "Gary", 8040, "Jeff")</f>
        <v>Dana</v>
      </c>
      <c r="S850" t="s">
        <v>2</v>
      </c>
      <c r="Z850" t="s">
        <v>2</v>
      </c>
      <c r="AG850" t="s">
        <v>2</v>
      </c>
      <c r="AL850" t="s">
        <v>2</v>
      </c>
      <c r="AM850" t="str">
        <f t="shared" si="18"/>
        <v>Happy Thanksgiving!</v>
      </c>
      <c r="AU850" t="s">
        <v>2</v>
      </c>
      <c r="BB850" t="s">
        <v>2</v>
      </c>
      <c r="BI850" t="s">
        <v>2</v>
      </c>
      <c r="BP850" t="s">
        <v>2</v>
      </c>
      <c r="BQ850" t="s">
        <v>4</v>
      </c>
      <c r="BR850" t="s">
        <v>3</v>
      </c>
      <c r="BW850" t="s">
        <v>2</v>
      </c>
      <c r="BX850" t="s">
        <v>1</v>
      </c>
      <c r="BY850" t="s">
        <v>0</v>
      </c>
    </row>
    <row r="851" spans="1:77" x14ac:dyDescent="0.3">
      <c r="A851">
        <v>9245</v>
      </c>
      <c r="C851">
        <v>50</v>
      </c>
      <c r="D851">
        <v>51</v>
      </c>
      <c r="E851" t="s">
        <v>1680</v>
      </c>
      <c r="F851">
        <v>51</v>
      </c>
      <c r="G851" t="s">
        <v>1680</v>
      </c>
      <c r="H851">
        <v>7</v>
      </c>
      <c r="I851">
        <v>530405</v>
      </c>
      <c r="J851">
        <v>0</v>
      </c>
      <c r="K851" t="s">
        <v>786</v>
      </c>
      <c r="L851" t="s">
        <v>1686</v>
      </c>
      <c r="M851" t="str">
        <f>IF(Table8[[#This Row],[Current Rt '#]] &lt;&gt;Table8[[#This Row],[New Rt]], "Yes", "No")</f>
        <v>No</v>
      </c>
      <c r="N851" t="str">
        <f>IF(Table8[[#This Row],[Current Delivery Day]] &lt;&gt; Table8[[#This Row],[New Delivery Day]],  "Yes", "No")</f>
        <v>No</v>
      </c>
      <c r="O851" t="str" cm="1">
        <f t="array" ref="O851">_xlfn.SWITCH(Table8[[#This Row],[New Rt]], 6, "Ryan", 12, "Greg", 47, "Aaron", 50, "Seth", 51, "Dana", 52, "Jamie", 56, "Greg", 8010, "Gary", 8040, "Jeff")</f>
        <v>Dana</v>
      </c>
      <c r="V851" t="s">
        <v>2</v>
      </c>
      <c r="AC851" t="s">
        <v>2</v>
      </c>
      <c r="AH851" t="s">
        <v>2</v>
      </c>
      <c r="AM851" t="str">
        <f t="shared" si="18"/>
        <v>Happy Thanksgiving!</v>
      </c>
      <c r="AQ851" t="s">
        <v>2</v>
      </c>
      <c r="AX851" t="s">
        <v>2</v>
      </c>
      <c r="BE851" t="s">
        <v>2</v>
      </c>
      <c r="BL851" t="s">
        <v>2</v>
      </c>
      <c r="BQ851" t="s">
        <v>4</v>
      </c>
      <c r="BR851" t="s">
        <v>3</v>
      </c>
      <c r="BS851" t="s">
        <v>2</v>
      </c>
      <c r="BX851" t="s">
        <v>1</v>
      </c>
      <c r="BY851" t="s">
        <v>0</v>
      </c>
    </row>
    <row r="852" spans="1:77" x14ac:dyDescent="0.3">
      <c r="A852">
        <v>6793</v>
      </c>
      <c r="C852">
        <v>40</v>
      </c>
      <c r="D852">
        <v>51</v>
      </c>
      <c r="E852" t="s">
        <v>1684</v>
      </c>
      <c r="F852">
        <v>51</v>
      </c>
      <c r="G852" t="s">
        <v>1684</v>
      </c>
      <c r="H852">
        <v>7</v>
      </c>
      <c r="I852">
        <v>99061</v>
      </c>
      <c r="J852">
        <v>130</v>
      </c>
      <c r="K852" t="s">
        <v>785</v>
      </c>
      <c r="L852" t="s">
        <v>1686</v>
      </c>
      <c r="M852" t="str">
        <f>IF(Table8[[#This Row],[Current Rt '#]] &lt;&gt;Table8[[#This Row],[New Rt]], "Yes", "No")</f>
        <v>No</v>
      </c>
      <c r="N852" t="str">
        <f>IF(Table8[[#This Row],[Current Delivery Day]] &lt;&gt; Table8[[#This Row],[New Delivery Day]],  "Yes", "No")</f>
        <v>No</v>
      </c>
      <c r="O852" t="str" cm="1">
        <f t="array" ref="O852">_xlfn.SWITCH(Table8[[#This Row],[New Rt]], 6, "Ryan", 12, "Greg", 47, "Aaron", 50, "Seth", 51, "Dana", 52, "Jamie", 56, "Greg", 8010, "Gary", 8040, "Jeff")</f>
        <v>Dana</v>
      </c>
      <c r="S852" t="s">
        <v>2</v>
      </c>
      <c r="Z852" t="s">
        <v>2</v>
      </c>
      <c r="AG852" t="s">
        <v>2</v>
      </c>
      <c r="AL852" t="s">
        <v>2</v>
      </c>
      <c r="AM852" t="str">
        <f t="shared" si="18"/>
        <v>Happy Thanksgiving!</v>
      </c>
      <c r="AU852" t="s">
        <v>2</v>
      </c>
      <c r="BB852" t="s">
        <v>2</v>
      </c>
      <c r="BI852" t="s">
        <v>2</v>
      </c>
      <c r="BP852" t="s">
        <v>2</v>
      </c>
      <c r="BQ852" t="s">
        <v>4</v>
      </c>
      <c r="BR852" t="s">
        <v>3</v>
      </c>
      <c r="BW852" t="s">
        <v>2</v>
      </c>
      <c r="BX852" t="s">
        <v>1</v>
      </c>
      <c r="BY852" t="s">
        <v>0</v>
      </c>
    </row>
    <row r="853" spans="1:77" x14ac:dyDescent="0.3">
      <c r="A853">
        <v>12475</v>
      </c>
      <c r="C853">
        <v>55</v>
      </c>
      <c r="D853">
        <v>51</v>
      </c>
      <c r="E853" t="s">
        <v>1680</v>
      </c>
      <c r="F853">
        <v>51</v>
      </c>
      <c r="G853" t="s">
        <v>1680</v>
      </c>
      <c r="H853">
        <v>7</v>
      </c>
      <c r="I853">
        <v>532571</v>
      </c>
      <c r="J853">
        <v>0</v>
      </c>
      <c r="K853" t="s">
        <v>784</v>
      </c>
      <c r="L853" t="s">
        <v>1686</v>
      </c>
      <c r="M853" t="str">
        <f>IF(Table8[[#This Row],[Current Rt '#]] &lt;&gt;Table8[[#This Row],[New Rt]], "Yes", "No")</f>
        <v>No</v>
      </c>
      <c r="N853" t="str">
        <f>IF(Table8[[#This Row],[Current Delivery Day]] &lt;&gt; Table8[[#This Row],[New Delivery Day]],  "Yes", "No")</f>
        <v>No</v>
      </c>
      <c r="O853" t="str" cm="1">
        <f t="array" ref="O853">_xlfn.SWITCH(Table8[[#This Row],[New Rt]], 6, "Ryan", 12, "Greg", 47, "Aaron", 50, "Seth", 51, "Dana", 52, "Jamie", 56, "Greg", 8010, "Gary", 8040, "Jeff")</f>
        <v>Dana</v>
      </c>
      <c r="V853" t="s">
        <v>2</v>
      </c>
      <c r="AC853" t="s">
        <v>2</v>
      </c>
      <c r="AH853" t="s">
        <v>2</v>
      </c>
      <c r="AM853" t="str">
        <f t="shared" si="18"/>
        <v>Happy Thanksgiving!</v>
      </c>
      <c r="AQ853" t="s">
        <v>2</v>
      </c>
      <c r="AX853" t="s">
        <v>2</v>
      </c>
      <c r="BE853" t="s">
        <v>2</v>
      </c>
      <c r="BL853" t="s">
        <v>2</v>
      </c>
      <c r="BQ853" t="s">
        <v>4</v>
      </c>
      <c r="BR853" t="s">
        <v>3</v>
      </c>
      <c r="BS853" t="s">
        <v>2</v>
      </c>
      <c r="BX853" t="s">
        <v>1</v>
      </c>
      <c r="BY853" t="s">
        <v>0</v>
      </c>
    </row>
    <row r="854" spans="1:77" x14ac:dyDescent="0.3">
      <c r="A854">
        <v>6774</v>
      </c>
      <c r="C854">
        <v>85</v>
      </c>
      <c r="D854">
        <v>51</v>
      </c>
      <c r="E854" t="s">
        <v>1684</v>
      </c>
      <c r="F854">
        <v>51</v>
      </c>
      <c r="G854" t="s">
        <v>1684</v>
      </c>
      <c r="H854">
        <v>7</v>
      </c>
      <c r="I854">
        <v>99061</v>
      </c>
      <c r="J854">
        <v>126</v>
      </c>
      <c r="K854" t="s">
        <v>783</v>
      </c>
      <c r="L854" t="s">
        <v>1686</v>
      </c>
      <c r="M854" t="str">
        <f>IF(Table8[[#This Row],[Current Rt '#]] &lt;&gt;Table8[[#This Row],[New Rt]], "Yes", "No")</f>
        <v>No</v>
      </c>
      <c r="N854" t="str">
        <f>IF(Table8[[#This Row],[Current Delivery Day]] &lt;&gt; Table8[[#This Row],[New Delivery Day]],  "Yes", "No")</f>
        <v>No</v>
      </c>
      <c r="O854" t="str" cm="1">
        <f t="array" ref="O854">_xlfn.SWITCH(Table8[[#This Row],[New Rt]], 6, "Ryan", 12, "Greg", 47, "Aaron", 50, "Seth", 51, "Dana", 52, "Jamie", 56, "Greg", 8010, "Gary", 8040, "Jeff")</f>
        <v>Dana</v>
      </c>
      <c r="S854" t="s">
        <v>2</v>
      </c>
      <c r="Z854" t="s">
        <v>2</v>
      </c>
      <c r="AG854" t="s">
        <v>2</v>
      </c>
      <c r="AL854" t="s">
        <v>2</v>
      </c>
      <c r="AM854" t="str">
        <f t="shared" si="18"/>
        <v>Happy Thanksgiving!</v>
      </c>
      <c r="AU854" t="s">
        <v>2</v>
      </c>
      <c r="BB854" t="s">
        <v>2</v>
      </c>
      <c r="BI854" t="s">
        <v>2</v>
      </c>
      <c r="BP854" t="s">
        <v>2</v>
      </c>
      <c r="BQ854" t="s">
        <v>4</v>
      </c>
      <c r="BR854" t="s">
        <v>3</v>
      </c>
      <c r="BW854" t="s">
        <v>2</v>
      </c>
      <c r="BX854" t="s">
        <v>1</v>
      </c>
      <c r="BY854" t="s">
        <v>0</v>
      </c>
    </row>
    <row r="855" spans="1:77" x14ac:dyDescent="0.3">
      <c r="A855">
        <v>12494</v>
      </c>
      <c r="C855">
        <v>175</v>
      </c>
      <c r="D855">
        <v>51</v>
      </c>
      <c r="E855" t="s">
        <v>1680</v>
      </c>
      <c r="F855">
        <v>51</v>
      </c>
      <c r="G855" t="s">
        <v>1682</v>
      </c>
      <c r="H855">
        <v>7</v>
      </c>
      <c r="I855">
        <v>532586</v>
      </c>
      <c r="J855">
        <v>0</v>
      </c>
      <c r="K855" t="s">
        <v>782</v>
      </c>
      <c r="L855" t="s">
        <v>1686</v>
      </c>
      <c r="M855" t="str">
        <f>IF(Table8[[#This Row],[Current Rt '#]] &lt;&gt;Table8[[#This Row],[New Rt]], "Yes", "No")</f>
        <v>No</v>
      </c>
      <c r="N855" t="str">
        <f>IF(Table8[[#This Row],[Current Delivery Day]] &lt;&gt; Table8[[#This Row],[New Delivery Day]],  "Yes", "No")</f>
        <v>Yes</v>
      </c>
      <c r="O855" t="str" cm="1">
        <f t="array" ref="O855">_xlfn.SWITCH(Table8[[#This Row],[New Rt]], 6, "Ryan", 12, "Greg", 47, "Aaron", 50, "Seth", 51, "Dana", 52, "Jamie", 56, "Greg", 8010, "Gary", 8040, "Jeff")</f>
        <v>Dana</v>
      </c>
      <c r="V855" t="s">
        <v>2</v>
      </c>
      <c r="AC855" t="s">
        <v>2</v>
      </c>
      <c r="AH855" t="s">
        <v>2</v>
      </c>
      <c r="AM855" t="str">
        <f t="shared" si="18"/>
        <v>Happy Thanksgiving!</v>
      </c>
      <c r="AQ855" t="s">
        <v>2</v>
      </c>
      <c r="AZ855" t="s">
        <v>2</v>
      </c>
      <c r="BG855" t="s">
        <v>2</v>
      </c>
      <c r="BN855" t="s">
        <v>2</v>
      </c>
      <c r="BQ855" t="s">
        <v>4</v>
      </c>
      <c r="BR855" t="s">
        <v>3</v>
      </c>
      <c r="BU855" t="s">
        <v>2</v>
      </c>
      <c r="BX855" t="s">
        <v>1</v>
      </c>
      <c r="BY855" t="s">
        <v>0</v>
      </c>
    </row>
    <row r="856" spans="1:77" x14ac:dyDescent="0.3">
      <c r="A856">
        <v>6648</v>
      </c>
      <c r="C856">
        <v>100</v>
      </c>
      <c r="D856">
        <v>51</v>
      </c>
      <c r="E856" t="s">
        <v>1684</v>
      </c>
      <c r="F856">
        <v>51</v>
      </c>
      <c r="G856" t="s">
        <v>1684</v>
      </c>
      <c r="H856">
        <v>7</v>
      </c>
      <c r="I856">
        <v>99061</v>
      </c>
      <c r="J856">
        <v>122</v>
      </c>
      <c r="K856" t="s">
        <v>781</v>
      </c>
      <c r="L856" t="s">
        <v>1686</v>
      </c>
      <c r="M856" t="str">
        <f>IF(Table8[[#This Row],[Current Rt '#]] &lt;&gt;Table8[[#This Row],[New Rt]], "Yes", "No")</f>
        <v>No</v>
      </c>
      <c r="N856" t="str">
        <f>IF(Table8[[#This Row],[Current Delivery Day]] &lt;&gt; Table8[[#This Row],[New Delivery Day]],  "Yes", "No")</f>
        <v>No</v>
      </c>
      <c r="O856" t="str" cm="1">
        <f t="array" ref="O856">_xlfn.SWITCH(Table8[[#This Row],[New Rt]], 6, "Ryan", 12, "Greg", 47, "Aaron", 50, "Seth", 51, "Dana", 52, "Jamie", 56, "Greg", 8010, "Gary", 8040, "Jeff")</f>
        <v>Dana</v>
      </c>
      <c r="S856" t="s">
        <v>2</v>
      </c>
      <c r="Z856" t="s">
        <v>2</v>
      </c>
      <c r="AG856" t="s">
        <v>2</v>
      </c>
      <c r="AL856" t="s">
        <v>2</v>
      </c>
      <c r="AM856" t="str">
        <f t="shared" si="18"/>
        <v>Happy Thanksgiving!</v>
      </c>
      <c r="AU856" t="s">
        <v>2</v>
      </c>
      <c r="BB856" t="s">
        <v>2</v>
      </c>
      <c r="BI856" t="s">
        <v>2</v>
      </c>
      <c r="BP856" t="s">
        <v>2</v>
      </c>
      <c r="BQ856" t="s">
        <v>4</v>
      </c>
      <c r="BR856" t="s">
        <v>3</v>
      </c>
      <c r="BW856" t="s">
        <v>2</v>
      </c>
      <c r="BX856" t="s">
        <v>1</v>
      </c>
      <c r="BY856" t="s">
        <v>0</v>
      </c>
    </row>
    <row r="857" spans="1:77" x14ac:dyDescent="0.3">
      <c r="A857">
        <v>13002</v>
      </c>
      <c r="C857">
        <v>1</v>
      </c>
      <c r="D857">
        <v>51</v>
      </c>
      <c r="E857" t="s">
        <v>1680</v>
      </c>
      <c r="F857">
        <v>51</v>
      </c>
      <c r="G857" t="s">
        <v>1680</v>
      </c>
      <c r="H857">
        <v>7</v>
      </c>
      <c r="I857">
        <v>99161</v>
      </c>
      <c r="J857">
        <v>71</v>
      </c>
      <c r="K857" t="s">
        <v>780</v>
      </c>
      <c r="L857" t="s">
        <v>1686</v>
      </c>
      <c r="M857" t="str">
        <f>IF(Table8[[#This Row],[Current Rt '#]] &lt;&gt;Table8[[#This Row],[New Rt]], "Yes", "No")</f>
        <v>No</v>
      </c>
      <c r="N857" t="str">
        <f>IF(Table8[[#This Row],[Current Delivery Day]] &lt;&gt; Table8[[#This Row],[New Delivery Day]],  "Yes", "No")</f>
        <v>No</v>
      </c>
      <c r="O857" t="str" cm="1">
        <f t="array" ref="O857">_xlfn.SWITCH(Table8[[#This Row],[New Rt]], 6, "Ryan", 12, "Greg", 47, "Aaron", 50, "Seth", 51, "Dana", 52, "Jamie", 56, "Greg", 8010, "Gary", 8040, "Jeff")</f>
        <v>Dana</v>
      </c>
      <c r="V857" t="s">
        <v>2</v>
      </c>
      <c r="AC857" t="s">
        <v>2</v>
      </c>
      <c r="AH857" t="s">
        <v>2</v>
      </c>
      <c r="AM857" t="str">
        <f t="shared" si="18"/>
        <v>Happy Thanksgiving!</v>
      </c>
      <c r="AQ857" t="s">
        <v>2</v>
      </c>
      <c r="AX857" t="s">
        <v>2</v>
      </c>
      <c r="BE857" t="s">
        <v>2</v>
      </c>
      <c r="BL857" t="s">
        <v>2</v>
      </c>
      <c r="BQ857" t="s">
        <v>4</v>
      </c>
      <c r="BR857" t="s">
        <v>3</v>
      </c>
      <c r="BS857" t="s">
        <v>2</v>
      </c>
      <c r="BX857" t="s">
        <v>1</v>
      </c>
      <c r="BY857" t="s">
        <v>0</v>
      </c>
    </row>
    <row r="858" spans="1:77" x14ac:dyDescent="0.3">
      <c r="A858">
        <v>7020</v>
      </c>
      <c r="C858">
        <v>115</v>
      </c>
      <c r="D858">
        <v>51</v>
      </c>
      <c r="E858" t="s">
        <v>1684</v>
      </c>
      <c r="F858">
        <v>51</v>
      </c>
      <c r="G858" t="s">
        <v>1684</v>
      </c>
      <c r="H858">
        <v>7</v>
      </c>
      <c r="I858">
        <v>99061</v>
      </c>
      <c r="J858">
        <v>137</v>
      </c>
      <c r="K858" t="s">
        <v>779</v>
      </c>
      <c r="L858" t="s">
        <v>1686</v>
      </c>
      <c r="M858" t="str">
        <f>IF(Table8[[#This Row],[Current Rt '#]] &lt;&gt;Table8[[#This Row],[New Rt]], "Yes", "No")</f>
        <v>No</v>
      </c>
      <c r="N858" t="str">
        <f>IF(Table8[[#This Row],[Current Delivery Day]] &lt;&gt; Table8[[#This Row],[New Delivery Day]],  "Yes", "No")</f>
        <v>No</v>
      </c>
      <c r="O858" t="str" cm="1">
        <f t="array" ref="O858">_xlfn.SWITCH(Table8[[#This Row],[New Rt]], 6, "Ryan", 12, "Greg", 47, "Aaron", 50, "Seth", 51, "Dana", 52, "Jamie", 56, "Greg", 8010, "Gary", 8040, "Jeff")</f>
        <v>Dana</v>
      </c>
      <c r="S858" t="s">
        <v>2</v>
      </c>
      <c r="Z858" t="s">
        <v>2</v>
      </c>
      <c r="AG858" t="s">
        <v>2</v>
      </c>
      <c r="AL858" t="s">
        <v>2</v>
      </c>
      <c r="AM858" t="str">
        <f t="shared" si="18"/>
        <v>Happy Thanksgiving!</v>
      </c>
      <c r="AU858" t="s">
        <v>2</v>
      </c>
      <c r="BB858" t="s">
        <v>2</v>
      </c>
      <c r="BI858" t="s">
        <v>2</v>
      </c>
      <c r="BP858" t="s">
        <v>2</v>
      </c>
      <c r="BQ858" t="s">
        <v>4</v>
      </c>
      <c r="BR858" t="s">
        <v>3</v>
      </c>
      <c r="BW858" t="s">
        <v>2</v>
      </c>
      <c r="BX858" t="s">
        <v>1</v>
      </c>
      <c r="BY858" t="s">
        <v>0</v>
      </c>
    </row>
    <row r="859" spans="1:77" x14ac:dyDescent="0.3">
      <c r="A859">
        <v>13016</v>
      </c>
      <c r="C859">
        <v>1</v>
      </c>
      <c r="D859">
        <v>51</v>
      </c>
      <c r="E859" t="s">
        <v>1680</v>
      </c>
      <c r="F859">
        <v>51</v>
      </c>
      <c r="G859" t="s">
        <v>1682</v>
      </c>
      <c r="H859">
        <v>7</v>
      </c>
      <c r="I859">
        <v>99161</v>
      </c>
      <c r="J859">
        <v>295</v>
      </c>
      <c r="K859" t="s">
        <v>778</v>
      </c>
      <c r="L859" t="s">
        <v>1686</v>
      </c>
      <c r="M859" t="str">
        <f>IF(Table8[[#This Row],[Current Rt '#]] &lt;&gt;Table8[[#This Row],[New Rt]], "Yes", "No")</f>
        <v>No</v>
      </c>
      <c r="N859" t="str">
        <f>IF(Table8[[#This Row],[Current Delivery Day]] &lt;&gt; Table8[[#This Row],[New Delivery Day]],  "Yes", "No")</f>
        <v>Yes</v>
      </c>
      <c r="O859" t="str" cm="1">
        <f t="array" ref="O859">_xlfn.SWITCH(Table8[[#This Row],[New Rt]], 6, "Ryan", 12, "Greg", 47, "Aaron", 50, "Seth", 51, "Dana", 52, "Jamie", 56, "Greg", 8010, "Gary", 8040, "Jeff")</f>
        <v>Dana</v>
      </c>
      <c r="V859" t="s">
        <v>2</v>
      </c>
      <c r="AC859" t="s">
        <v>2</v>
      </c>
      <c r="AH859" t="s">
        <v>2</v>
      </c>
      <c r="AM859" t="str">
        <f t="shared" si="18"/>
        <v>Happy Thanksgiving!</v>
      </c>
      <c r="AQ859" t="s">
        <v>2</v>
      </c>
      <c r="AZ859" t="s">
        <v>2</v>
      </c>
      <c r="BG859" t="s">
        <v>2</v>
      </c>
      <c r="BN859" t="s">
        <v>2</v>
      </c>
      <c r="BQ859" t="s">
        <v>4</v>
      </c>
      <c r="BR859" t="s">
        <v>3</v>
      </c>
      <c r="BU859" t="s">
        <v>2</v>
      </c>
      <c r="BX859" t="s">
        <v>1</v>
      </c>
      <c r="BY859" t="s">
        <v>0</v>
      </c>
    </row>
    <row r="860" spans="1:77" x14ac:dyDescent="0.3">
      <c r="A860">
        <v>6775</v>
      </c>
      <c r="C860">
        <v>50</v>
      </c>
      <c r="D860">
        <v>51</v>
      </c>
      <c r="E860" t="s">
        <v>1684</v>
      </c>
      <c r="F860">
        <v>51</v>
      </c>
      <c r="G860" t="s">
        <v>1684</v>
      </c>
      <c r="H860">
        <v>7</v>
      </c>
      <c r="I860">
        <v>99061</v>
      </c>
      <c r="J860">
        <v>127</v>
      </c>
      <c r="K860" t="s">
        <v>777</v>
      </c>
      <c r="L860" t="s">
        <v>1686</v>
      </c>
      <c r="M860" t="str">
        <f>IF(Table8[[#This Row],[Current Rt '#]] &lt;&gt;Table8[[#This Row],[New Rt]], "Yes", "No")</f>
        <v>No</v>
      </c>
      <c r="N860" t="str">
        <f>IF(Table8[[#This Row],[Current Delivery Day]] &lt;&gt; Table8[[#This Row],[New Delivery Day]],  "Yes", "No")</f>
        <v>No</v>
      </c>
      <c r="O860" t="str" cm="1">
        <f t="array" ref="O860">_xlfn.SWITCH(Table8[[#This Row],[New Rt]], 6, "Ryan", 12, "Greg", 47, "Aaron", 50, "Seth", 51, "Dana", 52, "Jamie", 56, "Greg", 8010, "Gary", 8040, "Jeff")</f>
        <v>Dana</v>
      </c>
      <c r="S860" t="s">
        <v>2</v>
      </c>
      <c r="Z860" t="s">
        <v>2</v>
      </c>
      <c r="AG860" t="s">
        <v>2</v>
      </c>
      <c r="AL860" t="s">
        <v>2</v>
      </c>
      <c r="AM860" t="str">
        <f t="shared" si="18"/>
        <v>Happy Thanksgiving!</v>
      </c>
      <c r="AU860" t="s">
        <v>2</v>
      </c>
      <c r="BB860" t="s">
        <v>2</v>
      </c>
      <c r="BI860" t="s">
        <v>2</v>
      </c>
      <c r="BP860" t="s">
        <v>2</v>
      </c>
      <c r="BQ860" t="s">
        <v>4</v>
      </c>
      <c r="BR860" t="s">
        <v>3</v>
      </c>
      <c r="BW860" t="s">
        <v>2</v>
      </c>
      <c r="BX860" t="s">
        <v>1</v>
      </c>
      <c r="BY860" t="s">
        <v>0</v>
      </c>
    </row>
    <row r="861" spans="1:77" x14ac:dyDescent="0.3">
      <c r="A861">
        <v>14720</v>
      </c>
      <c r="C861">
        <v>80</v>
      </c>
      <c r="D861">
        <v>51</v>
      </c>
      <c r="E861" t="s">
        <v>1680</v>
      </c>
      <c r="F861">
        <v>52</v>
      </c>
      <c r="G861" t="s">
        <v>1683</v>
      </c>
      <c r="H861">
        <v>7</v>
      </c>
      <c r="I861">
        <v>533322</v>
      </c>
      <c r="J861">
        <v>0</v>
      </c>
      <c r="K861" t="s">
        <v>776</v>
      </c>
      <c r="L861" t="s">
        <v>1686</v>
      </c>
      <c r="M861" t="str">
        <f>IF(Table8[[#This Row],[Current Rt '#]] &lt;&gt;Table8[[#This Row],[New Rt]], "Yes", "No")</f>
        <v>Yes</v>
      </c>
      <c r="N861" t="str">
        <f>IF(Table8[[#This Row],[Current Delivery Day]] &lt;&gt; Table8[[#This Row],[New Delivery Day]],  "Yes", "No")</f>
        <v>Yes</v>
      </c>
      <c r="O861" t="str" cm="1">
        <f t="array" ref="O861">_xlfn.SWITCH(Table8[[#This Row],[New Rt]], 6, "Ryan", 12, "Greg", 47, "Aaron", 50, "Seth", 51, "Dana", 52, "Jamie", 56, "Greg", 8010, "Gary", 8040, "Jeff")</f>
        <v>Jamie</v>
      </c>
      <c r="V861" t="s">
        <v>2</v>
      </c>
      <c r="AC861" t="s">
        <v>2</v>
      </c>
      <c r="AH861" t="s">
        <v>2</v>
      </c>
      <c r="AM861" t="str">
        <f t="shared" si="18"/>
        <v>Happy Thanksgiving!</v>
      </c>
      <c r="AQ861" t="s">
        <v>2</v>
      </c>
      <c r="BA861" t="s">
        <v>2</v>
      </c>
      <c r="BH861" t="s">
        <v>2</v>
      </c>
      <c r="BO861" t="s">
        <v>2</v>
      </c>
      <c r="BQ861" t="s">
        <v>4</v>
      </c>
      <c r="BR861" t="s">
        <v>3</v>
      </c>
      <c r="BV861" t="s">
        <v>2</v>
      </c>
      <c r="BX861" t="s">
        <v>1</v>
      </c>
      <c r="BY861" t="s">
        <v>0</v>
      </c>
    </row>
    <row r="862" spans="1:77" x14ac:dyDescent="0.3">
      <c r="A862">
        <v>7019</v>
      </c>
      <c r="C862">
        <v>10</v>
      </c>
      <c r="D862">
        <v>51</v>
      </c>
      <c r="E862" t="s">
        <v>1684</v>
      </c>
      <c r="F862">
        <v>51</v>
      </c>
      <c r="G862" t="s">
        <v>1684</v>
      </c>
      <c r="H862">
        <v>7</v>
      </c>
      <c r="I862">
        <v>99061</v>
      </c>
      <c r="J862">
        <v>136</v>
      </c>
      <c r="K862" t="s">
        <v>775</v>
      </c>
      <c r="L862" t="s">
        <v>1686</v>
      </c>
      <c r="M862" t="str">
        <f>IF(Table8[[#This Row],[Current Rt '#]] &lt;&gt;Table8[[#This Row],[New Rt]], "Yes", "No")</f>
        <v>No</v>
      </c>
      <c r="N862" t="str">
        <f>IF(Table8[[#This Row],[Current Delivery Day]] &lt;&gt; Table8[[#This Row],[New Delivery Day]],  "Yes", "No")</f>
        <v>No</v>
      </c>
      <c r="O862" t="str" cm="1">
        <f t="array" ref="O862">_xlfn.SWITCH(Table8[[#This Row],[New Rt]], 6, "Ryan", 12, "Greg", 47, "Aaron", 50, "Seth", 51, "Dana", 52, "Jamie", 56, "Greg", 8010, "Gary", 8040, "Jeff")</f>
        <v>Dana</v>
      </c>
      <c r="S862" t="s">
        <v>2</v>
      </c>
      <c r="Z862" t="s">
        <v>2</v>
      </c>
      <c r="AG862" t="s">
        <v>2</v>
      </c>
      <c r="AL862" t="s">
        <v>2</v>
      </c>
      <c r="AM862" t="str">
        <f t="shared" si="18"/>
        <v>Happy Thanksgiving!</v>
      </c>
      <c r="AU862" t="s">
        <v>2</v>
      </c>
      <c r="BB862" t="s">
        <v>2</v>
      </c>
      <c r="BI862" t="s">
        <v>2</v>
      </c>
      <c r="BP862" t="s">
        <v>2</v>
      </c>
      <c r="BQ862" t="s">
        <v>4</v>
      </c>
      <c r="BR862" t="s">
        <v>3</v>
      </c>
      <c r="BW862" t="s">
        <v>2</v>
      </c>
      <c r="BX862" t="s">
        <v>1</v>
      </c>
      <c r="BY862" t="s">
        <v>0</v>
      </c>
    </row>
    <row r="863" spans="1:77" x14ac:dyDescent="0.3">
      <c r="A863">
        <v>6776</v>
      </c>
      <c r="C863">
        <v>20</v>
      </c>
      <c r="D863">
        <v>51</v>
      </c>
      <c r="E863" t="s">
        <v>1684</v>
      </c>
      <c r="F863">
        <v>51</v>
      </c>
      <c r="G863" t="s">
        <v>1684</v>
      </c>
      <c r="H863">
        <v>7</v>
      </c>
      <c r="I863">
        <v>99061</v>
      </c>
      <c r="J863">
        <v>128</v>
      </c>
      <c r="K863" t="s">
        <v>774</v>
      </c>
      <c r="L863" t="s">
        <v>1686</v>
      </c>
      <c r="M863" t="str">
        <f>IF(Table8[[#This Row],[Current Rt '#]] &lt;&gt;Table8[[#This Row],[New Rt]], "Yes", "No")</f>
        <v>No</v>
      </c>
      <c r="N863" t="str">
        <f>IF(Table8[[#This Row],[Current Delivery Day]] &lt;&gt; Table8[[#This Row],[New Delivery Day]],  "Yes", "No")</f>
        <v>No</v>
      </c>
      <c r="O863" t="str" cm="1">
        <f t="array" ref="O863">_xlfn.SWITCH(Table8[[#This Row],[New Rt]], 6, "Ryan", 12, "Greg", 47, "Aaron", 50, "Seth", 51, "Dana", 52, "Jamie", 56, "Greg", 8010, "Gary", 8040, "Jeff")</f>
        <v>Dana</v>
      </c>
      <c r="S863" t="s">
        <v>2</v>
      </c>
      <c r="Z863" t="s">
        <v>2</v>
      </c>
      <c r="AG863" t="s">
        <v>2</v>
      </c>
      <c r="AL863" t="s">
        <v>2</v>
      </c>
      <c r="AM863" t="str">
        <f t="shared" si="18"/>
        <v>Happy Thanksgiving!</v>
      </c>
      <c r="AU863" t="s">
        <v>2</v>
      </c>
      <c r="BB863" t="s">
        <v>2</v>
      </c>
      <c r="BI863" t="s">
        <v>2</v>
      </c>
      <c r="BP863" t="s">
        <v>2</v>
      </c>
      <c r="BQ863" t="s">
        <v>4</v>
      </c>
      <c r="BR863" t="s">
        <v>3</v>
      </c>
      <c r="BW863" t="s">
        <v>2</v>
      </c>
      <c r="BX863" t="s">
        <v>1</v>
      </c>
      <c r="BY863" t="s">
        <v>0</v>
      </c>
    </row>
    <row r="864" spans="1:77" x14ac:dyDescent="0.3">
      <c r="A864" t="s">
        <v>773</v>
      </c>
      <c r="C864">
        <v>150</v>
      </c>
      <c r="D864">
        <v>51</v>
      </c>
      <c r="E864" t="s">
        <v>1680</v>
      </c>
      <c r="F864">
        <v>51</v>
      </c>
      <c r="G864" t="s">
        <v>1684</v>
      </c>
      <c r="H864">
        <v>8</v>
      </c>
      <c r="I864">
        <v>519670</v>
      </c>
      <c r="J864">
        <v>0</v>
      </c>
      <c r="K864" t="s">
        <v>700</v>
      </c>
      <c r="L864">
        <v>8</v>
      </c>
      <c r="M864" t="str">
        <f>IF(Table8[[#This Row],[Current Rt '#]] &lt;&gt;Table8[[#This Row],[New Rt]], "Yes", "No")</f>
        <v>No</v>
      </c>
      <c r="N864" t="str">
        <f>IF(Table8[[#This Row],[Current Delivery Day]] &lt;&gt; Table8[[#This Row],[New Delivery Day]],  "Yes", "No")</f>
        <v>Yes</v>
      </c>
      <c r="O864" t="str" cm="1">
        <f t="array" ref="O864">_xlfn.SWITCH(Table8[[#This Row],[New Rt]], 6, "Ryan", 12, "Greg", 47, "Aaron", 50, "Seth", 51, "Dana", 52, "Jamie", 56, "Greg", 8010, "Gary", 8040, "Jeff")</f>
        <v>Dana</v>
      </c>
      <c r="V864" t="s">
        <v>2</v>
      </c>
      <c r="AC864" t="s">
        <v>2</v>
      </c>
      <c r="AH864" t="s">
        <v>2</v>
      </c>
      <c r="AM864" t="str">
        <f t="shared" si="18"/>
        <v>Happy Thanksgiving!</v>
      </c>
      <c r="AQ864" t="s">
        <v>2</v>
      </c>
      <c r="BB864" t="s">
        <v>2</v>
      </c>
      <c r="BI864" t="s">
        <v>2</v>
      </c>
      <c r="BP864" t="s">
        <v>2</v>
      </c>
      <c r="BQ864" t="s">
        <v>4</v>
      </c>
      <c r="BR864" t="s">
        <v>3</v>
      </c>
      <c r="BW864" t="s">
        <v>2</v>
      </c>
      <c r="BX864" t="s">
        <v>1</v>
      </c>
      <c r="BY864" t="s">
        <v>0</v>
      </c>
    </row>
    <row r="865" spans="1:77" x14ac:dyDescent="0.3">
      <c r="A865">
        <v>11178</v>
      </c>
      <c r="C865">
        <v>30</v>
      </c>
      <c r="D865">
        <v>51</v>
      </c>
      <c r="E865" t="s">
        <v>1684</v>
      </c>
      <c r="F865">
        <v>51</v>
      </c>
      <c r="G865" t="s">
        <v>1684</v>
      </c>
      <c r="H865">
        <v>7</v>
      </c>
      <c r="I865">
        <v>99061</v>
      </c>
      <c r="J865">
        <v>463</v>
      </c>
      <c r="K865" t="s">
        <v>772</v>
      </c>
      <c r="L865" t="s">
        <v>1686</v>
      </c>
      <c r="M865" t="str">
        <f>IF(Table8[[#This Row],[Current Rt '#]] &lt;&gt;Table8[[#This Row],[New Rt]], "Yes", "No")</f>
        <v>No</v>
      </c>
      <c r="N865" t="str">
        <f>IF(Table8[[#This Row],[Current Delivery Day]] &lt;&gt; Table8[[#This Row],[New Delivery Day]],  "Yes", "No")</f>
        <v>No</v>
      </c>
      <c r="O865" t="str" cm="1">
        <f t="array" ref="O865">_xlfn.SWITCH(Table8[[#This Row],[New Rt]], 6, "Ryan", 12, "Greg", 47, "Aaron", 50, "Seth", 51, "Dana", 52, "Jamie", 56, "Greg", 8010, "Gary", 8040, "Jeff")</f>
        <v>Dana</v>
      </c>
      <c r="S865" t="s">
        <v>2</v>
      </c>
      <c r="Z865" t="s">
        <v>2</v>
      </c>
      <c r="AG865" t="s">
        <v>2</v>
      </c>
      <c r="AL865" t="s">
        <v>2</v>
      </c>
      <c r="AM865" t="str">
        <f t="shared" si="18"/>
        <v>Happy Thanksgiving!</v>
      </c>
      <c r="AU865" t="s">
        <v>2</v>
      </c>
      <c r="BB865" t="s">
        <v>2</v>
      </c>
      <c r="BI865" t="s">
        <v>2</v>
      </c>
      <c r="BP865" t="s">
        <v>2</v>
      </c>
      <c r="BQ865" t="s">
        <v>4</v>
      </c>
      <c r="BR865" t="s">
        <v>3</v>
      </c>
      <c r="BW865" t="s">
        <v>2</v>
      </c>
      <c r="BX865" t="s">
        <v>1</v>
      </c>
      <c r="BY865" t="s">
        <v>0</v>
      </c>
    </row>
    <row r="866" spans="1:77" x14ac:dyDescent="0.3">
      <c r="A866" t="s">
        <v>771</v>
      </c>
      <c r="C866">
        <v>105</v>
      </c>
      <c r="D866">
        <v>51</v>
      </c>
      <c r="E866" t="s">
        <v>1680</v>
      </c>
      <c r="F866">
        <v>51</v>
      </c>
      <c r="G866" t="s">
        <v>1684</v>
      </c>
      <c r="H866">
        <v>8</v>
      </c>
      <c r="I866">
        <v>520888</v>
      </c>
      <c r="J866">
        <v>0</v>
      </c>
      <c r="K866" t="s">
        <v>695</v>
      </c>
      <c r="L866" t="s">
        <v>1689</v>
      </c>
      <c r="M866" t="str">
        <f>IF(Table8[[#This Row],[Current Rt '#]] &lt;&gt;Table8[[#This Row],[New Rt]], "Yes", "No")</f>
        <v>No</v>
      </c>
      <c r="N866" t="str">
        <f>IF(Table8[[#This Row],[Current Delivery Day]] &lt;&gt; Table8[[#This Row],[New Delivery Day]],  "Yes", "No")</f>
        <v>Yes</v>
      </c>
      <c r="O866" t="str" cm="1">
        <f t="array" ref="O866">_xlfn.SWITCH(Table8[[#This Row],[New Rt]], 6, "Ryan", 12, "Greg", 47, "Aaron", 50, "Seth", 51, "Dana", 52, "Jamie", 56, "Greg", 8010, "Gary", 8040, "Jeff")</f>
        <v>Dana</v>
      </c>
      <c r="V866" t="s">
        <v>2</v>
      </c>
      <c r="AC866" t="s">
        <v>2</v>
      </c>
      <c r="AH866" t="s">
        <v>2</v>
      </c>
      <c r="AM866" t="str">
        <f t="shared" si="18"/>
        <v>Happy Thanksgiving!</v>
      </c>
      <c r="AQ866" t="s">
        <v>2</v>
      </c>
      <c r="BB866" t="s">
        <v>2</v>
      </c>
      <c r="BI866" t="s">
        <v>2</v>
      </c>
      <c r="BP866" t="s">
        <v>2</v>
      </c>
      <c r="BQ866" t="s">
        <v>4</v>
      </c>
      <c r="BR866" t="s">
        <v>3</v>
      </c>
      <c r="BW866" t="s">
        <v>2</v>
      </c>
      <c r="BX866" t="s">
        <v>1</v>
      </c>
      <c r="BY866" t="s">
        <v>0</v>
      </c>
    </row>
    <row r="867" spans="1:77" x14ac:dyDescent="0.3">
      <c r="A867">
        <v>11197</v>
      </c>
      <c r="C867">
        <v>35</v>
      </c>
      <c r="D867">
        <v>51</v>
      </c>
      <c r="E867" t="s">
        <v>1684</v>
      </c>
      <c r="F867">
        <v>51</v>
      </c>
      <c r="G867" t="s">
        <v>1684</v>
      </c>
      <c r="H867">
        <v>7</v>
      </c>
      <c r="I867">
        <v>99061</v>
      </c>
      <c r="J867">
        <v>464</v>
      </c>
      <c r="K867" t="s">
        <v>770</v>
      </c>
      <c r="L867" t="s">
        <v>1686</v>
      </c>
      <c r="M867" t="str">
        <f>IF(Table8[[#This Row],[Current Rt '#]] &lt;&gt;Table8[[#This Row],[New Rt]], "Yes", "No")</f>
        <v>No</v>
      </c>
      <c r="N867" t="str">
        <f>IF(Table8[[#This Row],[Current Delivery Day]] &lt;&gt; Table8[[#This Row],[New Delivery Day]],  "Yes", "No")</f>
        <v>No</v>
      </c>
      <c r="O867" t="str" cm="1">
        <f t="array" ref="O867">_xlfn.SWITCH(Table8[[#This Row],[New Rt]], 6, "Ryan", 12, "Greg", 47, "Aaron", 50, "Seth", 51, "Dana", 52, "Jamie", 56, "Greg", 8010, "Gary", 8040, "Jeff")</f>
        <v>Dana</v>
      </c>
      <c r="S867" t="s">
        <v>2</v>
      </c>
      <c r="Z867" t="s">
        <v>2</v>
      </c>
      <c r="AG867" t="s">
        <v>2</v>
      </c>
      <c r="AL867" t="s">
        <v>2</v>
      </c>
      <c r="AM867" t="str">
        <f t="shared" si="18"/>
        <v>Happy Thanksgiving!</v>
      </c>
      <c r="AU867" t="s">
        <v>2</v>
      </c>
      <c r="BB867" t="s">
        <v>2</v>
      </c>
      <c r="BI867" t="s">
        <v>2</v>
      </c>
      <c r="BP867" t="s">
        <v>2</v>
      </c>
      <c r="BQ867" t="s">
        <v>4</v>
      </c>
      <c r="BR867" t="s">
        <v>3</v>
      </c>
      <c r="BW867" t="s">
        <v>2</v>
      </c>
      <c r="BX867" t="s">
        <v>1</v>
      </c>
      <c r="BY867" t="s">
        <v>0</v>
      </c>
    </row>
    <row r="868" spans="1:77" x14ac:dyDescent="0.3">
      <c r="A868">
        <v>13850</v>
      </c>
      <c r="C868">
        <v>40</v>
      </c>
      <c r="D868">
        <v>51</v>
      </c>
      <c r="E868" t="s">
        <v>1681</v>
      </c>
      <c r="F868">
        <v>51</v>
      </c>
      <c r="G868" t="s">
        <v>1681</v>
      </c>
      <c r="H868">
        <v>6</v>
      </c>
      <c r="I868">
        <v>532981</v>
      </c>
      <c r="J868">
        <v>0</v>
      </c>
      <c r="K868" t="s">
        <v>769</v>
      </c>
      <c r="L868">
        <v>6</v>
      </c>
      <c r="M868" t="str">
        <f>IF(Table8[[#This Row],[Current Rt '#]] &lt;&gt;Table8[[#This Row],[New Rt]], "Yes", "No")</f>
        <v>No</v>
      </c>
      <c r="N868" t="str">
        <f>IF(Table8[[#This Row],[Current Delivery Day]] &lt;&gt; Table8[[#This Row],[New Delivery Day]],  "Yes", "No")</f>
        <v>No</v>
      </c>
      <c r="O868" t="str" cm="1">
        <f t="array" ref="O868">_xlfn.SWITCH(Table8[[#This Row],[New Rt]], 6, "Ryan", 12, "Greg", 47, "Aaron", 50, "Seth", 51, "Dana", 52, "Jamie", 56, "Greg", 8010, "Gary", 8040, "Jeff")</f>
        <v>Dana</v>
      </c>
      <c r="P868" t="s">
        <v>2</v>
      </c>
      <c r="AD868" t="s">
        <v>2</v>
      </c>
      <c r="AM868" t="str">
        <f t="shared" si="18"/>
        <v>Happy Thanksgiving!</v>
      </c>
      <c r="AR868" t="s">
        <v>2</v>
      </c>
      <c r="BF868" t="s">
        <v>2</v>
      </c>
      <c r="BQ868" t="s">
        <v>4</v>
      </c>
      <c r="BR868" t="s">
        <v>3</v>
      </c>
      <c r="BT868" t="s">
        <v>2</v>
      </c>
      <c r="BX868" t="s">
        <v>1</v>
      </c>
      <c r="BY868" t="s">
        <v>0</v>
      </c>
    </row>
    <row r="869" spans="1:77" x14ac:dyDescent="0.3">
      <c r="A869">
        <v>7015</v>
      </c>
      <c r="C869">
        <v>135</v>
      </c>
      <c r="D869">
        <v>51</v>
      </c>
      <c r="E869" t="s">
        <v>1684</v>
      </c>
      <c r="F869">
        <v>51</v>
      </c>
      <c r="G869" t="s">
        <v>1684</v>
      </c>
      <c r="H869">
        <v>7</v>
      </c>
      <c r="I869">
        <v>99061</v>
      </c>
      <c r="J869">
        <v>135</v>
      </c>
      <c r="K869" t="s">
        <v>768</v>
      </c>
      <c r="L869" t="s">
        <v>1686</v>
      </c>
      <c r="M869" t="str">
        <f>IF(Table8[[#This Row],[Current Rt '#]] &lt;&gt;Table8[[#This Row],[New Rt]], "Yes", "No")</f>
        <v>No</v>
      </c>
      <c r="N869" t="str">
        <f>IF(Table8[[#This Row],[Current Delivery Day]] &lt;&gt; Table8[[#This Row],[New Delivery Day]],  "Yes", "No")</f>
        <v>No</v>
      </c>
      <c r="O869" t="str" cm="1">
        <f t="array" ref="O869">_xlfn.SWITCH(Table8[[#This Row],[New Rt]], 6, "Ryan", 12, "Greg", 47, "Aaron", 50, "Seth", 51, "Dana", 52, "Jamie", 56, "Greg", 8010, "Gary", 8040, "Jeff")</f>
        <v>Dana</v>
      </c>
      <c r="S869" t="s">
        <v>2</v>
      </c>
      <c r="Z869" t="s">
        <v>2</v>
      </c>
      <c r="AG869" t="s">
        <v>2</v>
      </c>
      <c r="AL869" t="s">
        <v>2</v>
      </c>
      <c r="AM869" t="str">
        <f t="shared" si="18"/>
        <v>Happy Thanksgiving!</v>
      </c>
      <c r="AU869" t="s">
        <v>2</v>
      </c>
      <c r="BB869" t="s">
        <v>2</v>
      </c>
      <c r="BI869" t="s">
        <v>2</v>
      </c>
      <c r="BP869" t="s">
        <v>2</v>
      </c>
      <c r="BQ869" t="s">
        <v>4</v>
      </c>
      <c r="BR869" t="s">
        <v>3</v>
      </c>
      <c r="BW869" t="s">
        <v>2</v>
      </c>
      <c r="BX869" t="s">
        <v>1</v>
      </c>
      <c r="BY869" t="s">
        <v>0</v>
      </c>
    </row>
    <row r="870" spans="1:77" x14ac:dyDescent="0.3">
      <c r="A870">
        <v>7324</v>
      </c>
      <c r="C870">
        <v>45</v>
      </c>
      <c r="D870">
        <v>51</v>
      </c>
      <c r="E870" t="s">
        <v>1681</v>
      </c>
      <c r="F870">
        <v>51</v>
      </c>
      <c r="G870" t="s">
        <v>1681</v>
      </c>
      <c r="H870">
        <v>0</v>
      </c>
      <c r="I870">
        <v>528814</v>
      </c>
      <c r="J870">
        <v>0</v>
      </c>
      <c r="K870" t="s">
        <v>767</v>
      </c>
      <c r="L870" t="s">
        <v>1690</v>
      </c>
      <c r="M870" t="str">
        <f>IF(Table8[[#This Row],[Current Rt '#]] &lt;&gt;Table8[[#This Row],[New Rt]], "Yes", "No")</f>
        <v>No</v>
      </c>
      <c r="N870" t="str">
        <f>IF(Table8[[#This Row],[Current Delivery Day]] &lt;&gt; Table8[[#This Row],[New Delivery Day]],  "Yes", "No")</f>
        <v>No</v>
      </c>
      <c r="O870" t="str" cm="1">
        <f t="array" ref="O870">_xlfn.SWITCH(Table8[[#This Row],[New Rt]], 6, "Ryan", 12, "Greg", 47, "Aaron", 50, "Seth", 51, "Dana", 52, "Jamie", 56, "Greg", 8010, "Gary", 8040, "Jeff")</f>
        <v>Dana</v>
      </c>
      <c r="P870" t="s">
        <v>2</v>
      </c>
      <c r="W870" t="s">
        <v>2</v>
      </c>
      <c r="AD870" t="s">
        <v>2</v>
      </c>
      <c r="AJ870" t="s">
        <v>2</v>
      </c>
      <c r="AM870" t="str">
        <f t="shared" si="18"/>
        <v>Happy Thanksgiving!</v>
      </c>
      <c r="AR870" t="s">
        <v>2</v>
      </c>
      <c r="BQ870" t="s">
        <v>4</v>
      </c>
      <c r="BR870" t="s">
        <v>3</v>
      </c>
      <c r="BX870" t="s">
        <v>1</v>
      </c>
      <c r="BY870" t="s">
        <v>0</v>
      </c>
    </row>
    <row r="871" spans="1:77" x14ac:dyDescent="0.3">
      <c r="A871">
        <v>9551</v>
      </c>
      <c r="C871">
        <v>90</v>
      </c>
      <c r="D871">
        <v>51</v>
      </c>
      <c r="E871" t="s">
        <v>1684</v>
      </c>
      <c r="F871">
        <v>51</v>
      </c>
      <c r="G871" t="s">
        <v>1684</v>
      </c>
      <c r="H871">
        <v>7</v>
      </c>
      <c r="I871">
        <v>99061</v>
      </c>
      <c r="J871">
        <v>141</v>
      </c>
      <c r="K871" t="s">
        <v>766</v>
      </c>
      <c r="L871" t="s">
        <v>1686</v>
      </c>
      <c r="M871" t="str">
        <f>IF(Table8[[#This Row],[Current Rt '#]] &lt;&gt;Table8[[#This Row],[New Rt]], "Yes", "No")</f>
        <v>No</v>
      </c>
      <c r="N871" t="str">
        <f>IF(Table8[[#This Row],[Current Delivery Day]] &lt;&gt; Table8[[#This Row],[New Delivery Day]],  "Yes", "No")</f>
        <v>No</v>
      </c>
      <c r="O871" t="str" cm="1">
        <f t="array" ref="O871">_xlfn.SWITCH(Table8[[#This Row],[New Rt]], 6, "Ryan", 12, "Greg", 47, "Aaron", 50, "Seth", 51, "Dana", 52, "Jamie", 56, "Greg", 8010, "Gary", 8040, "Jeff")</f>
        <v>Dana</v>
      </c>
      <c r="S871" t="s">
        <v>2</v>
      </c>
      <c r="Z871" t="s">
        <v>2</v>
      </c>
      <c r="AG871" t="s">
        <v>2</v>
      </c>
      <c r="AL871" t="s">
        <v>2</v>
      </c>
      <c r="AM871" t="str">
        <f t="shared" si="18"/>
        <v>Happy Thanksgiving!</v>
      </c>
      <c r="AU871" t="s">
        <v>2</v>
      </c>
      <c r="BB871" t="s">
        <v>2</v>
      </c>
      <c r="BI871" t="s">
        <v>2</v>
      </c>
      <c r="BP871" t="s">
        <v>2</v>
      </c>
      <c r="BQ871" t="s">
        <v>4</v>
      </c>
      <c r="BR871" t="s">
        <v>3</v>
      </c>
      <c r="BW871" t="s">
        <v>2</v>
      </c>
      <c r="BX871" t="s">
        <v>1</v>
      </c>
      <c r="BY871" t="s">
        <v>0</v>
      </c>
    </row>
    <row r="872" spans="1:77" x14ac:dyDescent="0.3">
      <c r="A872">
        <v>7149</v>
      </c>
      <c r="C872">
        <v>33</v>
      </c>
      <c r="D872">
        <v>51</v>
      </c>
      <c r="E872" t="s">
        <v>1681</v>
      </c>
      <c r="F872">
        <v>51</v>
      </c>
      <c r="G872" t="s">
        <v>1681</v>
      </c>
      <c r="H872">
        <v>3</v>
      </c>
      <c r="I872">
        <v>526992</v>
      </c>
      <c r="J872">
        <v>0</v>
      </c>
      <c r="K872" t="s">
        <v>765</v>
      </c>
      <c r="L872" t="s">
        <v>1694</v>
      </c>
      <c r="M872" t="str">
        <f>IF(Table8[[#This Row],[Current Rt '#]] &lt;&gt;Table8[[#This Row],[New Rt]], "Yes", "No")</f>
        <v>No</v>
      </c>
      <c r="N872" t="str">
        <f>IF(Table8[[#This Row],[Current Delivery Day]] &lt;&gt; Table8[[#This Row],[New Delivery Day]],  "Yes", "No")</f>
        <v>No</v>
      </c>
      <c r="O872" t="str" cm="1">
        <f t="array" ref="O872">_xlfn.SWITCH(Table8[[#This Row],[New Rt]], 6, "Ryan", 12, "Greg", 47, "Aaron", 50, "Seth", 51, "Dana", 52, "Jamie", 56, "Greg", 8010, "Gary", 8040, "Jeff")</f>
        <v>Dana</v>
      </c>
      <c r="W872" t="s">
        <v>2</v>
      </c>
      <c r="AM872" t="str">
        <f t="shared" si="18"/>
        <v>Happy Thanksgiving!</v>
      </c>
      <c r="AY872" t="s">
        <v>2</v>
      </c>
      <c r="BQ872" t="s">
        <v>4</v>
      </c>
      <c r="BR872" t="s">
        <v>3</v>
      </c>
      <c r="BX872" t="s">
        <v>1</v>
      </c>
      <c r="BY872" t="s">
        <v>0</v>
      </c>
    </row>
    <row r="873" spans="1:77" x14ac:dyDescent="0.3">
      <c r="A873">
        <v>13051</v>
      </c>
      <c r="C873">
        <v>1</v>
      </c>
      <c r="D873">
        <v>51</v>
      </c>
      <c r="E873" t="s">
        <v>1684</v>
      </c>
      <c r="F873">
        <v>51</v>
      </c>
      <c r="G873" t="s">
        <v>1684</v>
      </c>
      <c r="H873">
        <v>7</v>
      </c>
      <c r="I873">
        <v>99161</v>
      </c>
      <c r="J873">
        <v>122</v>
      </c>
      <c r="K873" t="s">
        <v>764</v>
      </c>
      <c r="L873" t="s">
        <v>1686</v>
      </c>
      <c r="M873" t="str">
        <f>IF(Table8[[#This Row],[Current Rt '#]] &lt;&gt;Table8[[#This Row],[New Rt]], "Yes", "No")</f>
        <v>No</v>
      </c>
      <c r="N873" t="str">
        <f>IF(Table8[[#This Row],[Current Delivery Day]] &lt;&gt; Table8[[#This Row],[New Delivery Day]],  "Yes", "No")</f>
        <v>No</v>
      </c>
      <c r="O873" t="str" cm="1">
        <f t="array" ref="O873">_xlfn.SWITCH(Table8[[#This Row],[New Rt]], 6, "Ryan", 12, "Greg", 47, "Aaron", 50, "Seth", 51, "Dana", 52, "Jamie", 56, "Greg", 8010, "Gary", 8040, "Jeff")</f>
        <v>Dana</v>
      </c>
      <c r="S873" t="s">
        <v>2</v>
      </c>
      <c r="Z873" t="s">
        <v>2</v>
      </c>
      <c r="AG873" t="s">
        <v>2</v>
      </c>
      <c r="AL873" t="s">
        <v>2</v>
      </c>
      <c r="AM873" t="str">
        <f t="shared" si="18"/>
        <v>Happy Thanksgiving!</v>
      </c>
      <c r="AU873" t="s">
        <v>2</v>
      </c>
      <c r="BB873" t="s">
        <v>2</v>
      </c>
      <c r="BI873" t="s">
        <v>2</v>
      </c>
      <c r="BP873" t="s">
        <v>2</v>
      </c>
      <c r="BQ873" t="s">
        <v>4</v>
      </c>
      <c r="BR873" t="s">
        <v>3</v>
      </c>
      <c r="BW873" t="s">
        <v>2</v>
      </c>
      <c r="BX873" t="s">
        <v>1</v>
      </c>
      <c r="BY873" t="s">
        <v>0</v>
      </c>
    </row>
    <row r="874" spans="1:77" x14ac:dyDescent="0.3">
      <c r="A874">
        <v>10797</v>
      </c>
      <c r="C874">
        <v>25</v>
      </c>
      <c r="D874">
        <v>51</v>
      </c>
      <c r="E874" t="s">
        <v>1681</v>
      </c>
      <c r="F874">
        <v>51</v>
      </c>
      <c r="G874" t="s">
        <v>1682</v>
      </c>
      <c r="H874">
        <v>4</v>
      </c>
      <c r="I874">
        <v>99035</v>
      </c>
      <c r="J874">
        <v>55</v>
      </c>
      <c r="K874" t="s">
        <v>763</v>
      </c>
      <c r="L874">
        <v>7</v>
      </c>
      <c r="M874" t="str">
        <f>IF(Table8[[#This Row],[Current Rt '#]] &lt;&gt;Table8[[#This Row],[New Rt]], "Yes", "No")</f>
        <v>No</v>
      </c>
      <c r="N874" t="str">
        <f>IF(Table8[[#This Row],[Current Delivery Day]] &lt;&gt; Table8[[#This Row],[New Delivery Day]],  "Yes", "No")</f>
        <v>Yes</v>
      </c>
      <c r="O874" t="str" cm="1">
        <f t="array" ref="O874">_xlfn.SWITCH(Table8[[#This Row],[New Rt]], 6, "Ryan", 12, "Greg", 47, "Aaron", 50, "Seth", 51, "Dana", 52, "Jamie", 56, "Greg", 8010, "Gary", 8040, "Jeff")</f>
        <v>Dana</v>
      </c>
      <c r="AD874" t="s">
        <v>2</v>
      </c>
      <c r="AM874" t="str">
        <f t="shared" si="18"/>
        <v>Happy Thanksgiving!</v>
      </c>
      <c r="BG874" t="s">
        <v>2</v>
      </c>
      <c r="BQ874" t="s">
        <v>4</v>
      </c>
      <c r="BR874" t="s">
        <v>3</v>
      </c>
      <c r="BX874" t="s">
        <v>1</v>
      </c>
      <c r="BY874" t="s">
        <v>0</v>
      </c>
    </row>
    <row r="875" spans="1:77" x14ac:dyDescent="0.3">
      <c r="A875">
        <v>7014</v>
      </c>
      <c r="C875">
        <v>45</v>
      </c>
      <c r="D875">
        <v>51</v>
      </c>
      <c r="E875" t="s">
        <v>1684</v>
      </c>
      <c r="F875">
        <v>51</v>
      </c>
      <c r="G875" t="s">
        <v>1684</v>
      </c>
      <c r="H875">
        <v>7</v>
      </c>
      <c r="I875">
        <v>99061</v>
      </c>
      <c r="J875">
        <v>134</v>
      </c>
      <c r="K875" t="s">
        <v>762</v>
      </c>
      <c r="L875" t="s">
        <v>1686</v>
      </c>
      <c r="M875" t="str">
        <f>IF(Table8[[#This Row],[Current Rt '#]] &lt;&gt;Table8[[#This Row],[New Rt]], "Yes", "No")</f>
        <v>No</v>
      </c>
      <c r="N875" t="str">
        <f>IF(Table8[[#This Row],[Current Delivery Day]] &lt;&gt; Table8[[#This Row],[New Delivery Day]],  "Yes", "No")</f>
        <v>No</v>
      </c>
      <c r="O875" t="str" cm="1">
        <f t="array" ref="O875">_xlfn.SWITCH(Table8[[#This Row],[New Rt]], 6, "Ryan", 12, "Greg", 47, "Aaron", 50, "Seth", 51, "Dana", 52, "Jamie", 56, "Greg", 8010, "Gary", 8040, "Jeff")</f>
        <v>Dana</v>
      </c>
      <c r="S875" t="s">
        <v>2</v>
      </c>
      <c r="Z875" t="s">
        <v>2</v>
      </c>
      <c r="AG875" t="s">
        <v>2</v>
      </c>
      <c r="AL875" t="s">
        <v>2</v>
      </c>
      <c r="AM875" t="str">
        <f t="shared" si="18"/>
        <v>Happy Thanksgiving!</v>
      </c>
      <c r="AU875" t="s">
        <v>2</v>
      </c>
      <c r="BB875" t="s">
        <v>2</v>
      </c>
      <c r="BI875" t="s">
        <v>2</v>
      </c>
      <c r="BP875" t="s">
        <v>2</v>
      </c>
      <c r="BQ875" t="s">
        <v>4</v>
      </c>
      <c r="BR875" t="s">
        <v>3</v>
      </c>
      <c r="BW875" t="s">
        <v>2</v>
      </c>
      <c r="BX875" t="s">
        <v>1</v>
      </c>
      <c r="BY875" t="s">
        <v>0</v>
      </c>
    </row>
    <row r="876" spans="1:77" x14ac:dyDescent="0.3">
      <c r="A876">
        <v>14061</v>
      </c>
      <c r="C876">
        <v>37</v>
      </c>
      <c r="D876">
        <v>51</v>
      </c>
      <c r="E876" t="s">
        <v>1681</v>
      </c>
      <c r="F876">
        <v>51</v>
      </c>
      <c r="G876" t="s">
        <v>1681</v>
      </c>
      <c r="H876">
        <v>4</v>
      </c>
      <c r="I876">
        <v>533043</v>
      </c>
      <c r="J876">
        <v>0</v>
      </c>
      <c r="K876" t="s">
        <v>761</v>
      </c>
      <c r="L876" t="s">
        <v>1692</v>
      </c>
      <c r="M876" t="str">
        <f>IF(Table8[[#This Row],[Current Rt '#]] &lt;&gt;Table8[[#This Row],[New Rt]], "Yes", "No")</f>
        <v>No</v>
      </c>
      <c r="N876" t="str">
        <f>IF(Table8[[#This Row],[Current Delivery Day]] &lt;&gt; Table8[[#This Row],[New Delivery Day]],  "Yes", "No")</f>
        <v>No</v>
      </c>
      <c r="O876" t="str" cm="1">
        <f t="array" ref="O876">_xlfn.SWITCH(Table8[[#This Row],[New Rt]], 6, "Ryan", 12, "Greg", 47, "Aaron", 50, "Seth", 51, "Dana", 52, "Jamie", 56, "Greg", 8010, "Gary", 8040, "Jeff")</f>
        <v>Dana</v>
      </c>
      <c r="AD876" t="s">
        <v>2</v>
      </c>
      <c r="AM876" t="str">
        <f t="shared" si="18"/>
        <v>Happy Thanksgiving!</v>
      </c>
      <c r="BF876" t="s">
        <v>2</v>
      </c>
      <c r="BQ876" t="s">
        <v>4</v>
      </c>
      <c r="BR876" t="s">
        <v>3</v>
      </c>
      <c r="BX876" t="s">
        <v>1</v>
      </c>
      <c r="BY876" t="s">
        <v>0</v>
      </c>
    </row>
    <row r="877" spans="1:77" x14ac:dyDescent="0.3">
      <c r="A877">
        <v>7013</v>
      </c>
      <c r="C877">
        <v>5</v>
      </c>
      <c r="D877">
        <v>51</v>
      </c>
      <c r="E877" t="s">
        <v>1684</v>
      </c>
      <c r="F877">
        <v>51</v>
      </c>
      <c r="G877" t="s">
        <v>1684</v>
      </c>
      <c r="H877">
        <v>7</v>
      </c>
      <c r="I877">
        <v>99061</v>
      </c>
      <c r="J877">
        <v>133</v>
      </c>
      <c r="K877" t="s">
        <v>760</v>
      </c>
      <c r="L877" t="s">
        <v>1686</v>
      </c>
      <c r="M877" t="str">
        <f>IF(Table8[[#This Row],[Current Rt '#]] &lt;&gt;Table8[[#This Row],[New Rt]], "Yes", "No")</f>
        <v>No</v>
      </c>
      <c r="N877" t="str">
        <f>IF(Table8[[#This Row],[Current Delivery Day]] &lt;&gt; Table8[[#This Row],[New Delivery Day]],  "Yes", "No")</f>
        <v>No</v>
      </c>
      <c r="O877" t="str" cm="1">
        <f t="array" ref="O877">_xlfn.SWITCH(Table8[[#This Row],[New Rt]], 6, "Ryan", 12, "Greg", 47, "Aaron", 50, "Seth", 51, "Dana", 52, "Jamie", 56, "Greg", 8010, "Gary", 8040, "Jeff")</f>
        <v>Dana</v>
      </c>
      <c r="S877" t="s">
        <v>2</v>
      </c>
      <c r="Z877" t="s">
        <v>2</v>
      </c>
      <c r="AG877" t="s">
        <v>2</v>
      </c>
      <c r="AL877" t="s">
        <v>2</v>
      </c>
      <c r="AM877" t="str">
        <f t="shared" si="18"/>
        <v>Happy Thanksgiving!</v>
      </c>
      <c r="AU877" t="s">
        <v>2</v>
      </c>
      <c r="BB877" t="s">
        <v>2</v>
      </c>
      <c r="BI877" t="s">
        <v>2</v>
      </c>
      <c r="BP877" t="s">
        <v>2</v>
      </c>
      <c r="BQ877" t="s">
        <v>4</v>
      </c>
      <c r="BR877" t="s">
        <v>3</v>
      </c>
      <c r="BW877" t="s">
        <v>2</v>
      </c>
      <c r="BX877" t="s">
        <v>1</v>
      </c>
      <c r="BY877" t="s">
        <v>0</v>
      </c>
    </row>
    <row r="878" spans="1:77" x14ac:dyDescent="0.3">
      <c r="A878">
        <v>6909</v>
      </c>
      <c r="C878">
        <v>110</v>
      </c>
      <c r="D878">
        <v>51</v>
      </c>
      <c r="E878" t="s">
        <v>1681</v>
      </c>
      <c r="F878">
        <v>51</v>
      </c>
      <c r="G878" t="s">
        <v>1681</v>
      </c>
      <c r="H878">
        <v>5</v>
      </c>
      <c r="I878">
        <v>522634</v>
      </c>
      <c r="J878">
        <v>0</v>
      </c>
      <c r="K878" t="s">
        <v>759</v>
      </c>
      <c r="L878" t="s">
        <v>1687</v>
      </c>
      <c r="M878" t="str">
        <f>IF(Table8[[#This Row],[Current Rt '#]] &lt;&gt;Table8[[#This Row],[New Rt]], "Yes", "No")</f>
        <v>No</v>
      </c>
      <c r="N878" t="str">
        <f>IF(Table8[[#This Row],[Current Delivery Day]] &lt;&gt; Table8[[#This Row],[New Delivery Day]],  "Yes", "No")</f>
        <v>No</v>
      </c>
      <c r="O878" t="str" cm="1">
        <f t="array" ref="O878">_xlfn.SWITCH(Table8[[#This Row],[New Rt]], 6, "Ryan", 12, "Greg", 47, "Aaron", 50, "Seth", 51, "Dana", 52, "Jamie", 56, "Greg", 8010, "Gary", 8040, "Jeff")</f>
        <v>Dana</v>
      </c>
      <c r="W878" t="s">
        <v>2</v>
      </c>
      <c r="AJ878" t="s">
        <v>2</v>
      </c>
      <c r="AM878" t="str">
        <f t="shared" si="18"/>
        <v>Happy Thanksgiving!</v>
      </c>
      <c r="AY878" t="s">
        <v>2</v>
      </c>
      <c r="BM878" t="s">
        <v>2</v>
      </c>
      <c r="BQ878" t="s">
        <v>4</v>
      </c>
      <c r="BR878" t="s">
        <v>3</v>
      </c>
      <c r="BX878" t="s">
        <v>1</v>
      </c>
      <c r="BY878" t="s">
        <v>0</v>
      </c>
    </row>
    <row r="879" spans="1:77" x14ac:dyDescent="0.3">
      <c r="A879">
        <v>13279</v>
      </c>
      <c r="C879">
        <v>1</v>
      </c>
      <c r="D879">
        <v>51</v>
      </c>
      <c r="E879" t="s">
        <v>1684</v>
      </c>
      <c r="F879">
        <v>51</v>
      </c>
      <c r="G879" t="s">
        <v>1684</v>
      </c>
      <c r="H879">
        <v>7</v>
      </c>
      <c r="I879">
        <v>99161</v>
      </c>
      <c r="J879">
        <v>481</v>
      </c>
      <c r="K879" t="s">
        <v>758</v>
      </c>
      <c r="L879" t="s">
        <v>1686</v>
      </c>
      <c r="M879" t="str">
        <f>IF(Table8[[#This Row],[Current Rt '#]] &lt;&gt;Table8[[#This Row],[New Rt]], "Yes", "No")</f>
        <v>No</v>
      </c>
      <c r="N879" t="str">
        <f>IF(Table8[[#This Row],[Current Delivery Day]] &lt;&gt; Table8[[#This Row],[New Delivery Day]],  "Yes", "No")</f>
        <v>No</v>
      </c>
      <c r="O879" t="str" cm="1">
        <f t="array" ref="O879">_xlfn.SWITCH(Table8[[#This Row],[New Rt]], 6, "Ryan", 12, "Greg", 47, "Aaron", 50, "Seth", 51, "Dana", 52, "Jamie", 56, "Greg", 8010, "Gary", 8040, "Jeff")</f>
        <v>Dana</v>
      </c>
      <c r="S879" t="s">
        <v>2</v>
      </c>
      <c r="Z879" t="s">
        <v>2</v>
      </c>
      <c r="AG879" t="s">
        <v>2</v>
      </c>
      <c r="AL879" t="s">
        <v>2</v>
      </c>
      <c r="AM879" t="str">
        <f t="shared" si="18"/>
        <v>Happy Thanksgiving!</v>
      </c>
      <c r="AU879" t="s">
        <v>2</v>
      </c>
      <c r="BB879" t="s">
        <v>2</v>
      </c>
      <c r="BI879" t="s">
        <v>2</v>
      </c>
      <c r="BP879" t="s">
        <v>2</v>
      </c>
      <c r="BQ879" t="s">
        <v>4</v>
      </c>
      <c r="BR879" t="s">
        <v>3</v>
      </c>
      <c r="BW879" t="s">
        <v>2</v>
      </c>
      <c r="BX879" t="s">
        <v>1</v>
      </c>
      <c r="BY879" t="s">
        <v>0</v>
      </c>
    </row>
    <row r="880" spans="1:77" x14ac:dyDescent="0.3">
      <c r="A880">
        <v>7294</v>
      </c>
      <c r="C880">
        <v>80</v>
      </c>
      <c r="D880">
        <v>51</v>
      </c>
      <c r="E880" t="s">
        <v>1681</v>
      </c>
      <c r="F880">
        <v>51</v>
      </c>
      <c r="G880" t="s">
        <v>1681</v>
      </c>
      <c r="H880">
        <v>5</v>
      </c>
      <c r="I880">
        <v>528559</v>
      </c>
      <c r="J880">
        <v>0</v>
      </c>
      <c r="K880" t="s">
        <v>757</v>
      </c>
      <c r="L880" t="s">
        <v>1687</v>
      </c>
      <c r="M880" t="str">
        <f>IF(Table8[[#This Row],[Current Rt '#]] &lt;&gt;Table8[[#This Row],[New Rt]], "Yes", "No")</f>
        <v>No</v>
      </c>
      <c r="N880" t="str">
        <f>IF(Table8[[#This Row],[Current Delivery Day]] &lt;&gt; Table8[[#This Row],[New Delivery Day]],  "Yes", "No")</f>
        <v>No</v>
      </c>
      <c r="O880" t="str" cm="1">
        <f t="array" ref="O880">_xlfn.SWITCH(Table8[[#This Row],[New Rt]], 6, "Ryan", 12, "Greg", 47, "Aaron", 50, "Seth", 51, "Dana", 52, "Jamie", 56, "Greg", 8010, "Gary", 8040, "Jeff")</f>
        <v>Dana</v>
      </c>
      <c r="W880" t="s">
        <v>2</v>
      </c>
      <c r="AJ880" t="s">
        <v>2</v>
      </c>
      <c r="AM880" t="str">
        <f t="shared" si="18"/>
        <v>Happy Thanksgiving!</v>
      </c>
      <c r="AY880" t="s">
        <v>2</v>
      </c>
      <c r="BM880" t="s">
        <v>2</v>
      </c>
      <c r="BQ880" t="s">
        <v>4</v>
      </c>
      <c r="BR880" t="s">
        <v>3</v>
      </c>
      <c r="BX880" t="s">
        <v>1</v>
      </c>
      <c r="BY880" t="s">
        <v>0</v>
      </c>
    </row>
    <row r="881" spans="1:77" x14ac:dyDescent="0.3">
      <c r="A881">
        <v>8115</v>
      </c>
      <c r="C881">
        <v>120</v>
      </c>
      <c r="D881">
        <v>51</v>
      </c>
      <c r="E881" t="s">
        <v>1684</v>
      </c>
      <c r="F881">
        <v>51</v>
      </c>
      <c r="G881" t="s">
        <v>1684</v>
      </c>
      <c r="H881">
        <v>7</v>
      </c>
      <c r="I881">
        <v>99061</v>
      </c>
      <c r="J881">
        <v>124</v>
      </c>
      <c r="K881" t="s">
        <v>756</v>
      </c>
      <c r="L881" t="s">
        <v>1686</v>
      </c>
      <c r="M881" t="str">
        <f>IF(Table8[[#This Row],[Current Rt '#]] &lt;&gt;Table8[[#This Row],[New Rt]], "Yes", "No")</f>
        <v>No</v>
      </c>
      <c r="N881" t="str">
        <f>IF(Table8[[#This Row],[Current Delivery Day]] &lt;&gt; Table8[[#This Row],[New Delivery Day]],  "Yes", "No")</f>
        <v>No</v>
      </c>
      <c r="O881" t="str" cm="1">
        <f t="array" ref="O881">_xlfn.SWITCH(Table8[[#This Row],[New Rt]], 6, "Ryan", 12, "Greg", 47, "Aaron", 50, "Seth", 51, "Dana", 52, "Jamie", 56, "Greg", 8010, "Gary", 8040, "Jeff")</f>
        <v>Dana</v>
      </c>
      <c r="S881" t="s">
        <v>2</v>
      </c>
      <c r="Z881" t="s">
        <v>2</v>
      </c>
      <c r="AG881" t="s">
        <v>2</v>
      </c>
      <c r="AL881" t="s">
        <v>2</v>
      </c>
      <c r="AM881" t="str">
        <f t="shared" si="18"/>
        <v>Happy Thanksgiving!</v>
      </c>
      <c r="AU881" t="s">
        <v>2</v>
      </c>
      <c r="BB881" t="s">
        <v>2</v>
      </c>
      <c r="BI881" t="s">
        <v>2</v>
      </c>
      <c r="BP881" t="s">
        <v>2</v>
      </c>
      <c r="BQ881" t="s">
        <v>4</v>
      </c>
      <c r="BR881" t="s">
        <v>3</v>
      </c>
      <c r="BW881" t="s">
        <v>2</v>
      </c>
      <c r="BX881" t="s">
        <v>1</v>
      </c>
      <c r="BY881" t="s">
        <v>0</v>
      </c>
    </row>
    <row r="882" spans="1:77" x14ac:dyDescent="0.3">
      <c r="A882">
        <v>11673</v>
      </c>
      <c r="C882">
        <v>500</v>
      </c>
      <c r="D882">
        <v>51</v>
      </c>
      <c r="E882" t="s">
        <v>1681</v>
      </c>
      <c r="F882">
        <v>51</v>
      </c>
      <c r="G882" t="s">
        <v>1681</v>
      </c>
      <c r="H882">
        <v>5</v>
      </c>
      <c r="I882">
        <v>532156</v>
      </c>
      <c r="J882">
        <v>0</v>
      </c>
      <c r="K882" t="s">
        <v>755</v>
      </c>
      <c r="L882" t="s">
        <v>1687</v>
      </c>
      <c r="M882" t="str">
        <f>IF(Table8[[#This Row],[Current Rt '#]] &lt;&gt;Table8[[#This Row],[New Rt]], "Yes", "No")</f>
        <v>No</v>
      </c>
      <c r="N882" t="str">
        <f>IF(Table8[[#This Row],[Current Delivery Day]] &lt;&gt; Table8[[#This Row],[New Delivery Day]],  "Yes", "No")</f>
        <v>No</v>
      </c>
      <c r="O882" t="str" cm="1">
        <f t="array" ref="O882">_xlfn.SWITCH(Table8[[#This Row],[New Rt]], 6, "Ryan", 12, "Greg", 47, "Aaron", 50, "Seth", 51, "Dana", 52, "Jamie", 56, "Greg", 8010, "Gary", 8040, "Jeff")</f>
        <v>Dana</v>
      </c>
      <c r="W882" t="s">
        <v>2</v>
      </c>
      <c r="AJ882" t="s">
        <v>2</v>
      </c>
      <c r="AM882" t="str">
        <f t="shared" si="18"/>
        <v>Happy Thanksgiving!</v>
      </c>
      <c r="AY882" t="s">
        <v>2</v>
      </c>
      <c r="BM882" t="s">
        <v>2</v>
      </c>
      <c r="BQ882" t="s">
        <v>4</v>
      </c>
      <c r="BR882" t="s">
        <v>3</v>
      </c>
      <c r="BX882" t="s">
        <v>1</v>
      </c>
      <c r="BY882" t="s">
        <v>0</v>
      </c>
    </row>
    <row r="883" spans="1:77" x14ac:dyDescent="0.3">
      <c r="A883">
        <v>6919</v>
      </c>
      <c r="C883">
        <v>125</v>
      </c>
      <c r="D883">
        <v>51</v>
      </c>
      <c r="E883" t="s">
        <v>1684</v>
      </c>
      <c r="F883">
        <v>51</v>
      </c>
      <c r="G883" t="s">
        <v>1684</v>
      </c>
      <c r="H883">
        <v>7</v>
      </c>
      <c r="I883">
        <v>99061</v>
      </c>
      <c r="J883">
        <v>131</v>
      </c>
      <c r="K883" t="s">
        <v>754</v>
      </c>
      <c r="L883" t="s">
        <v>1686</v>
      </c>
      <c r="M883" t="str">
        <f>IF(Table8[[#This Row],[Current Rt '#]] &lt;&gt;Table8[[#This Row],[New Rt]], "Yes", "No")</f>
        <v>No</v>
      </c>
      <c r="N883" t="str">
        <f>IF(Table8[[#This Row],[Current Delivery Day]] &lt;&gt; Table8[[#This Row],[New Delivery Day]],  "Yes", "No")</f>
        <v>No</v>
      </c>
      <c r="O883" t="str" cm="1">
        <f t="array" ref="O883">_xlfn.SWITCH(Table8[[#This Row],[New Rt]], 6, "Ryan", 12, "Greg", 47, "Aaron", 50, "Seth", 51, "Dana", 52, "Jamie", 56, "Greg", 8010, "Gary", 8040, "Jeff")</f>
        <v>Dana</v>
      </c>
      <c r="S883" t="s">
        <v>2</v>
      </c>
      <c r="Z883" t="s">
        <v>2</v>
      </c>
      <c r="AG883" t="s">
        <v>2</v>
      </c>
      <c r="AL883" t="s">
        <v>2</v>
      </c>
      <c r="AM883" t="str">
        <f t="shared" si="18"/>
        <v>Happy Thanksgiving!</v>
      </c>
      <c r="AU883" t="s">
        <v>2</v>
      </c>
      <c r="BB883" t="s">
        <v>2</v>
      </c>
      <c r="BI883" t="s">
        <v>2</v>
      </c>
      <c r="BP883" t="s">
        <v>2</v>
      </c>
      <c r="BQ883" t="s">
        <v>4</v>
      </c>
      <c r="BR883" t="s">
        <v>3</v>
      </c>
      <c r="BW883" t="s">
        <v>2</v>
      </c>
      <c r="BX883" t="s">
        <v>1</v>
      </c>
      <c r="BY883" t="s">
        <v>0</v>
      </c>
    </row>
    <row r="884" spans="1:77" x14ac:dyDescent="0.3">
      <c r="A884">
        <v>15243</v>
      </c>
      <c r="C884">
        <v>100</v>
      </c>
      <c r="D884">
        <v>51</v>
      </c>
      <c r="E884" t="s">
        <v>1681</v>
      </c>
      <c r="F884">
        <v>51</v>
      </c>
      <c r="G884" t="s">
        <v>1681</v>
      </c>
      <c r="H884">
        <v>6</v>
      </c>
      <c r="I884">
        <v>804561</v>
      </c>
      <c r="J884">
        <v>0</v>
      </c>
      <c r="K884" t="s">
        <v>753</v>
      </c>
      <c r="L884" t="s">
        <v>1688</v>
      </c>
      <c r="M884" t="str">
        <f>IF(Table8[[#This Row],[Current Rt '#]] &lt;&gt;Table8[[#This Row],[New Rt]], "Yes", "No")</f>
        <v>No</v>
      </c>
      <c r="N884" t="str">
        <f>IF(Table8[[#This Row],[Current Delivery Day]] &lt;&gt; Table8[[#This Row],[New Delivery Day]],  "Yes", "No")</f>
        <v>No</v>
      </c>
      <c r="O884" t="str" cm="1">
        <f t="array" ref="O884">_xlfn.SWITCH(Table8[[#This Row],[New Rt]], 6, "Ryan", 12, "Greg", 47, "Aaron", 50, "Seth", 51, "Dana", 52, "Jamie", 56, "Greg", 8010, "Gary", 8040, "Jeff")</f>
        <v>Dana</v>
      </c>
      <c r="P884" t="s">
        <v>2</v>
      </c>
      <c r="AD884" t="s">
        <v>2</v>
      </c>
      <c r="AM884" t="str">
        <f t="shared" si="18"/>
        <v>Happy Thanksgiving!</v>
      </c>
      <c r="AR884" t="s">
        <v>2</v>
      </c>
      <c r="BF884" t="s">
        <v>2</v>
      </c>
      <c r="BQ884" t="s">
        <v>4</v>
      </c>
      <c r="BR884" t="s">
        <v>3</v>
      </c>
      <c r="BT884" t="s">
        <v>2</v>
      </c>
      <c r="BX884" t="s">
        <v>1</v>
      </c>
      <c r="BY884" t="s">
        <v>0</v>
      </c>
    </row>
    <row r="885" spans="1:77" x14ac:dyDescent="0.3">
      <c r="A885">
        <v>13048</v>
      </c>
      <c r="C885">
        <v>1</v>
      </c>
      <c r="D885">
        <v>51</v>
      </c>
      <c r="E885" t="s">
        <v>1684</v>
      </c>
      <c r="F885">
        <v>51</v>
      </c>
      <c r="G885" t="s">
        <v>1684</v>
      </c>
      <c r="H885">
        <v>7</v>
      </c>
      <c r="I885">
        <v>99161</v>
      </c>
      <c r="J885">
        <v>131</v>
      </c>
      <c r="K885" t="s">
        <v>752</v>
      </c>
      <c r="L885" t="s">
        <v>1686</v>
      </c>
      <c r="M885" t="str">
        <f>IF(Table8[[#This Row],[Current Rt '#]] &lt;&gt;Table8[[#This Row],[New Rt]], "Yes", "No")</f>
        <v>No</v>
      </c>
      <c r="N885" t="str">
        <f>IF(Table8[[#This Row],[Current Delivery Day]] &lt;&gt; Table8[[#This Row],[New Delivery Day]],  "Yes", "No")</f>
        <v>No</v>
      </c>
      <c r="O885" t="str" cm="1">
        <f t="array" ref="O885">_xlfn.SWITCH(Table8[[#This Row],[New Rt]], 6, "Ryan", 12, "Greg", 47, "Aaron", 50, "Seth", 51, "Dana", 52, "Jamie", 56, "Greg", 8010, "Gary", 8040, "Jeff")</f>
        <v>Dana</v>
      </c>
      <c r="S885" t="s">
        <v>2</v>
      </c>
      <c r="Z885" t="s">
        <v>2</v>
      </c>
      <c r="AG885" t="s">
        <v>2</v>
      </c>
      <c r="AL885" t="s">
        <v>2</v>
      </c>
      <c r="AM885" t="str">
        <f t="shared" si="18"/>
        <v>Happy Thanksgiving!</v>
      </c>
      <c r="AU885" t="s">
        <v>2</v>
      </c>
      <c r="BB885" t="s">
        <v>2</v>
      </c>
      <c r="BI885" t="s">
        <v>2</v>
      </c>
      <c r="BP885" t="s">
        <v>2</v>
      </c>
      <c r="BQ885" t="s">
        <v>4</v>
      </c>
      <c r="BR885" t="s">
        <v>3</v>
      </c>
      <c r="BW885" t="s">
        <v>2</v>
      </c>
      <c r="BX885" t="s">
        <v>1</v>
      </c>
      <c r="BY885" t="s">
        <v>0</v>
      </c>
    </row>
    <row r="886" spans="1:77" x14ac:dyDescent="0.3">
      <c r="A886">
        <v>15756</v>
      </c>
      <c r="C886">
        <v>125</v>
      </c>
      <c r="D886">
        <v>51</v>
      </c>
      <c r="E886" t="s">
        <v>1681</v>
      </c>
      <c r="F886">
        <v>8040</v>
      </c>
      <c r="G886" t="s">
        <v>1684</v>
      </c>
      <c r="H886">
        <v>6</v>
      </c>
      <c r="I886">
        <v>530676</v>
      </c>
      <c r="J886">
        <v>1</v>
      </c>
      <c r="K886" t="s">
        <v>751</v>
      </c>
      <c r="L886" t="s">
        <v>1688</v>
      </c>
      <c r="M886" t="str">
        <f>IF(Table8[[#This Row],[Current Rt '#]] &lt;&gt;Table8[[#This Row],[New Rt]], "Yes", "No")</f>
        <v>Yes</v>
      </c>
      <c r="N886" t="str">
        <f>IF(Table8[[#This Row],[Current Delivery Day]] &lt;&gt; Table8[[#This Row],[New Delivery Day]],  "Yes", "No")</f>
        <v>Yes</v>
      </c>
      <c r="O886" t="str" cm="1">
        <f t="array" ref="O886">_xlfn.SWITCH(Table8[[#This Row],[New Rt]], 6, "Ryan", 12, "Greg", 47, "Aaron", 50, "Seth", 51, "Dana", 52, "Jamie", 56, "Greg", 8010, "Gary", 8040, "Jeff")</f>
        <v>Jeff</v>
      </c>
      <c r="P886" t="s">
        <v>2</v>
      </c>
      <c r="AD886" t="s">
        <v>2</v>
      </c>
      <c r="AM886" t="str">
        <f t="shared" si="18"/>
        <v>Happy Thanksgiving!</v>
      </c>
      <c r="AR886" t="s">
        <v>2</v>
      </c>
      <c r="BI886" t="s">
        <v>2</v>
      </c>
      <c r="BQ886" t="s">
        <v>4</v>
      </c>
      <c r="BR886" t="s">
        <v>3</v>
      </c>
      <c r="BW886" t="s">
        <v>2</v>
      </c>
      <c r="BX886" t="s">
        <v>1</v>
      </c>
      <c r="BY886" t="s">
        <v>0</v>
      </c>
    </row>
    <row r="887" spans="1:77" x14ac:dyDescent="0.3">
      <c r="A887">
        <v>13274</v>
      </c>
      <c r="C887">
        <v>140</v>
      </c>
      <c r="D887">
        <v>51</v>
      </c>
      <c r="E887" t="s">
        <v>1684</v>
      </c>
      <c r="F887">
        <v>51</v>
      </c>
      <c r="G887" t="s">
        <v>1684</v>
      </c>
      <c r="H887">
        <v>7</v>
      </c>
      <c r="I887">
        <v>532905</v>
      </c>
      <c r="J887">
        <v>0</v>
      </c>
      <c r="K887" t="s">
        <v>750</v>
      </c>
      <c r="L887" t="s">
        <v>1686</v>
      </c>
      <c r="M887" t="str">
        <f>IF(Table8[[#This Row],[Current Rt '#]] &lt;&gt;Table8[[#This Row],[New Rt]], "Yes", "No")</f>
        <v>No</v>
      </c>
      <c r="N887" t="str">
        <f>IF(Table8[[#This Row],[Current Delivery Day]] &lt;&gt; Table8[[#This Row],[New Delivery Day]],  "Yes", "No")</f>
        <v>No</v>
      </c>
      <c r="O887" t="str" cm="1">
        <f t="array" ref="O887">_xlfn.SWITCH(Table8[[#This Row],[New Rt]], 6, "Ryan", 12, "Greg", 47, "Aaron", 50, "Seth", 51, "Dana", 52, "Jamie", 56, "Greg", 8010, "Gary", 8040, "Jeff")</f>
        <v>Dana</v>
      </c>
      <c r="S887" t="s">
        <v>2</v>
      </c>
      <c r="Z887" t="s">
        <v>2</v>
      </c>
      <c r="AG887" t="s">
        <v>2</v>
      </c>
      <c r="AL887" t="s">
        <v>2</v>
      </c>
      <c r="AM887" t="str">
        <f t="shared" si="18"/>
        <v>Happy Thanksgiving!</v>
      </c>
      <c r="AU887" t="s">
        <v>2</v>
      </c>
      <c r="BB887" t="s">
        <v>2</v>
      </c>
      <c r="BI887" t="s">
        <v>2</v>
      </c>
      <c r="BP887" t="s">
        <v>2</v>
      </c>
      <c r="BQ887" t="s">
        <v>4</v>
      </c>
      <c r="BR887" t="s">
        <v>3</v>
      </c>
      <c r="BW887" t="s">
        <v>2</v>
      </c>
      <c r="BX887" t="s">
        <v>1</v>
      </c>
      <c r="BY887" t="s">
        <v>0</v>
      </c>
    </row>
    <row r="888" spans="1:77" x14ac:dyDescent="0.3">
      <c r="A888">
        <v>6816</v>
      </c>
      <c r="C888">
        <v>5</v>
      </c>
      <c r="D888">
        <v>51</v>
      </c>
      <c r="E888" t="s">
        <v>1681</v>
      </c>
      <c r="F888">
        <v>51</v>
      </c>
      <c r="G888" t="s">
        <v>1682</v>
      </c>
      <c r="H888">
        <v>7</v>
      </c>
      <c r="I888">
        <v>99061</v>
      </c>
      <c r="J888">
        <v>328</v>
      </c>
      <c r="K888" t="s">
        <v>749</v>
      </c>
      <c r="L888" t="s">
        <v>1686</v>
      </c>
      <c r="M888" t="str">
        <f>IF(Table8[[#This Row],[Current Rt '#]] &lt;&gt;Table8[[#This Row],[New Rt]], "Yes", "No")</f>
        <v>No</v>
      </c>
      <c r="N888" t="str">
        <f>IF(Table8[[#This Row],[Current Delivery Day]] &lt;&gt; Table8[[#This Row],[New Delivery Day]],  "Yes", "No")</f>
        <v>Yes</v>
      </c>
      <c r="O888" t="str" cm="1">
        <f t="array" ref="O888">_xlfn.SWITCH(Table8[[#This Row],[New Rt]], 6, "Ryan", 12, "Greg", 47, "Aaron", 50, "Seth", 51, "Dana", 52, "Jamie", 56, "Greg", 8010, "Gary", 8040, "Jeff")</f>
        <v>Dana</v>
      </c>
      <c r="P888" t="s">
        <v>2</v>
      </c>
      <c r="W888" t="s">
        <v>2</v>
      </c>
      <c r="AD888" t="s">
        <v>2</v>
      </c>
      <c r="AJ888" t="s">
        <v>2</v>
      </c>
      <c r="AM888" t="str">
        <f t="shared" si="18"/>
        <v>Happy Thanksgiving!</v>
      </c>
      <c r="AR888" t="s">
        <v>2</v>
      </c>
      <c r="AZ888" t="s">
        <v>2</v>
      </c>
      <c r="BG888" t="s">
        <v>2</v>
      </c>
      <c r="BN888" t="s">
        <v>2</v>
      </c>
      <c r="BQ888" t="s">
        <v>4</v>
      </c>
      <c r="BR888" t="s">
        <v>3</v>
      </c>
      <c r="BU888" t="s">
        <v>2</v>
      </c>
      <c r="BX888" t="s">
        <v>1</v>
      </c>
      <c r="BY888" t="s">
        <v>0</v>
      </c>
    </row>
    <row r="889" spans="1:77" x14ac:dyDescent="0.3">
      <c r="A889">
        <v>9116</v>
      </c>
      <c r="C889">
        <v>150</v>
      </c>
      <c r="D889">
        <v>51</v>
      </c>
      <c r="E889" t="s">
        <v>1684</v>
      </c>
      <c r="F889">
        <v>51</v>
      </c>
      <c r="G889" t="s">
        <v>1684</v>
      </c>
      <c r="H889">
        <v>1</v>
      </c>
      <c r="I889">
        <v>530306</v>
      </c>
      <c r="J889">
        <v>0</v>
      </c>
      <c r="K889" t="s">
        <v>748</v>
      </c>
      <c r="L889">
        <v>1</v>
      </c>
      <c r="M889" t="str">
        <f>IF(Table8[[#This Row],[Current Rt '#]] &lt;&gt;Table8[[#This Row],[New Rt]], "Yes", "No")</f>
        <v>No</v>
      </c>
      <c r="N889" t="str">
        <f>IF(Table8[[#This Row],[Current Delivery Day]] &lt;&gt; Table8[[#This Row],[New Delivery Day]],  "Yes", "No")</f>
        <v>No</v>
      </c>
      <c r="O889" t="str" cm="1">
        <f t="array" ref="O889">_xlfn.SWITCH(Table8[[#This Row],[New Rt]], 6, "Ryan", 12, "Greg", 47, "Aaron", 50, "Seth", 51, "Dana", 52, "Jamie", 56, "Greg", 8010, "Gary", 8040, "Jeff")</f>
        <v>Dana</v>
      </c>
      <c r="AL889" t="s">
        <v>2</v>
      </c>
      <c r="AM889" t="str">
        <f t="shared" si="18"/>
        <v>Happy Thanksgiving!</v>
      </c>
      <c r="BP889" t="s">
        <v>2</v>
      </c>
      <c r="BQ889" t="s">
        <v>4</v>
      </c>
      <c r="BR889" t="s">
        <v>3</v>
      </c>
      <c r="BX889" t="s">
        <v>1</v>
      </c>
      <c r="BY889" t="s">
        <v>0</v>
      </c>
    </row>
    <row r="890" spans="1:77" x14ac:dyDescent="0.3">
      <c r="A890">
        <v>7202</v>
      </c>
      <c r="C890">
        <v>1</v>
      </c>
      <c r="D890">
        <v>51</v>
      </c>
      <c r="E890" t="s">
        <v>1681</v>
      </c>
      <c r="F890">
        <v>51</v>
      </c>
      <c r="G890" t="s">
        <v>1682</v>
      </c>
      <c r="H890">
        <v>7</v>
      </c>
      <c r="I890">
        <v>99061</v>
      </c>
      <c r="J890">
        <v>194</v>
      </c>
      <c r="K890" t="s">
        <v>747</v>
      </c>
      <c r="L890" t="s">
        <v>1686</v>
      </c>
      <c r="M890" t="str">
        <f>IF(Table8[[#This Row],[Current Rt '#]] &lt;&gt;Table8[[#This Row],[New Rt]], "Yes", "No")</f>
        <v>No</v>
      </c>
      <c r="N890" t="str">
        <f>IF(Table8[[#This Row],[Current Delivery Day]] &lt;&gt; Table8[[#This Row],[New Delivery Day]],  "Yes", "No")</f>
        <v>Yes</v>
      </c>
      <c r="O890" t="str" cm="1">
        <f t="array" ref="O890">_xlfn.SWITCH(Table8[[#This Row],[New Rt]], 6, "Ryan", 12, "Greg", 47, "Aaron", 50, "Seth", 51, "Dana", 52, "Jamie", 56, "Greg", 8010, "Gary", 8040, "Jeff")</f>
        <v>Dana</v>
      </c>
      <c r="P890" t="s">
        <v>2</v>
      </c>
      <c r="W890" t="s">
        <v>2</v>
      </c>
      <c r="AD890" t="s">
        <v>2</v>
      </c>
      <c r="AJ890" t="s">
        <v>2</v>
      </c>
      <c r="AM890" t="str">
        <f t="shared" si="18"/>
        <v>Happy Thanksgiving!</v>
      </c>
      <c r="AR890" t="s">
        <v>2</v>
      </c>
      <c r="AZ890" t="s">
        <v>2</v>
      </c>
      <c r="BG890" t="s">
        <v>2</v>
      </c>
      <c r="BN890" t="s">
        <v>2</v>
      </c>
      <c r="BQ890" t="s">
        <v>4</v>
      </c>
      <c r="BR890" t="s">
        <v>3</v>
      </c>
      <c r="BU890" t="s">
        <v>2</v>
      </c>
      <c r="BX890" t="s">
        <v>1</v>
      </c>
      <c r="BY890" t="s">
        <v>0</v>
      </c>
    </row>
    <row r="891" spans="1:77" x14ac:dyDescent="0.3">
      <c r="A891">
        <v>8313</v>
      </c>
      <c r="C891">
        <v>90</v>
      </c>
      <c r="D891">
        <v>51</v>
      </c>
      <c r="E891" t="s">
        <v>1681</v>
      </c>
      <c r="F891">
        <v>51</v>
      </c>
      <c r="G891" t="s">
        <v>1681</v>
      </c>
      <c r="H891">
        <v>7</v>
      </c>
      <c r="I891">
        <v>529674</v>
      </c>
      <c r="J891">
        <v>0</v>
      </c>
      <c r="K891" t="s">
        <v>746</v>
      </c>
      <c r="L891" t="s">
        <v>1686</v>
      </c>
      <c r="M891" t="str">
        <f>IF(Table8[[#This Row],[Current Rt '#]] &lt;&gt;Table8[[#This Row],[New Rt]], "Yes", "No")</f>
        <v>No</v>
      </c>
      <c r="N891" t="str">
        <f>IF(Table8[[#This Row],[Current Delivery Day]] &lt;&gt; Table8[[#This Row],[New Delivery Day]],  "Yes", "No")</f>
        <v>No</v>
      </c>
      <c r="O891" t="str" cm="1">
        <f t="array" ref="O891">_xlfn.SWITCH(Table8[[#This Row],[New Rt]], 6, "Ryan", 12, "Greg", 47, "Aaron", 50, "Seth", 51, "Dana", 52, "Jamie", 56, "Greg", 8010, "Gary", 8040, "Jeff")</f>
        <v>Dana</v>
      </c>
      <c r="P891" t="s">
        <v>2</v>
      </c>
      <c r="W891" t="s">
        <v>2</v>
      </c>
      <c r="AD891" t="s">
        <v>2</v>
      </c>
      <c r="AJ891" t="s">
        <v>2</v>
      </c>
      <c r="AM891" t="str">
        <f t="shared" si="18"/>
        <v>Happy Thanksgiving!</v>
      </c>
      <c r="AR891" t="s">
        <v>2</v>
      </c>
      <c r="AY891" t="s">
        <v>2</v>
      </c>
      <c r="BF891" t="s">
        <v>2</v>
      </c>
      <c r="BM891" t="s">
        <v>2</v>
      </c>
      <c r="BQ891" t="s">
        <v>4</v>
      </c>
      <c r="BR891" t="s">
        <v>3</v>
      </c>
      <c r="BT891" t="s">
        <v>2</v>
      </c>
      <c r="BX891" t="s">
        <v>1</v>
      </c>
      <c r="BY891" t="s">
        <v>0</v>
      </c>
    </row>
    <row r="892" spans="1:77" x14ac:dyDescent="0.3">
      <c r="A892">
        <v>8690</v>
      </c>
      <c r="C892">
        <v>65</v>
      </c>
      <c r="D892">
        <v>51</v>
      </c>
      <c r="E892" t="s">
        <v>1681</v>
      </c>
      <c r="F892">
        <v>51</v>
      </c>
      <c r="G892" t="s">
        <v>1681</v>
      </c>
      <c r="H892">
        <v>7</v>
      </c>
      <c r="I892">
        <v>99062</v>
      </c>
      <c r="J892">
        <v>105</v>
      </c>
      <c r="K892" t="s">
        <v>745</v>
      </c>
      <c r="L892" t="s">
        <v>1686</v>
      </c>
      <c r="M892" t="str">
        <f>IF(Table8[[#This Row],[Current Rt '#]] &lt;&gt;Table8[[#This Row],[New Rt]], "Yes", "No")</f>
        <v>No</v>
      </c>
      <c r="N892" t="str">
        <f>IF(Table8[[#This Row],[Current Delivery Day]] &lt;&gt; Table8[[#This Row],[New Delivery Day]],  "Yes", "No")</f>
        <v>No</v>
      </c>
      <c r="O892" t="str" cm="1">
        <f t="array" ref="O892">_xlfn.SWITCH(Table8[[#This Row],[New Rt]], 6, "Ryan", 12, "Greg", 47, "Aaron", 50, "Seth", 51, "Dana", 52, "Jamie", 56, "Greg", 8010, "Gary", 8040, "Jeff")</f>
        <v>Dana</v>
      </c>
      <c r="P892" t="s">
        <v>2</v>
      </c>
      <c r="W892" t="s">
        <v>2</v>
      </c>
      <c r="AD892" t="s">
        <v>2</v>
      </c>
      <c r="AJ892" t="s">
        <v>2</v>
      </c>
      <c r="AM892" t="str">
        <f t="shared" si="18"/>
        <v>Happy Thanksgiving!</v>
      </c>
      <c r="AR892" t="s">
        <v>2</v>
      </c>
      <c r="AY892" t="s">
        <v>2</v>
      </c>
      <c r="BF892" t="s">
        <v>2</v>
      </c>
      <c r="BM892" t="s">
        <v>2</v>
      </c>
      <c r="BQ892" t="s">
        <v>4</v>
      </c>
      <c r="BR892" t="s">
        <v>3</v>
      </c>
      <c r="BT892" t="s">
        <v>2</v>
      </c>
      <c r="BX892" t="s">
        <v>1</v>
      </c>
      <c r="BY892" t="s">
        <v>0</v>
      </c>
    </row>
    <row r="893" spans="1:77" x14ac:dyDescent="0.3">
      <c r="A893">
        <v>10120</v>
      </c>
      <c r="C893">
        <v>70</v>
      </c>
      <c r="D893">
        <v>51</v>
      </c>
      <c r="E893" t="s">
        <v>1681</v>
      </c>
      <c r="F893">
        <v>51</v>
      </c>
      <c r="G893" t="s">
        <v>1681</v>
      </c>
      <c r="H893">
        <v>7</v>
      </c>
      <c r="I893">
        <v>531132</v>
      </c>
      <c r="J893">
        <v>0</v>
      </c>
      <c r="K893" t="s">
        <v>744</v>
      </c>
      <c r="L893" t="s">
        <v>1686</v>
      </c>
      <c r="M893" t="str">
        <f>IF(Table8[[#This Row],[Current Rt '#]] &lt;&gt;Table8[[#This Row],[New Rt]], "Yes", "No")</f>
        <v>No</v>
      </c>
      <c r="N893" t="str">
        <f>IF(Table8[[#This Row],[Current Delivery Day]] &lt;&gt; Table8[[#This Row],[New Delivery Day]],  "Yes", "No")</f>
        <v>No</v>
      </c>
      <c r="O893" t="str" cm="1">
        <f t="array" ref="O893">_xlfn.SWITCH(Table8[[#This Row],[New Rt]], 6, "Ryan", 12, "Greg", 47, "Aaron", 50, "Seth", 51, "Dana", 52, "Jamie", 56, "Greg", 8010, "Gary", 8040, "Jeff")</f>
        <v>Dana</v>
      </c>
      <c r="P893" t="s">
        <v>2</v>
      </c>
      <c r="W893" t="s">
        <v>2</v>
      </c>
      <c r="AD893" t="s">
        <v>2</v>
      </c>
      <c r="AJ893" t="s">
        <v>2</v>
      </c>
      <c r="AM893" t="str">
        <f t="shared" si="18"/>
        <v>Happy Thanksgiving!</v>
      </c>
      <c r="AR893" t="s">
        <v>2</v>
      </c>
      <c r="AY893" t="s">
        <v>2</v>
      </c>
      <c r="BF893" t="s">
        <v>2</v>
      </c>
      <c r="BM893" t="s">
        <v>2</v>
      </c>
      <c r="BQ893" t="s">
        <v>4</v>
      </c>
      <c r="BR893" t="s">
        <v>3</v>
      </c>
      <c r="BT893" t="s">
        <v>2</v>
      </c>
      <c r="BX893" t="s">
        <v>1</v>
      </c>
      <c r="BY893" t="s">
        <v>0</v>
      </c>
    </row>
    <row r="894" spans="1:77" x14ac:dyDescent="0.3">
      <c r="A894">
        <v>10476</v>
      </c>
      <c r="C894">
        <v>105</v>
      </c>
      <c r="D894">
        <v>51</v>
      </c>
      <c r="E894" t="s">
        <v>1681</v>
      </c>
      <c r="F894">
        <v>51</v>
      </c>
      <c r="G894" t="s">
        <v>1681</v>
      </c>
      <c r="H894">
        <v>7</v>
      </c>
      <c r="I894">
        <v>531422</v>
      </c>
      <c r="J894">
        <v>1</v>
      </c>
      <c r="K894" t="s">
        <v>743</v>
      </c>
      <c r="L894" t="s">
        <v>1686</v>
      </c>
      <c r="M894" t="str">
        <f>IF(Table8[[#This Row],[Current Rt '#]] &lt;&gt;Table8[[#This Row],[New Rt]], "Yes", "No")</f>
        <v>No</v>
      </c>
      <c r="N894" t="str">
        <f>IF(Table8[[#This Row],[Current Delivery Day]] &lt;&gt; Table8[[#This Row],[New Delivery Day]],  "Yes", "No")</f>
        <v>No</v>
      </c>
      <c r="O894" t="str" cm="1">
        <f t="array" ref="O894">_xlfn.SWITCH(Table8[[#This Row],[New Rt]], 6, "Ryan", 12, "Greg", 47, "Aaron", 50, "Seth", 51, "Dana", 52, "Jamie", 56, "Greg", 8010, "Gary", 8040, "Jeff")</f>
        <v>Dana</v>
      </c>
      <c r="P894" t="s">
        <v>2</v>
      </c>
      <c r="W894" t="s">
        <v>2</v>
      </c>
      <c r="AD894" t="s">
        <v>2</v>
      </c>
      <c r="AJ894" t="s">
        <v>2</v>
      </c>
      <c r="AM894" t="str">
        <f t="shared" si="18"/>
        <v>Happy Thanksgiving!</v>
      </c>
      <c r="AR894" t="s">
        <v>2</v>
      </c>
      <c r="AY894" t="s">
        <v>2</v>
      </c>
      <c r="BF894" t="s">
        <v>2</v>
      </c>
      <c r="BM894" t="s">
        <v>2</v>
      </c>
      <c r="BQ894" t="s">
        <v>4</v>
      </c>
      <c r="BR894" t="s">
        <v>3</v>
      </c>
      <c r="BT894" t="s">
        <v>2</v>
      </c>
      <c r="BX894" t="s">
        <v>1</v>
      </c>
      <c r="BY894" t="s">
        <v>0</v>
      </c>
    </row>
    <row r="895" spans="1:77" x14ac:dyDescent="0.3">
      <c r="A895">
        <v>10855</v>
      </c>
      <c r="C895">
        <v>30</v>
      </c>
      <c r="D895">
        <v>51</v>
      </c>
      <c r="E895" t="s">
        <v>1681</v>
      </c>
      <c r="F895">
        <v>51</v>
      </c>
      <c r="G895" t="s">
        <v>1682</v>
      </c>
      <c r="H895">
        <v>7</v>
      </c>
      <c r="I895">
        <v>531665</v>
      </c>
      <c r="J895">
        <v>1</v>
      </c>
      <c r="K895" t="s">
        <v>742</v>
      </c>
      <c r="L895" t="s">
        <v>1686</v>
      </c>
      <c r="M895" t="str">
        <f>IF(Table8[[#This Row],[Current Rt '#]] &lt;&gt;Table8[[#This Row],[New Rt]], "Yes", "No")</f>
        <v>No</v>
      </c>
      <c r="N895" t="str">
        <f>IF(Table8[[#This Row],[Current Delivery Day]] &lt;&gt; Table8[[#This Row],[New Delivery Day]],  "Yes", "No")</f>
        <v>Yes</v>
      </c>
      <c r="O895" t="str" cm="1">
        <f t="array" ref="O895">_xlfn.SWITCH(Table8[[#This Row],[New Rt]], 6, "Ryan", 12, "Greg", 47, "Aaron", 50, "Seth", 51, "Dana", 52, "Jamie", 56, "Greg", 8010, "Gary", 8040, "Jeff")</f>
        <v>Dana</v>
      </c>
      <c r="P895" t="s">
        <v>2</v>
      </c>
      <c r="W895" t="s">
        <v>2</v>
      </c>
      <c r="AD895" t="s">
        <v>2</v>
      </c>
      <c r="AJ895" t="s">
        <v>2</v>
      </c>
      <c r="AM895" t="str">
        <f t="shared" si="18"/>
        <v>Happy Thanksgiving!</v>
      </c>
      <c r="AR895" t="s">
        <v>2</v>
      </c>
      <c r="AZ895" t="s">
        <v>2</v>
      </c>
      <c r="BG895" t="s">
        <v>2</v>
      </c>
      <c r="BN895" t="s">
        <v>2</v>
      </c>
      <c r="BQ895" t="s">
        <v>4</v>
      </c>
      <c r="BR895" t="s">
        <v>3</v>
      </c>
      <c r="BU895" t="s">
        <v>2</v>
      </c>
      <c r="BX895" t="s">
        <v>1</v>
      </c>
      <c r="BY895" t="s">
        <v>0</v>
      </c>
    </row>
    <row r="896" spans="1:77" x14ac:dyDescent="0.3">
      <c r="A896">
        <v>10856</v>
      </c>
      <c r="C896">
        <v>20</v>
      </c>
      <c r="D896">
        <v>51</v>
      </c>
      <c r="E896" t="s">
        <v>1681</v>
      </c>
      <c r="F896">
        <v>51</v>
      </c>
      <c r="G896" t="s">
        <v>1682</v>
      </c>
      <c r="H896">
        <v>7</v>
      </c>
      <c r="I896">
        <v>531665</v>
      </c>
      <c r="J896">
        <v>0</v>
      </c>
      <c r="K896" t="s">
        <v>741</v>
      </c>
      <c r="L896" t="s">
        <v>1686</v>
      </c>
      <c r="M896" t="str">
        <f>IF(Table8[[#This Row],[Current Rt '#]] &lt;&gt;Table8[[#This Row],[New Rt]], "Yes", "No")</f>
        <v>No</v>
      </c>
      <c r="N896" t="str">
        <f>IF(Table8[[#This Row],[Current Delivery Day]] &lt;&gt; Table8[[#This Row],[New Delivery Day]],  "Yes", "No")</f>
        <v>Yes</v>
      </c>
      <c r="O896" t="str" cm="1">
        <f t="array" ref="O896">_xlfn.SWITCH(Table8[[#This Row],[New Rt]], 6, "Ryan", 12, "Greg", 47, "Aaron", 50, "Seth", 51, "Dana", 52, "Jamie", 56, "Greg", 8010, "Gary", 8040, "Jeff")</f>
        <v>Dana</v>
      </c>
      <c r="P896" t="s">
        <v>2</v>
      </c>
      <c r="W896" t="s">
        <v>2</v>
      </c>
      <c r="AD896" t="s">
        <v>2</v>
      </c>
      <c r="AJ896" t="s">
        <v>2</v>
      </c>
      <c r="AM896" t="str">
        <f t="shared" ref="AM896:AM959" si="19">"Happy Thanksgiving!"</f>
        <v>Happy Thanksgiving!</v>
      </c>
      <c r="AR896" t="s">
        <v>2</v>
      </c>
      <c r="AZ896" t="s">
        <v>2</v>
      </c>
      <c r="BG896" t="s">
        <v>2</v>
      </c>
      <c r="BN896" t="s">
        <v>2</v>
      </c>
      <c r="BQ896" t="s">
        <v>4</v>
      </c>
      <c r="BR896" t="s">
        <v>3</v>
      </c>
      <c r="BU896" t="s">
        <v>2</v>
      </c>
      <c r="BX896" t="s">
        <v>1</v>
      </c>
      <c r="BY896" t="s">
        <v>0</v>
      </c>
    </row>
    <row r="897" spans="1:77" x14ac:dyDescent="0.3">
      <c r="A897">
        <v>10857</v>
      </c>
      <c r="C897">
        <v>20</v>
      </c>
      <c r="D897">
        <v>51</v>
      </c>
      <c r="E897" t="s">
        <v>1681</v>
      </c>
      <c r="F897">
        <v>51</v>
      </c>
      <c r="G897" t="s">
        <v>1682</v>
      </c>
      <c r="H897">
        <v>7</v>
      </c>
      <c r="I897">
        <v>531665</v>
      </c>
      <c r="J897">
        <v>2</v>
      </c>
      <c r="K897" t="s">
        <v>740</v>
      </c>
      <c r="L897" t="s">
        <v>1686</v>
      </c>
      <c r="M897" t="str">
        <f>IF(Table8[[#This Row],[Current Rt '#]] &lt;&gt;Table8[[#This Row],[New Rt]], "Yes", "No")</f>
        <v>No</v>
      </c>
      <c r="N897" t="str">
        <f>IF(Table8[[#This Row],[Current Delivery Day]] &lt;&gt; Table8[[#This Row],[New Delivery Day]],  "Yes", "No")</f>
        <v>Yes</v>
      </c>
      <c r="O897" t="str" cm="1">
        <f t="array" ref="O897">_xlfn.SWITCH(Table8[[#This Row],[New Rt]], 6, "Ryan", 12, "Greg", 47, "Aaron", 50, "Seth", 51, "Dana", 52, "Jamie", 56, "Greg", 8010, "Gary", 8040, "Jeff")</f>
        <v>Dana</v>
      </c>
      <c r="P897" t="s">
        <v>2</v>
      </c>
      <c r="W897" t="s">
        <v>2</v>
      </c>
      <c r="AD897" t="s">
        <v>2</v>
      </c>
      <c r="AJ897" t="s">
        <v>2</v>
      </c>
      <c r="AM897" t="str">
        <f t="shared" si="19"/>
        <v>Happy Thanksgiving!</v>
      </c>
      <c r="AR897" t="s">
        <v>2</v>
      </c>
      <c r="AZ897" t="s">
        <v>2</v>
      </c>
      <c r="BG897" t="s">
        <v>2</v>
      </c>
      <c r="BN897" t="s">
        <v>2</v>
      </c>
      <c r="BQ897" t="s">
        <v>4</v>
      </c>
      <c r="BR897" t="s">
        <v>3</v>
      </c>
      <c r="BU897" t="s">
        <v>2</v>
      </c>
      <c r="BX897" t="s">
        <v>1</v>
      </c>
      <c r="BY897" t="s">
        <v>0</v>
      </c>
    </row>
    <row r="898" spans="1:77" x14ac:dyDescent="0.3">
      <c r="A898">
        <v>12822</v>
      </c>
      <c r="C898">
        <v>115</v>
      </c>
      <c r="D898">
        <v>51</v>
      </c>
      <c r="E898" t="s">
        <v>1681</v>
      </c>
      <c r="F898">
        <v>51</v>
      </c>
      <c r="G898" t="s">
        <v>1681</v>
      </c>
      <c r="H898">
        <v>7</v>
      </c>
      <c r="I898">
        <v>99094</v>
      </c>
      <c r="J898">
        <v>3</v>
      </c>
      <c r="K898" t="s">
        <v>739</v>
      </c>
      <c r="L898" t="s">
        <v>1686</v>
      </c>
      <c r="M898" t="str">
        <f>IF(Table8[[#This Row],[Current Rt '#]] &lt;&gt;Table8[[#This Row],[New Rt]], "Yes", "No")</f>
        <v>No</v>
      </c>
      <c r="N898" t="str">
        <f>IF(Table8[[#This Row],[Current Delivery Day]] &lt;&gt; Table8[[#This Row],[New Delivery Day]],  "Yes", "No")</f>
        <v>No</v>
      </c>
      <c r="O898" t="str" cm="1">
        <f t="array" ref="O898">_xlfn.SWITCH(Table8[[#This Row],[New Rt]], 6, "Ryan", 12, "Greg", 47, "Aaron", 50, "Seth", 51, "Dana", 52, "Jamie", 56, "Greg", 8010, "Gary", 8040, "Jeff")</f>
        <v>Dana</v>
      </c>
      <c r="P898" t="s">
        <v>2</v>
      </c>
      <c r="W898" t="s">
        <v>2</v>
      </c>
      <c r="AD898" t="s">
        <v>2</v>
      </c>
      <c r="AJ898" t="s">
        <v>2</v>
      </c>
      <c r="AM898" t="str">
        <f t="shared" si="19"/>
        <v>Happy Thanksgiving!</v>
      </c>
      <c r="AR898" t="s">
        <v>2</v>
      </c>
      <c r="AY898" t="s">
        <v>2</v>
      </c>
      <c r="BF898" t="s">
        <v>2</v>
      </c>
      <c r="BM898" t="s">
        <v>2</v>
      </c>
      <c r="BQ898" t="s">
        <v>4</v>
      </c>
      <c r="BR898" t="s">
        <v>3</v>
      </c>
      <c r="BT898" t="s">
        <v>2</v>
      </c>
      <c r="BX898" t="s">
        <v>1</v>
      </c>
      <c r="BY898" t="s">
        <v>0</v>
      </c>
    </row>
    <row r="899" spans="1:77" x14ac:dyDescent="0.3">
      <c r="A899">
        <v>13121</v>
      </c>
      <c r="C899">
        <v>1</v>
      </c>
      <c r="D899">
        <v>51</v>
      </c>
      <c r="E899" t="s">
        <v>1681</v>
      </c>
      <c r="F899">
        <v>51</v>
      </c>
      <c r="G899" t="s">
        <v>1682</v>
      </c>
      <c r="H899">
        <v>7</v>
      </c>
      <c r="I899">
        <v>99161</v>
      </c>
      <c r="J899">
        <v>328</v>
      </c>
      <c r="K899" t="s">
        <v>738</v>
      </c>
      <c r="L899" t="s">
        <v>1686</v>
      </c>
      <c r="M899" t="str">
        <f>IF(Table8[[#This Row],[Current Rt '#]] &lt;&gt;Table8[[#This Row],[New Rt]], "Yes", "No")</f>
        <v>No</v>
      </c>
      <c r="N899" t="str">
        <f>IF(Table8[[#This Row],[Current Delivery Day]] &lt;&gt; Table8[[#This Row],[New Delivery Day]],  "Yes", "No")</f>
        <v>Yes</v>
      </c>
      <c r="O899" t="str" cm="1">
        <f t="array" ref="O899">_xlfn.SWITCH(Table8[[#This Row],[New Rt]], 6, "Ryan", 12, "Greg", 47, "Aaron", 50, "Seth", 51, "Dana", 52, "Jamie", 56, "Greg", 8010, "Gary", 8040, "Jeff")</f>
        <v>Dana</v>
      </c>
      <c r="P899" t="s">
        <v>2</v>
      </c>
      <c r="W899" t="s">
        <v>2</v>
      </c>
      <c r="AD899" t="s">
        <v>2</v>
      </c>
      <c r="AJ899" t="s">
        <v>2</v>
      </c>
      <c r="AM899" t="str">
        <f t="shared" si="19"/>
        <v>Happy Thanksgiving!</v>
      </c>
      <c r="AR899" t="s">
        <v>2</v>
      </c>
      <c r="AZ899" t="s">
        <v>2</v>
      </c>
      <c r="BG899" t="s">
        <v>2</v>
      </c>
      <c r="BN899" t="s">
        <v>2</v>
      </c>
      <c r="BQ899" t="s">
        <v>4</v>
      </c>
      <c r="BR899" t="s">
        <v>3</v>
      </c>
      <c r="BU899" t="s">
        <v>2</v>
      </c>
      <c r="BX899" t="s">
        <v>1</v>
      </c>
      <c r="BY899" t="s">
        <v>0</v>
      </c>
    </row>
    <row r="900" spans="1:77" x14ac:dyDescent="0.3">
      <c r="A900">
        <v>13136</v>
      </c>
      <c r="C900">
        <v>1</v>
      </c>
      <c r="D900">
        <v>51</v>
      </c>
      <c r="E900" t="s">
        <v>1681</v>
      </c>
      <c r="F900">
        <v>51</v>
      </c>
      <c r="G900" t="s">
        <v>1682</v>
      </c>
      <c r="H900">
        <v>7</v>
      </c>
      <c r="I900">
        <v>99161</v>
      </c>
      <c r="J900">
        <v>194</v>
      </c>
      <c r="K900" t="s">
        <v>737</v>
      </c>
      <c r="L900" t="s">
        <v>1686</v>
      </c>
      <c r="M900" t="str">
        <f>IF(Table8[[#This Row],[Current Rt '#]] &lt;&gt;Table8[[#This Row],[New Rt]], "Yes", "No")</f>
        <v>No</v>
      </c>
      <c r="N900" t="str">
        <f>IF(Table8[[#This Row],[Current Delivery Day]] &lt;&gt; Table8[[#This Row],[New Delivery Day]],  "Yes", "No")</f>
        <v>Yes</v>
      </c>
      <c r="O900" t="str" cm="1">
        <f t="array" ref="O900">_xlfn.SWITCH(Table8[[#This Row],[New Rt]], 6, "Ryan", 12, "Greg", 47, "Aaron", 50, "Seth", 51, "Dana", 52, "Jamie", 56, "Greg", 8010, "Gary", 8040, "Jeff")</f>
        <v>Dana</v>
      </c>
      <c r="P900" t="s">
        <v>2</v>
      </c>
      <c r="W900" t="s">
        <v>2</v>
      </c>
      <c r="AD900" t="s">
        <v>2</v>
      </c>
      <c r="AJ900" t="s">
        <v>2</v>
      </c>
      <c r="AM900" t="str">
        <f t="shared" si="19"/>
        <v>Happy Thanksgiving!</v>
      </c>
      <c r="AR900" t="s">
        <v>2</v>
      </c>
      <c r="AZ900" t="s">
        <v>2</v>
      </c>
      <c r="BG900" t="s">
        <v>2</v>
      </c>
      <c r="BN900" t="s">
        <v>2</v>
      </c>
      <c r="BQ900" t="s">
        <v>4</v>
      </c>
      <c r="BR900" t="s">
        <v>3</v>
      </c>
      <c r="BU900" t="s">
        <v>2</v>
      </c>
      <c r="BX900" t="s">
        <v>1</v>
      </c>
      <c r="BY900" t="s">
        <v>0</v>
      </c>
    </row>
    <row r="901" spans="1:77" x14ac:dyDescent="0.3">
      <c r="A901">
        <v>14178</v>
      </c>
      <c r="C901">
        <v>60</v>
      </c>
      <c r="D901">
        <v>51</v>
      </c>
      <c r="E901" t="s">
        <v>1681</v>
      </c>
      <c r="F901">
        <v>51</v>
      </c>
      <c r="G901" t="s">
        <v>1681</v>
      </c>
      <c r="H901">
        <v>7</v>
      </c>
      <c r="I901">
        <v>99117</v>
      </c>
      <c r="J901">
        <v>47</v>
      </c>
      <c r="K901" t="s">
        <v>735</v>
      </c>
      <c r="L901" t="s">
        <v>1686</v>
      </c>
      <c r="M901" t="str">
        <f>IF(Table8[[#This Row],[Current Rt '#]] &lt;&gt;Table8[[#This Row],[New Rt]], "Yes", "No")</f>
        <v>No</v>
      </c>
      <c r="N901" t="str">
        <f>IF(Table8[[#This Row],[Current Delivery Day]] &lt;&gt; Table8[[#This Row],[New Delivery Day]],  "Yes", "No")</f>
        <v>No</v>
      </c>
      <c r="O901" t="str" cm="1">
        <f t="array" ref="O901">_xlfn.SWITCH(Table8[[#This Row],[New Rt]], 6, "Ryan", 12, "Greg", 47, "Aaron", 50, "Seth", 51, "Dana", 52, "Jamie", 56, "Greg", 8010, "Gary", 8040, "Jeff")</f>
        <v>Dana</v>
      </c>
      <c r="P901" t="s">
        <v>2</v>
      </c>
      <c r="W901" t="s">
        <v>2</v>
      </c>
      <c r="AD901" t="s">
        <v>2</v>
      </c>
      <c r="AJ901" t="s">
        <v>2</v>
      </c>
      <c r="AM901" t="str">
        <f t="shared" si="19"/>
        <v>Happy Thanksgiving!</v>
      </c>
      <c r="AR901" t="s">
        <v>2</v>
      </c>
      <c r="AY901" t="s">
        <v>2</v>
      </c>
      <c r="BF901" t="s">
        <v>2</v>
      </c>
      <c r="BM901" t="s">
        <v>2</v>
      </c>
      <c r="BQ901" t="s">
        <v>4</v>
      </c>
      <c r="BR901" t="s">
        <v>3</v>
      </c>
      <c r="BT901" t="s">
        <v>2</v>
      </c>
      <c r="BX901" t="s">
        <v>1</v>
      </c>
      <c r="BY901" t="s">
        <v>0</v>
      </c>
    </row>
    <row r="902" spans="1:77" x14ac:dyDescent="0.3">
      <c r="A902">
        <v>14186</v>
      </c>
      <c r="C902">
        <v>10</v>
      </c>
      <c r="D902">
        <v>51</v>
      </c>
      <c r="E902" t="s">
        <v>1681</v>
      </c>
      <c r="F902">
        <v>51</v>
      </c>
      <c r="G902" t="s">
        <v>1682</v>
      </c>
      <c r="H902">
        <v>7</v>
      </c>
      <c r="I902">
        <v>99117</v>
      </c>
      <c r="J902">
        <v>54</v>
      </c>
      <c r="K902" t="s">
        <v>733</v>
      </c>
      <c r="L902" t="s">
        <v>1686</v>
      </c>
      <c r="M902" t="str">
        <f>IF(Table8[[#This Row],[Current Rt '#]] &lt;&gt;Table8[[#This Row],[New Rt]], "Yes", "No")</f>
        <v>No</v>
      </c>
      <c r="N902" t="str">
        <f>IF(Table8[[#This Row],[Current Delivery Day]] &lt;&gt; Table8[[#This Row],[New Delivery Day]],  "Yes", "No")</f>
        <v>Yes</v>
      </c>
      <c r="O902" t="str" cm="1">
        <f t="array" ref="O902">_xlfn.SWITCH(Table8[[#This Row],[New Rt]], 6, "Ryan", 12, "Greg", 47, "Aaron", 50, "Seth", 51, "Dana", 52, "Jamie", 56, "Greg", 8010, "Gary", 8040, "Jeff")</f>
        <v>Dana</v>
      </c>
      <c r="P902" t="s">
        <v>2</v>
      </c>
      <c r="W902" t="s">
        <v>2</v>
      </c>
      <c r="AD902" t="s">
        <v>2</v>
      </c>
      <c r="AJ902" t="s">
        <v>2</v>
      </c>
      <c r="AM902" t="str">
        <f t="shared" si="19"/>
        <v>Happy Thanksgiving!</v>
      </c>
      <c r="AR902" t="s">
        <v>2</v>
      </c>
      <c r="AZ902" t="s">
        <v>2</v>
      </c>
      <c r="BG902" t="s">
        <v>2</v>
      </c>
      <c r="BN902" t="s">
        <v>2</v>
      </c>
      <c r="BQ902" t="s">
        <v>4</v>
      </c>
      <c r="BR902" t="s">
        <v>3</v>
      </c>
      <c r="BU902" t="s">
        <v>2</v>
      </c>
      <c r="BX902" t="s">
        <v>1</v>
      </c>
      <c r="BY902" t="s">
        <v>0</v>
      </c>
    </row>
    <row r="903" spans="1:77" x14ac:dyDescent="0.3">
      <c r="A903">
        <v>14590</v>
      </c>
      <c r="C903">
        <v>37</v>
      </c>
      <c r="D903">
        <v>51</v>
      </c>
      <c r="E903" t="s">
        <v>1681</v>
      </c>
      <c r="F903">
        <v>51</v>
      </c>
      <c r="G903" t="s">
        <v>1681</v>
      </c>
      <c r="H903">
        <v>7</v>
      </c>
      <c r="I903">
        <v>99139</v>
      </c>
      <c r="J903">
        <v>0</v>
      </c>
      <c r="K903" t="s">
        <v>732</v>
      </c>
      <c r="L903" t="s">
        <v>1686</v>
      </c>
      <c r="M903" t="str">
        <f>IF(Table8[[#This Row],[Current Rt '#]] &lt;&gt;Table8[[#This Row],[New Rt]], "Yes", "No")</f>
        <v>No</v>
      </c>
      <c r="N903" t="str">
        <f>IF(Table8[[#This Row],[Current Delivery Day]] &lt;&gt; Table8[[#This Row],[New Delivery Day]],  "Yes", "No")</f>
        <v>No</v>
      </c>
      <c r="O903" t="str" cm="1">
        <f t="array" ref="O903">_xlfn.SWITCH(Table8[[#This Row],[New Rt]], 6, "Ryan", 12, "Greg", 47, "Aaron", 50, "Seth", 51, "Dana", 52, "Jamie", 56, "Greg", 8010, "Gary", 8040, "Jeff")</f>
        <v>Dana</v>
      </c>
      <c r="P903" t="s">
        <v>2</v>
      </c>
      <c r="W903" t="s">
        <v>2</v>
      </c>
      <c r="AD903" t="s">
        <v>2</v>
      </c>
      <c r="AJ903" t="s">
        <v>2</v>
      </c>
      <c r="AM903" t="str">
        <f t="shared" si="19"/>
        <v>Happy Thanksgiving!</v>
      </c>
      <c r="AR903" t="s">
        <v>2</v>
      </c>
      <c r="AY903" t="s">
        <v>2</v>
      </c>
      <c r="BF903" t="s">
        <v>2</v>
      </c>
      <c r="BM903" t="s">
        <v>2</v>
      </c>
      <c r="BQ903" t="s">
        <v>4</v>
      </c>
      <c r="BR903" t="s">
        <v>3</v>
      </c>
      <c r="BT903" t="s">
        <v>2</v>
      </c>
      <c r="BX903" t="s">
        <v>1</v>
      </c>
      <c r="BY903" t="s">
        <v>0</v>
      </c>
    </row>
    <row r="904" spans="1:77" x14ac:dyDescent="0.3">
      <c r="A904">
        <v>14644</v>
      </c>
      <c r="C904">
        <v>95</v>
      </c>
      <c r="D904">
        <v>51</v>
      </c>
      <c r="E904" t="s">
        <v>1681</v>
      </c>
      <c r="F904">
        <v>51</v>
      </c>
      <c r="G904" t="s">
        <v>1681</v>
      </c>
      <c r="H904">
        <v>7</v>
      </c>
      <c r="I904">
        <v>99117</v>
      </c>
      <c r="J904">
        <v>63</v>
      </c>
      <c r="K904" t="s">
        <v>730</v>
      </c>
      <c r="L904" t="s">
        <v>1686</v>
      </c>
      <c r="M904" t="str">
        <f>IF(Table8[[#This Row],[Current Rt '#]] &lt;&gt;Table8[[#This Row],[New Rt]], "Yes", "No")</f>
        <v>No</v>
      </c>
      <c r="N904" t="str">
        <f>IF(Table8[[#This Row],[Current Delivery Day]] &lt;&gt; Table8[[#This Row],[New Delivery Day]],  "Yes", "No")</f>
        <v>No</v>
      </c>
      <c r="O904" t="str" cm="1">
        <f t="array" ref="O904">_xlfn.SWITCH(Table8[[#This Row],[New Rt]], 6, "Ryan", 12, "Greg", 47, "Aaron", 50, "Seth", 51, "Dana", 52, "Jamie", 56, "Greg", 8010, "Gary", 8040, "Jeff")</f>
        <v>Dana</v>
      </c>
      <c r="P904" t="s">
        <v>2</v>
      </c>
      <c r="W904" t="s">
        <v>2</v>
      </c>
      <c r="AD904" t="s">
        <v>2</v>
      </c>
      <c r="AJ904" t="s">
        <v>2</v>
      </c>
      <c r="AM904" t="str">
        <f t="shared" si="19"/>
        <v>Happy Thanksgiving!</v>
      </c>
      <c r="AR904" t="s">
        <v>2</v>
      </c>
      <c r="AY904" t="s">
        <v>2</v>
      </c>
      <c r="BF904" t="s">
        <v>2</v>
      </c>
      <c r="BM904" t="s">
        <v>2</v>
      </c>
      <c r="BQ904" t="s">
        <v>4</v>
      </c>
      <c r="BR904" t="s">
        <v>3</v>
      </c>
      <c r="BT904" t="s">
        <v>2</v>
      </c>
      <c r="BX904" t="s">
        <v>1</v>
      </c>
      <c r="BY904" t="s">
        <v>0</v>
      </c>
    </row>
    <row r="905" spans="1:77" x14ac:dyDescent="0.3">
      <c r="A905">
        <v>14723</v>
      </c>
      <c r="C905">
        <v>64</v>
      </c>
      <c r="D905">
        <v>51</v>
      </c>
      <c r="E905" t="s">
        <v>1681</v>
      </c>
      <c r="F905">
        <v>51</v>
      </c>
      <c r="G905" t="s">
        <v>1681</v>
      </c>
      <c r="H905">
        <v>7</v>
      </c>
      <c r="I905">
        <v>99161</v>
      </c>
      <c r="J905">
        <v>105</v>
      </c>
      <c r="K905" t="s">
        <v>729</v>
      </c>
      <c r="L905" t="s">
        <v>1686</v>
      </c>
      <c r="M905" t="str">
        <f>IF(Table8[[#This Row],[Current Rt '#]] &lt;&gt;Table8[[#This Row],[New Rt]], "Yes", "No")</f>
        <v>No</v>
      </c>
      <c r="N905" t="str">
        <f>IF(Table8[[#This Row],[Current Delivery Day]] &lt;&gt; Table8[[#This Row],[New Delivery Day]],  "Yes", "No")</f>
        <v>No</v>
      </c>
      <c r="O905" t="str" cm="1">
        <f t="array" ref="O905">_xlfn.SWITCH(Table8[[#This Row],[New Rt]], 6, "Ryan", 12, "Greg", 47, "Aaron", 50, "Seth", 51, "Dana", 52, "Jamie", 56, "Greg", 8010, "Gary", 8040, "Jeff")</f>
        <v>Dana</v>
      </c>
      <c r="P905" t="s">
        <v>2</v>
      </c>
      <c r="W905" t="s">
        <v>2</v>
      </c>
      <c r="AD905" t="s">
        <v>2</v>
      </c>
      <c r="AJ905" t="s">
        <v>2</v>
      </c>
      <c r="AM905" t="str">
        <f t="shared" si="19"/>
        <v>Happy Thanksgiving!</v>
      </c>
      <c r="AR905" t="s">
        <v>2</v>
      </c>
      <c r="AY905" t="s">
        <v>2</v>
      </c>
      <c r="BF905" t="s">
        <v>2</v>
      </c>
      <c r="BM905" t="s">
        <v>2</v>
      </c>
      <c r="BQ905" t="s">
        <v>4</v>
      </c>
      <c r="BR905" t="s">
        <v>3</v>
      </c>
      <c r="BT905" t="s">
        <v>2</v>
      </c>
      <c r="BX905" t="s">
        <v>1</v>
      </c>
      <c r="BY905" t="s">
        <v>0</v>
      </c>
    </row>
    <row r="906" spans="1:77" x14ac:dyDescent="0.3">
      <c r="A906">
        <v>15951</v>
      </c>
      <c r="C906">
        <v>15</v>
      </c>
      <c r="D906">
        <v>51</v>
      </c>
      <c r="E906" t="s">
        <v>1681</v>
      </c>
      <c r="F906">
        <v>51</v>
      </c>
      <c r="G906" t="s">
        <v>1682</v>
      </c>
      <c r="H906">
        <v>7</v>
      </c>
      <c r="I906">
        <v>99169</v>
      </c>
      <c r="J906">
        <v>4</v>
      </c>
      <c r="K906" t="s">
        <v>728</v>
      </c>
      <c r="L906" t="s">
        <v>1686</v>
      </c>
      <c r="M906" t="str">
        <f>IF(Table8[[#This Row],[Current Rt '#]] &lt;&gt;Table8[[#This Row],[New Rt]], "Yes", "No")</f>
        <v>No</v>
      </c>
      <c r="N906" t="str">
        <f>IF(Table8[[#This Row],[Current Delivery Day]] &lt;&gt; Table8[[#This Row],[New Delivery Day]],  "Yes", "No")</f>
        <v>Yes</v>
      </c>
      <c r="O906" t="str" cm="1">
        <f t="array" ref="O906">_xlfn.SWITCH(Table8[[#This Row],[New Rt]], 6, "Ryan", 12, "Greg", 47, "Aaron", 50, "Seth", 51, "Dana", 52, "Jamie", 56, "Greg", 8010, "Gary", 8040, "Jeff")</f>
        <v>Dana</v>
      </c>
      <c r="P906" t="s">
        <v>2</v>
      </c>
      <c r="W906" t="s">
        <v>2</v>
      </c>
      <c r="AD906" t="s">
        <v>2</v>
      </c>
      <c r="AJ906" t="s">
        <v>2</v>
      </c>
      <c r="AM906" t="str">
        <f t="shared" si="19"/>
        <v>Happy Thanksgiving!</v>
      </c>
      <c r="AR906" t="s">
        <v>2</v>
      </c>
      <c r="AZ906" t="s">
        <v>2</v>
      </c>
      <c r="BG906" t="s">
        <v>2</v>
      </c>
      <c r="BN906" t="s">
        <v>2</v>
      </c>
      <c r="BQ906" t="s">
        <v>4</v>
      </c>
      <c r="BR906" t="s">
        <v>3</v>
      </c>
      <c r="BU906" t="s">
        <v>2</v>
      </c>
      <c r="BX906" t="s">
        <v>1</v>
      </c>
      <c r="BY906" t="s">
        <v>0</v>
      </c>
    </row>
    <row r="907" spans="1:77" x14ac:dyDescent="0.3">
      <c r="A907">
        <v>11470</v>
      </c>
      <c r="C907">
        <v>85</v>
      </c>
      <c r="D907">
        <v>51</v>
      </c>
      <c r="E907" t="s">
        <v>1682</v>
      </c>
      <c r="F907">
        <v>51</v>
      </c>
      <c r="G907" t="s">
        <v>1682</v>
      </c>
      <c r="H907">
        <v>1</v>
      </c>
      <c r="I907">
        <v>99033</v>
      </c>
      <c r="J907">
        <v>139</v>
      </c>
      <c r="K907" t="s">
        <v>727</v>
      </c>
      <c r="L907" t="s">
        <v>1691</v>
      </c>
      <c r="M907" t="str">
        <f>IF(Table8[[#This Row],[Current Rt '#]] &lt;&gt;Table8[[#This Row],[New Rt]], "Yes", "No")</f>
        <v>No</v>
      </c>
      <c r="N907" t="str">
        <f>IF(Table8[[#This Row],[Current Delivery Day]] &lt;&gt; Table8[[#This Row],[New Delivery Day]],  "Yes", "No")</f>
        <v>No</v>
      </c>
      <c r="O907" t="str" cm="1">
        <f t="array" ref="O907">_xlfn.SWITCH(Table8[[#This Row],[New Rt]], 6, "Ryan", 12, "Greg", 47, "Aaron", 50, "Seth", 51, "Dana", 52, "Jamie", 56, "Greg", 8010, "Gary", 8040, "Jeff")</f>
        <v>Dana</v>
      </c>
      <c r="AK907" t="s">
        <v>2</v>
      </c>
      <c r="AM907" t="str">
        <f t="shared" si="19"/>
        <v>Happy Thanksgiving!</v>
      </c>
      <c r="BN907" t="s">
        <v>2</v>
      </c>
      <c r="BQ907" t="s">
        <v>4</v>
      </c>
      <c r="BR907" t="s">
        <v>3</v>
      </c>
      <c r="BX907" t="s">
        <v>1</v>
      </c>
      <c r="BY907" t="s">
        <v>0</v>
      </c>
    </row>
    <row r="908" spans="1:77" x14ac:dyDescent="0.3">
      <c r="A908">
        <v>6707</v>
      </c>
      <c r="C908">
        <v>106</v>
      </c>
      <c r="D908">
        <v>51</v>
      </c>
      <c r="E908" t="s">
        <v>1682</v>
      </c>
      <c r="F908">
        <v>51</v>
      </c>
      <c r="G908" t="s">
        <v>1682</v>
      </c>
      <c r="H908">
        <v>2</v>
      </c>
      <c r="I908">
        <v>499014</v>
      </c>
      <c r="J908">
        <v>46</v>
      </c>
      <c r="K908" t="s">
        <v>726</v>
      </c>
      <c r="L908" t="s">
        <v>1693</v>
      </c>
      <c r="M908" t="str">
        <f>IF(Table8[[#This Row],[Current Rt '#]] &lt;&gt;Table8[[#This Row],[New Rt]], "Yes", "No")</f>
        <v>No</v>
      </c>
      <c r="N908" t="str">
        <f>IF(Table8[[#This Row],[Current Delivery Day]] &lt;&gt; Table8[[#This Row],[New Delivery Day]],  "Yes", "No")</f>
        <v>No</v>
      </c>
      <c r="O908" t="str" cm="1">
        <f t="array" ref="O908">_xlfn.SWITCH(Table8[[#This Row],[New Rt]], 6, "Ryan", 12, "Greg", 47, "Aaron", 50, "Seth", 51, "Dana", 52, "Jamie", 56, "Greg", 8010, "Gary", 8040, "Jeff")</f>
        <v>Dana</v>
      </c>
      <c r="Q908" t="s">
        <v>2</v>
      </c>
      <c r="AM908" t="str">
        <f t="shared" si="19"/>
        <v>Happy Thanksgiving!</v>
      </c>
      <c r="AS908" t="s">
        <v>2</v>
      </c>
      <c r="BQ908" t="s">
        <v>4</v>
      </c>
      <c r="BR908" t="s">
        <v>3</v>
      </c>
      <c r="BU908" t="s">
        <v>2</v>
      </c>
      <c r="BX908" t="s">
        <v>1</v>
      </c>
      <c r="BY908" t="s">
        <v>0</v>
      </c>
    </row>
    <row r="909" spans="1:77" x14ac:dyDescent="0.3">
      <c r="A909">
        <v>14255</v>
      </c>
      <c r="C909">
        <v>155</v>
      </c>
      <c r="D909">
        <v>51</v>
      </c>
      <c r="E909" t="s">
        <v>1682</v>
      </c>
      <c r="F909">
        <v>51</v>
      </c>
      <c r="G909" t="s">
        <v>1680</v>
      </c>
      <c r="H909">
        <v>2</v>
      </c>
      <c r="I909">
        <v>533123</v>
      </c>
      <c r="J909">
        <v>0</v>
      </c>
      <c r="K909" t="s">
        <v>725</v>
      </c>
      <c r="L909" t="s">
        <v>1693</v>
      </c>
      <c r="M909" t="str">
        <f>IF(Table8[[#This Row],[Current Rt '#]] &lt;&gt;Table8[[#This Row],[New Rt]], "Yes", "No")</f>
        <v>No</v>
      </c>
      <c r="N909" t="str">
        <f>IF(Table8[[#This Row],[Current Delivery Day]] &lt;&gt; Table8[[#This Row],[New Delivery Day]],  "Yes", "No")</f>
        <v>Yes</v>
      </c>
      <c r="O909" t="str" cm="1">
        <f t="array" ref="O909">_xlfn.SWITCH(Table8[[#This Row],[New Rt]], 6, "Ryan", 12, "Greg", 47, "Aaron", 50, "Seth", 51, "Dana", 52, "Jamie", 56, "Greg", 8010, "Gary", 8040, "Jeff")</f>
        <v>Dana</v>
      </c>
      <c r="Q909" t="s">
        <v>2</v>
      </c>
      <c r="AM909" t="str">
        <f t="shared" si="19"/>
        <v>Happy Thanksgiving!</v>
      </c>
      <c r="AS909" t="s">
        <v>2</v>
      </c>
      <c r="BQ909" t="s">
        <v>4</v>
      </c>
      <c r="BR909" t="s">
        <v>3</v>
      </c>
      <c r="BS909" t="s">
        <v>2</v>
      </c>
      <c r="BX909" t="s">
        <v>1</v>
      </c>
      <c r="BY909" t="s">
        <v>0</v>
      </c>
    </row>
    <row r="910" spans="1:77" x14ac:dyDescent="0.3">
      <c r="A910" t="s">
        <v>724</v>
      </c>
      <c r="C910">
        <v>150</v>
      </c>
      <c r="D910">
        <v>51</v>
      </c>
      <c r="E910" t="s">
        <v>1684</v>
      </c>
      <c r="F910">
        <v>51</v>
      </c>
      <c r="G910" t="s">
        <v>1680</v>
      </c>
      <c r="H910">
        <v>8</v>
      </c>
      <c r="I910">
        <v>519670</v>
      </c>
      <c r="J910">
        <v>0</v>
      </c>
      <c r="K910" t="s">
        <v>700</v>
      </c>
      <c r="L910">
        <v>8</v>
      </c>
      <c r="M910" t="str">
        <f>IF(Table8[[#This Row],[Current Rt '#]] &lt;&gt;Table8[[#This Row],[New Rt]], "Yes", "No")</f>
        <v>No</v>
      </c>
      <c r="N910" t="str">
        <f>IF(Table8[[#This Row],[Current Delivery Day]] &lt;&gt; Table8[[#This Row],[New Delivery Day]],  "Yes", "No")</f>
        <v>Yes</v>
      </c>
      <c r="O910" t="str" cm="1">
        <f t="array" ref="O910">_xlfn.SWITCH(Table8[[#This Row],[New Rt]], 6, "Ryan", 12, "Greg", 47, "Aaron", 50, "Seth", 51, "Dana", 52, "Jamie", 56, "Greg", 8010, "Gary", 8040, "Jeff")</f>
        <v>Dana</v>
      </c>
      <c r="S910" t="s">
        <v>2</v>
      </c>
      <c r="Z910" t="s">
        <v>2</v>
      </c>
      <c r="AG910" t="s">
        <v>2</v>
      </c>
      <c r="AL910" t="s">
        <v>2</v>
      </c>
      <c r="AM910" t="str">
        <f t="shared" si="19"/>
        <v>Happy Thanksgiving!</v>
      </c>
      <c r="AU910" t="s">
        <v>2</v>
      </c>
      <c r="AX910" t="s">
        <v>2</v>
      </c>
      <c r="BE910" t="s">
        <v>2</v>
      </c>
      <c r="BL910" t="s">
        <v>2</v>
      </c>
      <c r="BQ910" t="s">
        <v>4</v>
      </c>
      <c r="BR910" t="s">
        <v>3</v>
      </c>
      <c r="BS910" t="s">
        <v>2</v>
      </c>
      <c r="BX910" t="s">
        <v>1</v>
      </c>
      <c r="BY910" t="s">
        <v>0</v>
      </c>
    </row>
    <row r="911" spans="1:77" x14ac:dyDescent="0.3">
      <c r="A911" t="s">
        <v>723</v>
      </c>
      <c r="C911">
        <v>105</v>
      </c>
      <c r="D911">
        <v>51</v>
      </c>
      <c r="E911" t="s">
        <v>1684</v>
      </c>
      <c r="F911">
        <v>51</v>
      </c>
      <c r="G911" t="s">
        <v>1680</v>
      </c>
      <c r="H911">
        <v>8</v>
      </c>
      <c r="I911">
        <v>520888</v>
      </c>
      <c r="J911">
        <v>0</v>
      </c>
      <c r="K911" t="s">
        <v>695</v>
      </c>
      <c r="L911" t="s">
        <v>1689</v>
      </c>
      <c r="M911" t="str">
        <f>IF(Table8[[#This Row],[Current Rt '#]] &lt;&gt;Table8[[#This Row],[New Rt]], "Yes", "No")</f>
        <v>No</v>
      </c>
      <c r="N911" t="str">
        <f>IF(Table8[[#This Row],[Current Delivery Day]] &lt;&gt; Table8[[#This Row],[New Delivery Day]],  "Yes", "No")</f>
        <v>Yes</v>
      </c>
      <c r="O911" t="str" cm="1">
        <f t="array" ref="O911">_xlfn.SWITCH(Table8[[#This Row],[New Rt]], 6, "Ryan", 12, "Greg", 47, "Aaron", 50, "Seth", 51, "Dana", 52, "Jamie", 56, "Greg", 8010, "Gary", 8040, "Jeff")</f>
        <v>Dana</v>
      </c>
      <c r="S911" t="s">
        <v>2</v>
      </c>
      <c r="Z911" t="s">
        <v>2</v>
      </c>
      <c r="AG911" t="s">
        <v>2</v>
      </c>
      <c r="AL911" t="s">
        <v>2</v>
      </c>
      <c r="AM911" t="str">
        <f t="shared" si="19"/>
        <v>Happy Thanksgiving!</v>
      </c>
      <c r="AU911" t="s">
        <v>2</v>
      </c>
      <c r="AX911" t="s">
        <v>2</v>
      </c>
      <c r="BE911" t="s">
        <v>2</v>
      </c>
      <c r="BL911" t="s">
        <v>2</v>
      </c>
      <c r="BQ911" t="s">
        <v>4</v>
      </c>
      <c r="BR911" t="s">
        <v>3</v>
      </c>
      <c r="BS911" t="s">
        <v>2</v>
      </c>
      <c r="BX911" t="s">
        <v>1</v>
      </c>
      <c r="BY911" t="s">
        <v>0</v>
      </c>
    </row>
    <row r="912" spans="1:77" x14ac:dyDescent="0.3">
      <c r="A912">
        <v>10792</v>
      </c>
      <c r="C912">
        <v>135</v>
      </c>
      <c r="D912">
        <v>51</v>
      </c>
      <c r="E912" t="s">
        <v>1682</v>
      </c>
      <c r="F912">
        <v>51</v>
      </c>
      <c r="G912" t="s">
        <v>1680</v>
      </c>
      <c r="H912">
        <v>4</v>
      </c>
      <c r="I912">
        <v>99035</v>
      </c>
      <c r="J912">
        <v>50</v>
      </c>
      <c r="K912" t="s">
        <v>722</v>
      </c>
      <c r="L912">
        <v>7</v>
      </c>
      <c r="M912" t="str">
        <f>IF(Table8[[#This Row],[Current Rt '#]] &lt;&gt;Table8[[#This Row],[New Rt]], "Yes", "No")</f>
        <v>No</v>
      </c>
      <c r="N912" t="str">
        <f>IF(Table8[[#This Row],[Current Delivery Day]] &lt;&gt; Table8[[#This Row],[New Delivery Day]],  "Yes", "No")</f>
        <v>Yes</v>
      </c>
      <c r="O912" t="str" cm="1">
        <f t="array" ref="O912">_xlfn.SWITCH(Table8[[#This Row],[New Rt]], 6, "Ryan", 12, "Greg", 47, "Aaron", 50, "Seth", 51, "Dana", 52, "Jamie", 56, "Greg", 8010, "Gary", 8040, "Jeff")</f>
        <v>Dana</v>
      </c>
      <c r="AE912" t="s">
        <v>2</v>
      </c>
      <c r="AM912" t="str">
        <f t="shared" si="19"/>
        <v>Happy Thanksgiving!</v>
      </c>
      <c r="BE912" t="s">
        <v>2</v>
      </c>
      <c r="BQ912" t="s">
        <v>4</v>
      </c>
      <c r="BR912" t="s">
        <v>3</v>
      </c>
      <c r="BX912" t="s">
        <v>1</v>
      </c>
      <c r="BY912" t="s">
        <v>0</v>
      </c>
    </row>
    <row r="913" spans="1:77" x14ac:dyDescent="0.3">
      <c r="A913">
        <v>12866</v>
      </c>
      <c r="C913">
        <v>145</v>
      </c>
      <c r="D913">
        <v>51</v>
      </c>
      <c r="E913" t="s">
        <v>1682</v>
      </c>
      <c r="F913">
        <v>51</v>
      </c>
      <c r="G913" t="s">
        <v>1680</v>
      </c>
      <c r="H913">
        <v>5</v>
      </c>
      <c r="I913">
        <v>99094</v>
      </c>
      <c r="J913">
        <v>45</v>
      </c>
      <c r="K913" t="s">
        <v>721</v>
      </c>
      <c r="L913" t="s">
        <v>1687</v>
      </c>
      <c r="M913" t="str">
        <f>IF(Table8[[#This Row],[Current Rt '#]] &lt;&gt;Table8[[#This Row],[New Rt]], "Yes", "No")</f>
        <v>No</v>
      </c>
      <c r="N913" t="str">
        <f>IF(Table8[[#This Row],[Current Delivery Day]] &lt;&gt; Table8[[#This Row],[New Delivery Day]],  "Yes", "No")</f>
        <v>Yes</v>
      </c>
      <c r="O913" t="str" cm="1">
        <f t="array" ref="O913">_xlfn.SWITCH(Table8[[#This Row],[New Rt]], 6, "Ryan", 12, "Greg", 47, "Aaron", 50, "Seth", 51, "Dana", 52, "Jamie", 56, "Greg", 8010, "Gary", 8040, "Jeff")</f>
        <v>Dana</v>
      </c>
      <c r="X913" t="s">
        <v>2</v>
      </c>
      <c r="AK913" t="s">
        <v>2</v>
      </c>
      <c r="AM913" t="str">
        <f t="shared" si="19"/>
        <v>Happy Thanksgiving!</v>
      </c>
      <c r="AX913" t="s">
        <v>2</v>
      </c>
      <c r="BL913" t="s">
        <v>2</v>
      </c>
      <c r="BQ913" t="s">
        <v>4</v>
      </c>
      <c r="BR913" t="s">
        <v>3</v>
      </c>
      <c r="BX913" t="s">
        <v>1</v>
      </c>
      <c r="BY913" t="s">
        <v>0</v>
      </c>
    </row>
    <row r="914" spans="1:77" x14ac:dyDescent="0.3">
      <c r="A914">
        <v>9533</v>
      </c>
      <c r="C914">
        <v>140</v>
      </c>
      <c r="D914">
        <v>51</v>
      </c>
      <c r="E914" t="s">
        <v>1682</v>
      </c>
      <c r="F914">
        <v>51</v>
      </c>
      <c r="G914" t="s">
        <v>1682</v>
      </c>
      <c r="H914">
        <v>5</v>
      </c>
      <c r="I914">
        <v>530641</v>
      </c>
      <c r="J914">
        <v>0</v>
      </c>
      <c r="K914" t="s">
        <v>720</v>
      </c>
      <c r="L914" t="s">
        <v>1687</v>
      </c>
      <c r="M914" t="str">
        <f>IF(Table8[[#This Row],[Current Rt '#]] &lt;&gt;Table8[[#This Row],[New Rt]], "Yes", "No")</f>
        <v>No</v>
      </c>
      <c r="N914" t="str">
        <f>IF(Table8[[#This Row],[Current Delivery Day]] &lt;&gt; Table8[[#This Row],[New Delivery Day]],  "Yes", "No")</f>
        <v>No</v>
      </c>
      <c r="O914" t="str" cm="1">
        <f t="array" ref="O914">_xlfn.SWITCH(Table8[[#This Row],[New Rt]], 6, "Ryan", 12, "Greg", 47, "Aaron", 50, "Seth", 51, "Dana", 52, "Jamie", 56, "Greg", 8010, "Gary", 8040, "Jeff")</f>
        <v>Dana</v>
      </c>
      <c r="X914" t="s">
        <v>2</v>
      </c>
      <c r="AK914" t="s">
        <v>2</v>
      </c>
      <c r="AM914" t="str">
        <f t="shared" si="19"/>
        <v>Happy Thanksgiving!</v>
      </c>
      <c r="AZ914" t="s">
        <v>2</v>
      </c>
      <c r="BN914" t="s">
        <v>2</v>
      </c>
      <c r="BQ914" t="s">
        <v>4</v>
      </c>
      <c r="BR914" t="s">
        <v>3</v>
      </c>
      <c r="BX914" t="s">
        <v>1</v>
      </c>
      <c r="BY914" t="s">
        <v>0</v>
      </c>
    </row>
    <row r="915" spans="1:77" x14ac:dyDescent="0.3">
      <c r="A915">
        <v>6743</v>
      </c>
      <c r="C915">
        <v>10</v>
      </c>
      <c r="D915">
        <v>52</v>
      </c>
      <c r="E915" t="s">
        <v>1684</v>
      </c>
      <c r="F915">
        <v>51</v>
      </c>
      <c r="G915" t="s">
        <v>1680</v>
      </c>
      <c r="H915">
        <v>7</v>
      </c>
      <c r="I915">
        <v>518724</v>
      </c>
      <c r="J915">
        <v>0</v>
      </c>
      <c r="K915" t="s">
        <v>719</v>
      </c>
      <c r="L915" t="s">
        <v>1686</v>
      </c>
      <c r="M915" t="str">
        <f>IF(Table8[[#This Row],[Current Rt '#]] &lt;&gt;Table8[[#This Row],[New Rt]], "Yes", "No")</f>
        <v>Yes</v>
      </c>
      <c r="N915" t="str">
        <f>IF(Table8[[#This Row],[Current Delivery Day]] &lt;&gt; Table8[[#This Row],[New Delivery Day]],  "Yes", "No")</f>
        <v>Yes</v>
      </c>
      <c r="O915" t="str" cm="1">
        <f t="array" ref="O915">_xlfn.SWITCH(Table8[[#This Row],[New Rt]], 6, "Ryan", 12, "Greg", 47, "Aaron", 50, "Seth", 51, "Dana", 52, "Jamie", 56, "Greg", 8010, "Gary", 8040, "Jeff")</f>
        <v>Dana</v>
      </c>
      <c r="S915" t="s">
        <v>2</v>
      </c>
      <c r="Z915" t="s">
        <v>2</v>
      </c>
      <c r="AG915" t="s">
        <v>2</v>
      </c>
      <c r="AL915" t="s">
        <v>2</v>
      </c>
      <c r="AM915" t="str">
        <f t="shared" si="19"/>
        <v>Happy Thanksgiving!</v>
      </c>
      <c r="AU915" t="s">
        <v>2</v>
      </c>
      <c r="AX915" t="s">
        <v>2</v>
      </c>
      <c r="BE915" t="s">
        <v>2</v>
      </c>
      <c r="BL915" t="s">
        <v>2</v>
      </c>
      <c r="BQ915" t="s">
        <v>4</v>
      </c>
      <c r="BR915" t="s">
        <v>3</v>
      </c>
      <c r="BS915" t="s">
        <v>2</v>
      </c>
      <c r="BX915" t="s">
        <v>1</v>
      </c>
      <c r="BY915" t="s">
        <v>0</v>
      </c>
    </row>
    <row r="916" spans="1:77" x14ac:dyDescent="0.3">
      <c r="A916">
        <v>15946</v>
      </c>
      <c r="C916">
        <v>160</v>
      </c>
      <c r="D916">
        <v>51</v>
      </c>
      <c r="E916" t="s">
        <v>1682</v>
      </c>
      <c r="F916">
        <v>51</v>
      </c>
      <c r="G916" t="s">
        <v>1680</v>
      </c>
      <c r="H916">
        <v>7</v>
      </c>
      <c r="I916">
        <v>99169</v>
      </c>
      <c r="J916">
        <v>1</v>
      </c>
      <c r="K916" t="s">
        <v>718</v>
      </c>
      <c r="L916" t="s">
        <v>1686</v>
      </c>
      <c r="M916" t="str">
        <f>IF(Table8[[#This Row],[Current Rt '#]] &lt;&gt;Table8[[#This Row],[New Rt]], "Yes", "No")</f>
        <v>No</v>
      </c>
      <c r="N916" t="str">
        <f>IF(Table8[[#This Row],[Current Delivery Day]] &lt;&gt; Table8[[#This Row],[New Delivery Day]],  "Yes", "No")</f>
        <v>Yes</v>
      </c>
      <c r="O916" t="str" cm="1">
        <f t="array" ref="O916">_xlfn.SWITCH(Table8[[#This Row],[New Rt]], 6, "Ryan", 12, "Greg", 47, "Aaron", 50, "Seth", 51, "Dana", 52, "Jamie", 56, "Greg", 8010, "Gary", 8040, "Jeff")</f>
        <v>Dana</v>
      </c>
      <c r="Q916" t="s">
        <v>2</v>
      </c>
      <c r="X916" t="s">
        <v>2</v>
      </c>
      <c r="AE916" t="s">
        <v>2</v>
      </c>
      <c r="AK916" t="s">
        <v>2</v>
      </c>
      <c r="AM916" t="str">
        <f t="shared" si="19"/>
        <v>Happy Thanksgiving!</v>
      </c>
      <c r="AS916" t="s">
        <v>2</v>
      </c>
      <c r="AX916" t="s">
        <v>2</v>
      </c>
      <c r="BE916" t="s">
        <v>2</v>
      </c>
      <c r="BL916" t="s">
        <v>2</v>
      </c>
      <c r="BQ916" t="s">
        <v>4</v>
      </c>
      <c r="BR916" t="s">
        <v>3</v>
      </c>
      <c r="BS916" t="s">
        <v>2</v>
      </c>
      <c r="BX916" t="s">
        <v>1</v>
      </c>
      <c r="BY916" t="s">
        <v>0</v>
      </c>
    </row>
    <row r="917" spans="1:77" x14ac:dyDescent="0.3">
      <c r="A917">
        <v>7032</v>
      </c>
      <c r="C917">
        <v>30</v>
      </c>
      <c r="D917">
        <v>52</v>
      </c>
      <c r="E917" t="s">
        <v>1684</v>
      </c>
      <c r="F917">
        <v>51</v>
      </c>
      <c r="G917" t="s">
        <v>1680</v>
      </c>
      <c r="H917">
        <v>7</v>
      </c>
      <c r="I917">
        <v>526072</v>
      </c>
      <c r="J917">
        <v>0</v>
      </c>
      <c r="K917" t="s">
        <v>717</v>
      </c>
      <c r="L917" t="s">
        <v>1686</v>
      </c>
      <c r="M917" t="str">
        <f>IF(Table8[[#This Row],[Current Rt '#]] &lt;&gt;Table8[[#This Row],[New Rt]], "Yes", "No")</f>
        <v>Yes</v>
      </c>
      <c r="N917" t="str">
        <f>IF(Table8[[#This Row],[Current Delivery Day]] &lt;&gt; Table8[[#This Row],[New Delivery Day]],  "Yes", "No")</f>
        <v>Yes</v>
      </c>
      <c r="O917" t="str" cm="1">
        <f t="array" ref="O917">_xlfn.SWITCH(Table8[[#This Row],[New Rt]], 6, "Ryan", 12, "Greg", 47, "Aaron", 50, "Seth", 51, "Dana", 52, "Jamie", 56, "Greg", 8010, "Gary", 8040, "Jeff")</f>
        <v>Dana</v>
      </c>
      <c r="S917" t="s">
        <v>2</v>
      </c>
      <c r="Z917" t="s">
        <v>2</v>
      </c>
      <c r="AG917" t="s">
        <v>2</v>
      </c>
      <c r="AL917" t="s">
        <v>2</v>
      </c>
      <c r="AM917" t="str">
        <f t="shared" si="19"/>
        <v>Happy Thanksgiving!</v>
      </c>
      <c r="AU917" t="s">
        <v>2</v>
      </c>
      <c r="AX917" t="s">
        <v>2</v>
      </c>
      <c r="BE917" t="s">
        <v>2</v>
      </c>
      <c r="BL917" t="s">
        <v>2</v>
      </c>
      <c r="BQ917" t="s">
        <v>4</v>
      </c>
      <c r="BR917" t="s">
        <v>3</v>
      </c>
      <c r="BS917" t="s">
        <v>2</v>
      </c>
      <c r="BX917" t="s">
        <v>1</v>
      </c>
      <c r="BY917" t="s">
        <v>0</v>
      </c>
    </row>
    <row r="918" spans="1:77" x14ac:dyDescent="0.3">
      <c r="A918">
        <v>12985</v>
      </c>
      <c r="C918">
        <v>163</v>
      </c>
      <c r="D918">
        <v>51</v>
      </c>
      <c r="E918" t="s">
        <v>1682</v>
      </c>
      <c r="F918">
        <v>51</v>
      </c>
      <c r="G918" t="s">
        <v>1680</v>
      </c>
      <c r="H918">
        <v>5</v>
      </c>
      <c r="I918">
        <v>532851</v>
      </c>
      <c r="J918">
        <v>0</v>
      </c>
      <c r="K918" t="s">
        <v>716</v>
      </c>
      <c r="L918" t="s">
        <v>1687</v>
      </c>
      <c r="M918" t="str">
        <f>IF(Table8[[#This Row],[Current Rt '#]] &lt;&gt;Table8[[#This Row],[New Rt]], "Yes", "No")</f>
        <v>No</v>
      </c>
      <c r="N918" t="str">
        <f>IF(Table8[[#This Row],[Current Delivery Day]] &lt;&gt; Table8[[#This Row],[New Delivery Day]],  "Yes", "No")</f>
        <v>Yes</v>
      </c>
      <c r="O918" t="str" cm="1">
        <f t="array" ref="O918">_xlfn.SWITCH(Table8[[#This Row],[New Rt]], 6, "Ryan", 12, "Greg", 47, "Aaron", 50, "Seth", 51, "Dana", 52, "Jamie", 56, "Greg", 8010, "Gary", 8040, "Jeff")</f>
        <v>Dana</v>
      </c>
      <c r="X918" t="s">
        <v>2</v>
      </c>
      <c r="AK918" t="s">
        <v>2</v>
      </c>
      <c r="AM918" t="str">
        <f t="shared" si="19"/>
        <v>Happy Thanksgiving!</v>
      </c>
      <c r="AX918" t="s">
        <v>2</v>
      </c>
      <c r="BL918" t="s">
        <v>2</v>
      </c>
      <c r="BQ918" t="s">
        <v>4</v>
      </c>
      <c r="BR918" t="s">
        <v>3</v>
      </c>
      <c r="BX918" t="s">
        <v>1</v>
      </c>
      <c r="BY918" t="s">
        <v>0</v>
      </c>
    </row>
    <row r="919" spans="1:77" x14ac:dyDescent="0.3">
      <c r="A919">
        <v>12835</v>
      </c>
      <c r="C919">
        <v>25</v>
      </c>
      <c r="D919">
        <v>52</v>
      </c>
      <c r="E919" t="s">
        <v>1684</v>
      </c>
      <c r="F919">
        <v>51</v>
      </c>
      <c r="G919" t="s">
        <v>1680</v>
      </c>
      <c r="H919">
        <v>6</v>
      </c>
      <c r="I919">
        <v>99094</v>
      </c>
      <c r="J919">
        <v>16</v>
      </c>
      <c r="K919" t="s">
        <v>715</v>
      </c>
      <c r="L919" t="s">
        <v>1688</v>
      </c>
      <c r="M919" t="str">
        <f>IF(Table8[[#This Row],[Current Rt '#]] &lt;&gt;Table8[[#This Row],[New Rt]], "Yes", "No")</f>
        <v>Yes</v>
      </c>
      <c r="N919" t="str">
        <f>IF(Table8[[#This Row],[Current Delivery Day]] &lt;&gt; Table8[[#This Row],[New Delivery Day]],  "Yes", "No")</f>
        <v>Yes</v>
      </c>
      <c r="O919" t="str" cm="1">
        <f t="array" ref="O919">_xlfn.SWITCH(Table8[[#This Row],[New Rt]], 6, "Ryan", 12, "Greg", 47, "Aaron", 50, "Seth", 51, "Dana", 52, "Jamie", 56, "Greg", 8010, "Gary", 8040, "Jeff")</f>
        <v>Dana</v>
      </c>
      <c r="S919" t="s">
        <v>2</v>
      </c>
      <c r="AG919" t="s">
        <v>2</v>
      </c>
      <c r="AM919" t="str">
        <f t="shared" si="19"/>
        <v>Happy Thanksgiving!</v>
      </c>
      <c r="AU919" t="s">
        <v>2</v>
      </c>
      <c r="BE919" t="s">
        <v>2</v>
      </c>
      <c r="BQ919" t="s">
        <v>4</v>
      </c>
      <c r="BR919" t="s">
        <v>3</v>
      </c>
      <c r="BS919" t="s">
        <v>2</v>
      </c>
      <c r="BX919" t="s">
        <v>1</v>
      </c>
      <c r="BY919" t="s">
        <v>0</v>
      </c>
    </row>
    <row r="920" spans="1:77" x14ac:dyDescent="0.3">
      <c r="A920">
        <v>7123</v>
      </c>
      <c r="C920">
        <v>15</v>
      </c>
      <c r="D920">
        <v>52</v>
      </c>
      <c r="E920" t="s">
        <v>1684</v>
      </c>
      <c r="F920">
        <v>51</v>
      </c>
      <c r="G920" t="s">
        <v>1680</v>
      </c>
      <c r="H920">
        <v>7</v>
      </c>
      <c r="I920">
        <v>99061</v>
      </c>
      <c r="J920">
        <v>188</v>
      </c>
      <c r="K920" t="s">
        <v>714</v>
      </c>
      <c r="L920" t="s">
        <v>1686</v>
      </c>
      <c r="M920" t="str">
        <f>IF(Table8[[#This Row],[Current Rt '#]] &lt;&gt;Table8[[#This Row],[New Rt]], "Yes", "No")</f>
        <v>Yes</v>
      </c>
      <c r="N920" t="str">
        <f>IF(Table8[[#This Row],[Current Delivery Day]] &lt;&gt; Table8[[#This Row],[New Delivery Day]],  "Yes", "No")</f>
        <v>Yes</v>
      </c>
      <c r="O920" t="str" cm="1">
        <f t="array" ref="O920">_xlfn.SWITCH(Table8[[#This Row],[New Rt]], 6, "Ryan", 12, "Greg", 47, "Aaron", 50, "Seth", 51, "Dana", 52, "Jamie", 56, "Greg", 8010, "Gary", 8040, "Jeff")</f>
        <v>Dana</v>
      </c>
      <c r="S920" t="s">
        <v>2</v>
      </c>
      <c r="Z920" t="s">
        <v>2</v>
      </c>
      <c r="AG920" t="s">
        <v>2</v>
      </c>
      <c r="AL920" t="s">
        <v>2</v>
      </c>
      <c r="AM920" t="str">
        <f t="shared" si="19"/>
        <v>Happy Thanksgiving!</v>
      </c>
      <c r="AU920" t="s">
        <v>2</v>
      </c>
      <c r="AX920" t="s">
        <v>2</v>
      </c>
      <c r="BE920" t="s">
        <v>2</v>
      </c>
      <c r="BL920" t="s">
        <v>2</v>
      </c>
      <c r="BQ920" t="s">
        <v>4</v>
      </c>
      <c r="BR920" t="s">
        <v>3</v>
      </c>
      <c r="BS920" t="s">
        <v>2</v>
      </c>
      <c r="BX920" t="s">
        <v>1</v>
      </c>
      <c r="BY920" t="s">
        <v>0</v>
      </c>
    </row>
    <row r="921" spans="1:77" x14ac:dyDescent="0.3">
      <c r="A921">
        <v>13043</v>
      </c>
      <c r="C921">
        <v>1</v>
      </c>
      <c r="D921">
        <v>52</v>
      </c>
      <c r="E921" t="s">
        <v>1684</v>
      </c>
      <c r="F921">
        <v>51</v>
      </c>
      <c r="G921" t="s">
        <v>1680</v>
      </c>
      <c r="H921">
        <v>7</v>
      </c>
      <c r="I921">
        <v>99161</v>
      </c>
      <c r="J921">
        <v>188</v>
      </c>
      <c r="K921" t="s">
        <v>713</v>
      </c>
      <c r="L921" t="s">
        <v>1686</v>
      </c>
      <c r="M921" t="str">
        <f>IF(Table8[[#This Row],[Current Rt '#]] &lt;&gt;Table8[[#This Row],[New Rt]], "Yes", "No")</f>
        <v>Yes</v>
      </c>
      <c r="N921" t="str">
        <f>IF(Table8[[#This Row],[Current Delivery Day]] &lt;&gt; Table8[[#This Row],[New Delivery Day]],  "Yes", "No")</f>
        <v>Yes</v>
      </c>
      <c r="O921" t="str" cm="1">
        <f t="array" ref="O921">_xlfn.SWITCH(Table8[[#This Row],[New Rt]], 6, "Ryan", 12, "Greg", 47, "Aaron", 50, "Seth", 51, "Dana", 52, "Jamie", 56, "Greg", 8010, "Gary", 8040, "Jeff")</f>
        <v>Dana</v>
      </c>
      <c r="S921" t="s">
        <v>2</v>
      </c>
      <c r="Z921" t="s">
        <v>2</v>
      </c>
      <c r="AG921" t="s">
        <v>2</v>
      </c>
      <c r="AL921" t="s">
        <v>2</v>
      </c>
      <c r="AM921" t="str">
        <f t="shared" si="19"/>
        <v>Happy Thanksgiving!</v>
      </c>
      <c r="AU921" t="s">
        <v>2</v>
      </c>
      <c r="AX921" t="s">
        <v>2</v>
      </c>
      <c r="BE921" t="s">
        <v>2</v>
      </c>
      <c r="BL921" t="s">
        <v>2</v>
      </c>
      <c r="BQ921" t="s">
        <v>4</v>
      </c>
      <c r="BR921" t="s">
        <v>3</v>
      </c>
      <c r="BS921" t="s">
        <v>2</v>
      </c>
      <c r="BX921" t="s">
        <v>1</v>
      </c>
      <c r="BY921" t="s">
        <v>0</v>
      </c>
    </row>
    <row r="922" spans="1:77" x14ac:dyDescent="0.3">
      <c r="A922">
        <v>7379</v>
      </c>
      <c r="C922">
        <v>7</v>
      </c>
      <c r="D922">
        <v>51</v>
      </c>
      <c r="E922" t="s">
        <v>1682</v>
      </c>
      <c r="F922">
        <v>51</v>
      </c>
      <c r="G922" t="s">
        <v>1682</v>
      </c>
      <c r="H922">
        <v>7</v>
      </c>
      <c r="I922">
        <v>99059</v>
      </c>
      <c r="J922">
        <v>3</v>
      </c>
      <c r="K922" t="s">
        <v>712</v>
      </c>
      <c r="L922" t="s">
        <v>1686</v>
      </c>
      <c r="M922" t="str">
        <f>IF(Table8[[#This Row],[Current Rt '#]] &lt;&gt;Table8[[#This Row],[New Rt]], "Yes", "No")</f>
        <v>No</v>
      </c>
      <c r="N922" t="str">
        <f>IF(Table8[[#This Row],[Current Delivery Day]] &lt;&gt; Table8[[#This Row],[New Delivery Day]],  "Yes", "No")</f>
        <v>No</v>
      </c>
      <c r="O922" t="str" cm="1">
        <f t="array" ref="O922">_xlfn.SWITCH(Table8[[#This Row],[New Rt]], 6, "Ryan", 12, "Greg", 47, "Aaron", 50, "Seth", 51, "Dana", 52, "Jamie", 56, "Greg", 8010, "Gary", 8040, "Jeff")</f>
        <v>Dana</v>
      </c>
      <c r="Q922" t="s">
        <v>2</v>
      </c>
      <c r="X922" t="s">
        <v>2</v>
      </c>
      <c r="AE922" t="s">
        <v>2</v>
      </c>
      <c r="AK922" t="s">
        <v>2</v>
      </c>
      <c r="AM922" t="str">
        <f t="shared" si="19"/>
        <v>Happy Thanksgiving!</v>
      </c>
      <c r="AS922" t="s">
        <v>2</v>
      </c>
      <c r="AZ922" t="s">
        <v>2</v>
      </c>
      <c r="BG922" t="s">
        <v>2</v>
      </c>
      <c r="BN922" t="s">
        <v>2</v>
      </c>
      <c r="BQ922" t="s">
        <v>4</v>
      </c>
      <c r="BR922" t="s">
        <v>3</v>
      </c>
      <c r="BU922" t="s">
        <v>2</v>
      </c>
      <c r="BX922" t="s">
        <v>1</v>
      </c>
      <c r="BY922" t="s">
        <v>0</v>
      </c>
    </row>
    <row r="923" spans="1:77" x14ac:dyDescent="0.3">
      <c r="A923">
        <v>6786</v>
      </c>
      <c r="C923">
        <v>20</v>
      </c>
      <c r="D923">
        <v>52</v>
      </c>
      <c r="E923" t="s">
        <v>1684</v>
      </c>
      <c r="F923">
        <v>51</v>
      </c>
      <c r="G923" t="s">
        <v>1680</v>
      </c>
      <c r="H923">
        <v>7</v>
      </c>
      <c r="I923">
        <v>99061</v>
      </c>
      <c r="J923">
        <v>302</v>
      </c>
      <c r="K923" t="s">
        <v>711</v>
      </c>
      <c r="L923" t="s">
        <v>1686</v>
      </c>
      <c r="M923" t="str">
        <f>IF(Table8[[#This Row],[Current Rt '#]] &lt;&gt;Table8[[#This Row],[New Rt]], "Yes", "No")</f>
        <v>Yes</v>
      </c>
      <c r="N923" t="str">
        <f>IF(Table8[[#This Row],[Current Delivery Day]] &lt;&gt; Table8[[#This Row],[New Delivery Day]],  "Yes", "No")</f>
        <v>Yes</v>
      </c>
      <c r="O923" t="str" cm="1">
        <f t="array" ref="O923">_xlfn.SWITCH(Table8[[#This Row],[New Rt]], 6, "Ryan", 12, "Greg", 47, "Aaron", 50, "Seth", 51, "Dana", 52, "Jamie", 56, "Greg", 8010, "Gary", 8040, "Jeff")</f>
        <v>Dana</v>
      </c>
      <c r="S923" t="s">
        <v>2</v>
      </c>
      <c r="Z923" t="s">
        <v>2</v>
      </c>
      <c r="AG923" t="s">
        <v>2</v>
      </c>
      <c r="AL923" t="s">
        <v>2</v>
      </c>
      <c r="AM923" t="str">
        <f t="shared" si="19"/>
        <v>Happy Thanksgiving!</v>
      </c>
      <c r="AU923" t="s">
        <v>2</v>
      </c>
      <c r="AX923" t="s">
        <v>2</v>
      </c>
      <c r="BE923" t="s">
        <v>2</v>
      </c>
      <c r="BL923" t="s">
        <v>2</v>
      </c>
      <c r="BQ923" t="s">
        <v>4</v>
      </c>
      <c r="BR923" t="s">
        <v>3</v>
      </c>
      <c r="BS923" t="s">
        <v>2</v>
      </c>
      <c r="BX923" t="s">
        <v>1</v>
      </c>
      <c r="BY923" t="s">
        <v>0</v>
      </c>
    </row>
    <row r="924" spans="1:77" x14ac:dyDescent="0.3">
      <c r="A924">
        <v>6785</v>
      </c>
      <c r="C924">
        <v>20</v>
      </c>
      <c r="D924">
        <v>52</v>
      </c>
      <c r="E924" t="s">
        <v>1684</v>
      </c>
      <c r="F924">
        <v>51</v>
      </c>
      <c r="G924" t="s">
        <v>1680</v>
      </c>
      <c r="H924">
        <v>7</v>
      </c>
      <c r="I924">
        <v>99061</v>
      </c>
      <c r="J924">
        <v>301</v>
      </c>
      <c r="K924" t="s">
        <v>710</v>
      </c>
      <c r="L924" t="s">
        <v>1686</v>
      </c>
      <c r="M924" t="str">
        <f>IF(Table8[[#This Row],[Current Rt '#]] &lt;&gt;Table8[[#This Row],[New Rt]], "Yes", "No")</f>
        <v>Yes</v>
      </c>
      <c r="N924" t="str">
        <f>IF(Table8[[#This Row],[Current Delivery Day]] &lt;&gt; Table8[[#This Row],[New Delivery Day]],  "Yes", "No")</f>
        <v>Yes</v>
      </c>
      <c r="O924" t="str" cm="1">
        <f t="array" ref="O924">_xlfn.SWITCH(Table8[[#This Row],[New Rt]], 6, "Ryan", 12, "Greg", 47, "Aaron", 50, "Seth", 51, "Dana", 52, "Jamie", 56, "Greg", 8010, "Gary", 8040, "Jeff")</f>
        <v>Dana</v>
      </c>
      <c r="S924" t="s">
        <v>2</v>
      </c>
      <c r="Z924" t="s">
        <v>2</v>
      </c>
      <c r="AG924" t="s">
        <v>2</v>
      </c>
      <c r="AL924" t="s">
        <v>2</v>
      </c>
      <c r="AM924" t="str">
        <f t="shared" si="19"/>
        <v>Happy Thanksgiving!</v>
      </c>
      <c r="AU924" t="s">
        <v>2</v>
      </c>
      <c r="AX924" t="s">
        <v>2</v>
      </c>
      <c r="BE924" t="s">
        <v>2</v>
      </c>
      <c r="BL924" t="s">
        <v>2</v>
      </c>
      <c r="BQ924" t="s">
        <v>4</v>
      </c>
      <c r="BR924" t="s">
        <v>3</v>
      </c>
      <c r="BS924" t="s">
        <v>2</v>
      </c>
      <c r="BX924" t="s">
        <v>1</v>
      </c>
      <c r="BY924" t="s">
        <v>0</v>
      </c>
    </row>
    <row r="925" spans="1:77" x14ac:dyDescent="0.3">
      <c r="A925">
        <v>10551</v>
      </c>
      <c r="C925">
        <v>175</v>
      </c>
      <c r="D925">
        <v>51</v>
      </c>
      <c r="E925" t="s">
        <v>1682</v>
      </c>
      <c r="F925">
        <v>51</v>
      </c>
      <c r="G925" t="s">
        <v>1682</v>
      </c>
      <c r="H925">
        <v>7</v>
      </c>
      <c r="I925">
        <v>531482</v>
      </c>
      <c r="J925">
        <v>0</v>
      </c>
      <c r="K925" t="s">
        <v>709</v>
      </c>
      <c r="L925" t="s">
        <v>1686</v>
      </c>
      <c r="M925" t="str">
        <f>IF(Table8[[#This Row],[Current Rt '#]] &lt;&gt;Table8[[#This Row],[New Rt]], "Yes", "No")</f>
        <v>No</v>
      </c>
      <c r="N925" t="str">
        <f>IF(Table8[[#This Row],[Current Delivery Day]] &lt;&gt; Table8[[#This Row],[New Delivery Day]],  "Yes", "No")</f>
        <v>No</v>
      </c>
      <c r="O925" t="str" cm="1">
        <f t="array" ref="O925">_xlfn.SWITCH(Table8[[#This Row],[New Rt]], 6, "Ryan", 12, "Greg", 47, "Aaron", 50, "Seth", 51, "Dana", 52, "Jamie", 56, "Greg", 8010, "Gary", 8040, "Jeff")</f>
        <v>Dana</v>
      </c>
      <c r="Q925" t="s">
        <v>2</v>
      </c>
      <c r="X925" t="s">
        <v>2</v>
      </c>
      <c r="AE925" t="s">
        <v>2</v>
      </c>
      <c r="AK925" t="s">
        <v>2</v>
      </c>
      <c r="AM925" t="str">
        <f t="shared" si="19"/>
        <v>Happy Thanksgiving!</v>
      </c>
      <c r="AS925" t="s">
        <v>2</v>
      </c>
      <c r="AZ925" t="s">
        <v>2</v>
      </c>
      <c r="BG925" t="s">
        <v>2</v>
      </c>
      <c r="BN925" t="s">
        <v>2</v>
      </c>
      <c r="BQ925" t="s">
        <v>4</v>
      </c>
      <c r="BR925" t="s">
        <v>3</v>
      </c>
      <c r="BU925" t="s">
        <v>2</v>
      </c>
      <c r="BX925" t="s">
        <v>1</v>
      </c>
      <c r="BY925" t="s">
        <v>0</v>
      </c>
    </row>
    <row r="926" spans="1:77" x14ac:dyDescent="0.3">
      <c r="A926">
        <v>6787</v>
      </c>
      <c r="C926">
        <v>20</v>
      </c>
      <c r="D926">
        <v>52</v>
      </c>
      <c r="E926" t="s">
        <v>1684</v>
      </c>
      <c r="F926">
        <v>51</v>
      </c>
      <c r="G926" t="s">
        <v>1680</v>
      </c>
      <c r="H926">
        <v>7</v>
      </c>
      <c r="I926">
        <v>99061</v>
      </c>
      <c r="J926">
        <v>303</v>
      </c>
      <c r="K926" t="s">
        <v>708</v>
      </c>
      <c r="L926" t="s">
        <v>1686</v>
      </c>
      <c r="M926" t="str">
        <f>IF(Table8[[#This Row],[Current Rt '#]] &lt;&gt;Table8[[#This Row],[New Rt]], "Yes", "No")</f>
        <v>Yes</v>
      </c>
      <c r="N926" t="str">
        <f>IF(Table8[[#This Row],[Current Delivery Day]] &lt;&gt; Table8[[#This Row],[New Delivery Day]],  "Yes", "No")</f>
        <v>Yes</v>
      </c>
      <c r="O926" t="str" cm="1">
        <f t="array" ref="O926">_xlfn.SWITCH(Table8[[#This Row],[New Rt]], 6, "Ryan", 12, "Greg", 47, "Aaron", 50, "Seth", 51, "Dana", 52, "Jamie", 56, "Greg", 8010, "Gary", 8040, "Jeff")</f>
        <v>Dana</v>
      </c>
      <c r="S926" t="s">
        <v>2</v>
      </c>
      <c r="Z926" t="s">
        <v>2</v>
      </c>
      <c r="AG926" t="s">
        <v>2</v>
      </c>
      <c r="AL926" t="s">
        <v>2</v>
      </c>
      <c r="AM926" t="str">
        <f t="shared" si="19"/>
        <v>Happy Thanksgiving!</v>
      </c>
      <c r="AU926" t="s">
        <v>2</v>
      </c>
      <c r="AX926" t="s">
        <v>2</v>
      </c>
      <c r="BE926" t="s">
        <v>2</v>
      </c>
      <c r="BL926" t="s">
        <v>2</v>
      </c>
      <c r="BQ926" t="s">
        <v>4</v>
      </c>
      <c r="BR926" t="s">
        <v>3</v>
      </c>
      <c r="BS926" t="s">
        <v>2</v>
      </c>
      <c r="BX926" t="s">
        <v>1</v>
      </c>
      <c r="BY926" t="s">
        <v>0</v>
      </c>
    </row>
    <row r="927" spans="1:77" x14ac:dyDescent="0.3">
      <c r="A927">
        <v>11000</v>
      </c>
      <c r="C927">
        <v>10</v>
      </c>
      <c r="D927">
        <v>51</v>
      </c>
      <c r="E927" t="s">
        <v>1682</v>
      </c>
      <c r="F927">
        <v>51</v>
      </c>
      <c r="G927" t="s">
        <v>1682</v>
      </c>
      <c r="H927">
        <v>7</v>
      </c>
      <c r="I927">
        <v>599000</v>
      </c>
      <c r="J927">
        <v>17</v>
      </c>
      <c r="K927" t="s">
        <v>527</v>
      </c>
      <c r="L927" t="s">
        <v>1686</v>
      </c>
      <c r="M927" t="str">
        <f>IF(Table8[[#This Row],[Current Rt '#]] &lt;&gt;Table8[[#This Row],[New Rt]], "Yes", "No")</f>
        <v>No</v>
      </c>
      <c r="N927" t="str">
        <f>IF(Table8[[#This Row],[Current Delivery Day]] &lt;&gt; Table8[[#This Row],[New Delivery Day]],  "Yes", "No")</f>
        <v>No</v>
      </c>
      <c r="O927" t="str" cm="1">
        <f t="array" ref="O927">_xlfn.SWITCH(Table8[[#This Row],[New Rt]], 6, "Ryan", 12, "Greg", 47, "Aaron", 50, "Seth", 51, "Dana", 52, "Jamie", 56, "Greg", 8010, "Gary", 8040, "Jeff")</f>
        <v>Dana</v>
      </c>
      <c r="Q927" t="s">
        <v>2</v>
      </c>
      <c r="X927" t="s">
        <v>2</v>
      </c>
      <c r="AE927" t="s">
        <v>2</v>
      </c>
      <c r="AK927" t="s">
        <v>2</v>
      </c>
      <c r="AM927" t="str">
        <f t="shared" si="19"/>
        <v>Happy Thanksgiving!</v>
      </c>
      <c r="AS927" t="s">
        <v>2</v>
      </c>
      <c r="AZ927" t="s">
        <v>2</v>
      </c>
      <c r="BG927" t="s">
        <v>2</v>
      </c>
      <c r="BN927" t="s">
        <v>2</v>
      </c>
      <c r="BQ927" t="s">
        <v>4</v>
      </c>
      <c r="BR927" t="s">
        <v>3</v>
      </c>
      <c r="BU927" t="s">
        <v>2</v>
      </c>
      <c r="BX927" t="s">
        <v>1</v>
      </c>
      <c r="BY927" t="s">
        <v>0</v>
      </c>
    </row>
    <row r="928" spans="1:77" x14ac:dyDescent="0.3">
      <c r="A928">
        <v>6784</v>
      </c>
      <c r="C928">
        <v>20</v>
      </c>
      <c r="D928">
        <v>52</v>
      </c>
      <c r="E928" t="s">
        <v>1684</v>
      </c>
      <c r="F928">
        <v>51</v>
      </c>
      <c r="G928" t="s">
        <v>1680</v>
      </c>
      <c r="H928">
        <v>7</v>
      </c>
      <c r="I928">
        <v>99061</v>
      </c>
      <c r="J928">
        <v>300</v>
      </c>
      <c r="K928" t="s">
        <v>707</v>
      </c>
      <c r="L928" t="s">
        <v>1686</v>
      </c>
      <c r="M928" t="str">
        <f>IF(Table8[[#This Row],[Current Rt '#]] &lt;&gt;Table8[[#This Row],[New Rt]], "Yes", "No")</f>
        <v>Yes</v>
      </c>
      <c r="N928" t="str">
        <f>IF(Table8[[#This Row],[Current Delivery Day]] &lt;&gt; Table8[[#This Row],[New Delivery Day]],  "Yes", "No")</f>
        <v>Yes</v>
      </c>
      <c r="O928" t="str" cm="1">
        <f t="array" ref="O928">_xlfn.SWITCH(Table8[[#This Row],[New Rt]], 6, "Ryan", 12, "Greg", 47, "Aaron", 50, "Seth", 51, "Dana", 52, "Jamie", 56, "Greg", 8010, "Gary", 8040, "Jeff")</f>
        <v>Dana</v>
      </c>
      <c r="S928" t="s">
        <v>2</v>
      </c>
      <c r="Z928" t="s">
        <v>2</v>
      </c>
      <c r="AG928" t="s">
        <v>2</v>
      </c>
      <c r="AL928" t="s">
        <v>2</v>
      </c>
      <c r="AM928" t="str">
        <f t="shared" si="19"/>
        <v>Happy Thanksgiving!</v>
      </c>
      <c r="AU928" t="s">
        <v>2</v>
      </c>
      <c r="AX928" t="s">
        <v>2</v>
      </c>
      <c r="BE928" t="s">
        <v>2</v>
      </c>
      <c r="BL928" t="s">
        <v>2</v>
      </c>
      <c r="BQ928" t="s">
        <v>4</v>
      </c>
      <c r="BR928" t="s">
        <v>3</v>
      </c>
      <c r="BS928" t="s">
        <v>2</v>
      </c>
      <c r="BX928" t="s">
        <v>1</v>
      </c>
      <c r="BY928" t="s">
        <v>0</v>
      </c>
    </row>
    <row r="929" spans="1:77" x14ac:dyDescent="0.3">
      <c r="A929">
        <v>13032</v>
      </c>
      <c r="C929">
        <v>1</v>
      </c>
      <c r="D929">
        <v>52</v>
      </c>
      <c r="E929" t="s">
        <v>1684</v>
      </c>
      <c r="F929">
        <v>51</v>
      </c>
      <c r="G929" t="s">
        <v>1680</v>
      </c>
      <c r="H929">
        <v>7</v>
      </c>
      <c r="I929">
        <v>99161</v>
      </c>
      <c r="J929">
        <v>299</v>
      </c>
      <c r="K929" t="s">
        <v>706</v>
      </c>
      <c r="L929" t="s">
        <v>1686</v>
      </c>
      <c r="M929" t="str">
        <f>IF(Table8[[#This Row],[Current Rt '#]] &lt;&gt;Table8[[#This Row],[New Rt]], "Yes", "No")</f>
        <v>Yes</v>
      </c>
      <c r="N929" t="str">
        <f>IF(Table8[[#This Row],[Current Delivery Day]] &lt;&gt; Table8[[#This Row],[New Delivery Day]],  "Yes", "No")</f>
        <v>Yes</v>
      </c>
      <c r="O929" t="str" cm="1">
        <f t="array" ref="O929">_xlfn.SWITCH(Table8[[#This Row],[New Rt]], 6, "Ryan", 12, "Greg", 47, "Aaron", 50, "Seth", 51, "Dana", 52, "Jamie", 56, "Greg", 8010, "Gary", 8040, "Jeff")</f>
        <v>Dana</v>
      </c>
      <c r="S929" t="s">
        <v>2</v>
      </c>
      <c r="Z929" t="s">
        <v>2</v>
      </c>
      <c r="AG929" t="s">
        <v>2</v>
      </c>
      <c r="AL929" t="s">
        <v>2</v>
      </c>
      <c r="AM929" t="str">
        <f t="shared" si="19"/>
        <v>Happy Thanksgiving!</v>
      </c>
      <c r="AU929" t="s">
        <v>2</v>
      </c>
      <c r="AX929" t="s">
        <v>2</v>
      </c>
      <c r="BE929" t="s">
        <v>2</v>
      </c>
      <c r="BL929" t="s">
        <v>2</v>
      </c>
      <c r="BQ929" t="s">
        <v>4</v>
      </c>
      <c r="BR929" t="s">
        <v>3</v>
      </c>
      <c r="BS929" t="s">
        <v>2</v>
      </c>
      <c r="BX929" t="s">
        <v>1</v>
      </c>
      <c r="BY929" t="s">
        <v>0</v>
      </c>
    </row>
    <row r="930" spans="1:77" x14ac:dyDescent="0.3">
      <c r="A930">
        <v>6783</v>
      </c>
      <c r="C930">
        <v>20</v>
      </c>
      <c r="D930">
        <v>52</v>
      </c>
      <c r="E930" t="s">
        <v>1684</v>
      </c>
      <c r="F930">
        <v>51</v>
      </c>
      <c r="G930" t="s">
        <v>1680</v>
      </c>
      <c r="H930">
        <v>7</v>
      </c>
      <c r="I930">
        <v>99061</v>
      </c>
      <c r="J930">
        <v>299</v>
      </c>
      <c r="K930" t="s">
        <v>705</v>
      </c>
      <c r="L930" t="s">
        <v>1686</v>
      </c>
      <c r="M930" t="str">
        <f>IF(Table8[[#This Row],[Current Rt '#]] &lt;&gt;Table8[[#This Row],[New Rt]], "Yes", "No")</f>
        <v>Yes</v>
      </c>
      <c r="N930" t="str">
        <f>IF(Table8[[#This Row],[Current Delivery Day]] &lt;&gt; Table8[[#This Row],[New Delivery Day]],  "Yes", "No")</f>
        <v>Yes</v>
      </c>
      <c r="O930" t="str" cm="1">
        <f t="array" ref="O930">_xlfn.SWITCH(Table8[[#This Row],[New Rt]], 6, "Ryan", 12, "Greg", 47, "Aaron", 50, "Seth", 51, "Dana", 52, "Jamie", 56, "Greg", 8010, "Gary", 8040, "Jeff")</f>
        <v>Dana</v>
      </c>
      <c r="S930" t="s">
        <v>2</v>
      </c>
      <c r="Z930" t="s">
        <v>2</v>
      </c>
      <c r="AG930" t="s">
        <v>2</v>
      </c>
      <c r="AL930" t="s">
        <v>2</v>
      </c>
      <c r="AM930" t="str">
        <f t="shared" si="19"/>
        <v>Happy Thanksgiving!</v>
      </c>
      <c r="AU930" t="s">
        <v>2</v>
      </c>
      <c r="AX930" t="s">
        <v>2</v>
      </c>
      <c r="BE930" t="s">
        <v>2</v>
      </c>
      <c r="BL930" t="s">
        <v>2</v>
      </c>
      <c r="BQ930" t="s">
        <v>4</v>
      </c>
      <c r="BR930" t="s">
        <v>3</v>
      </c>
      <c r="BS930" t="s">
        <v>2</v>
      </c>
      <c r="BX930" t="s">
        <v>1</v>
      </c>
      <c r="BY930" t="s">
        <v>0</v>
      </c>
    </row>
    <row r="931" spans="1:77" x14ac:dyDescent="0.3">
      <c r="A931">
        <v>13215</v>
      </c>
      <c r="C931">
        <v>168</v>
      </c>
      <c r="D931">
        <v>51</v>
      </c>
      <c r="E931" t="s">
        <v>1682</v>
      </c>
      <c r="F931">
        <v>51</v>
      </c>
      <c r="G931" t="s">
        <v>1680</v>
      </c>
      <c r="H931">
        <v>7</v>
      </c>
      <c r="I931">
        <v>99097</v>
      </c>
      <c r="J931">
        <v>57</v>
      </c>
      <c r="K931" t="s">
        <v>704</v>
      </c>
      <c r="L931" t="s">
        <v>1686</v>
      </c>
      <c r="M931" t="str">
        <f>IF(Table8[[#This Row],[Current Rt '#]] &lt;&gt;Table8[[#This Row],[New Rt]], "Yes", "No")</f>
        <v>No</v>
      </c>
      <c r="N931" t="str">
        <f>IF(Table8[[#This Row],[Current Delivery Day]] &lt;&gt; Table8[[#This Row],[New Delivery Day]],  "Yes", "No")</f>
        <v>Yes</v>
      </c>
      <c r="O931" t="str" cm="1">
        <f t="array" ref="O931">_xlfn.SWITCH(Table8[[#This Row],[New Rt]], 6, "Ryan", 12, "Greg", 47, "Aaron", 50, "Seth", 51, "Dana", 52, "Jamie", 56, "Greg", 8010, "Gary", 8040, "Jeff")</f>
        <v>Dana</v>
      </c>
      <c r="Q931" t="s">
        <v>2</v>
      </c>
      <c r="X931" t="s">
        <v>2</v>
      </c>
      <c r="AE931" t="s">
        <v>2</v>
      </c>
      <c r="AK931" t="s">
        <v>2</v>
      </c>
      <c r="AM931" t="str">
        <f t="shared" si="19"/>
        <v>Happy Thanksgiving!</v>
      </c>
      <c r="AS931" t="s">
        <v>2</v>
      </c>
      <c r="AX931" t="s">
        <v>2</v>
      </c>
      <c r="BE931" t="s">
        <v>2</v>
      </c>
      <c r="BL931" t="s">
        <v>2</v>
      </c>
      <c r="BQ931" t="s">
        <v>4</v>
      </c>
      <c r="BR931" t="s">
        <v>3</v>
      </c>
      <c r="BS931" t="s">
        <v>2</v>
      </c>
      <c r="BX931" t="s">
        <v>1</v>
      </c>
      <c r="BY931" t="s">
        <v>0</v>
      </c>
    </row>
    <row r="932" spans="1:77" x14ac:dyDescent="0.3">
      <c r="A932">
        <v>15672</v>
      </c>
      <c r="C932">
        <v>165</v>
      </c>
      <c r="D932">
        <v>51</v>
      </c>
      <c r="E932" t="s">
        <v>1682</v>
      </c>
      <c r="F932">
        <v>51</v>
      </c>
      <c r="G932" t="s">
        <v>1680</v>
      </c>
      <c r="H932">
        <v>7</v>
      </c>
      <c r="I932">
        <v>528759</v>
      </c>
      <c r="J932">
        <v>2</v>
      </c>
      <c r="K932" t="s">
        <v>703</v>
      </c>
      <c r="L932" t="s">
        <v>1686</v>
      </c>
      <c r="M932" t="str">
        <f>IF(Table8[[#This Row],[Current Rt '#]] &lt;&gt;Table8[[#This Row],[New Rt]], "Yes", "No")</f>
        <v>No</v>
      </c>
      <c r="N932" t="str">
        <f>IF(Table8[[#This Row],[Current Delivery Day]] &lt;&gt; Table8[[#This Row],[New Delivery Day]],  "Yes", "No")</f>
        <v>Yes</v>
      </c>
      <c r="O932" t="str" cm="1">
        <f t="array" ref="O932">_xlfn.SWITCH(Table8[[#This Row],[New Rt]], 6, "Ryan", 12, "Greg", 47, "Aaron", 50, "Seth", 51, "Dana", 52, "Jamie", 56, "Greg", 8010, "Gary", 8040, "Jeff")</f>
        <v>Dana</v>
      </c>
      <c r="Q932" t="s">
        <v>2</v>
      </c>
      <c r="X932" t="s">
        <v>2</v>
      </c>
      <c r="AE932" t="s">
        <v>2</v>
      </c>
      <c r="AK932" t="s">
        <v>2</v>
      </c>
      <c r="AM932" t="str">
        <f t="shared" si="19"/>
        <v>Happy Thanksgiving!</v>
      </c>
      <c r="AS932" t="s">
        <v>2</v>
      </c>
      <c r="AX932" t="s">
        <v>2</v>
      </c>
      <c r="BE932" t="s">
        <v>2</v>
      </c>
      <c r="BL932" t="s">
        <v>2</v>
      </c>
      <c r="BQ932" t="s">
        <v>4</v>
      </c>
      <c r="BR932" t="s">
        <v>3</v>
      </c>
      <c r="BS932" t="s">
        <v>2</v>
      </c>
      <c r="BX932" t="s">
        <v>1</v>
      </c>
      <c r="BY932" t="s">
        <v>0</v>
      </c>
    </row>
    <row r="933" spans="1:77" x14ac:dyDescent="0.3">
      <c r="A933">
        <v>14403</v>
      </c>
      <c r="C933">
        <v>1</v>
      </c>
      <c r="D933">
        <v>51</v>
      </c>
      <c r="E933" t="s">
        <v>1683</v>
      </c>
      <c r="F933">
        <v>51</v>
      </c>
      <c r="G933" t="s">
        <v>1683</v>
      </c>
      <c r="H933">
        <v>7</v>
      </c>
      <c r="I933">
        <v>533209</v>
      </c>
      <c r="J933">
        <v>0</v>
      </c>
      <c r="K933" t="s">
        <v>702</v>
      </c>
      <c r="L933" t="s">
        <v>1686</v>
      </c>
      <c r="M933" t="str">
        <f>IF(Table8[[#This Row],[Current Rt '#]] &lt;&gt;Table8[[#This Row],[New Rt]], "Yes", "No")</f>
        <v>No</v>
      </c>
      <c r="N933" t="str">
        <f>IF(Table8[[#This Row],[Current Delivery Day]] &lt;&gt; Table8[[#This Row],[New Delivery Day]],  "Yes", "No")</f>
        <v>No</v>
      </c>
      <c r="O933" t="str" cm="1">
        <f t="array" ref="O933">_xlfn.SWITCH(Table8[[#This Row],[New Rt]], 6, "Ryan", 12, "Greg", 47, "Aaron", 50, "Seth", 51, "Dana", 52, "Jamie", 56, "Greg", 8010, "Gary", 8040, "Jeff")</f>
        <v>Dana</v>
      </c>
      <c r="R933" t="s">
        <v>2</v>
      </c>
      <c r="Y933" t="s">
        <v>2</v>
      </c>
      <c r="AF933" t="s">
        <v>2</v>
      </c>
      <c r="AK933" t="s">
        <v>2</v>
      </c>
      <c r="AM933" t="str">
        <f t="shared" si="19"/>
        <v>Happy Thanksgiving!</v>
      </c>
      <c r="AT933" t="s">
        <v>2</v>
      </c>
      <c r="BA933" t="s">
        <v>2</v>
      </c>
      <c r="BH933" t="s">
        <v>2</v>
      </c>
      <c r="BO933" t="s">
        <v>2</v>
      </c>
      <c r="BQ933" t="s">
        <v>4</v>
      </c>
      <c r="BR933" t="s">
        <v>3</v>
      </c>
      <c r="BV933" t="s">
        <v>2</v>
      </c>
      <c r="BX933" t="s">
        <v>1</v>
      </c>
      <c r="BY933" t="s">
        <v>0</v>
      </c>
    </row>
    <row r="934" spans="1:77" x14ac:dyDescent="0.3">
      <c r="A934" t="s">
        <v>701</v>
      </c>
      <c r="C934">
        <v>150</v>
      </c>
      <c r="D934">
        <v>51</v>
      </c>
      <c r="E934" t="s">
        <v>1682</v>
      </c>
      <c r="F934">
        <v>51</v>
      </c>
      <c r="G934" t="s">
        <v>1682</v>
      </c>
      <c r="H934">
        <v>8</v>
      </c>
      <c r="I934">
        <v>519670</v>
      </c>
      <c r="J934">
        <v>0</v>
      </c>
      <c r="K934" t="s">
        <v>700</v>
      </c>
      <c r="L934">
        <v>8</v>
      </c>
      <c r="M934" t="str">
        <f>IF(Table8[[#This Row],[Current Rt '#]] &lt;&gt;Table8[[#This Row],[New Rt]], "Yes", "No")</f>
        <v>No</v>
      </c>
      <c r="N934" t="str">
        <f>IF(Table8[[#This Row],[Current Delivery Day]] &lt;&gt; Table8[[#This Row],[New Delivery Day]],  "Yes", "No")</f>
        <v>No</v>
      </c>
      <c r="O934" t="str" cm="1">
        <f t="array" ref="O934">_xlfn.SWITCH(Table8[[#This Row],[New Rt]], 6, "Ryan", 12, "Greg", 47, "Aaron", 50, "Seth", 51, "Dana", 52, "Jamie", 56, "Greg", 8010, "Gary", 8040, "Jeff")</f>
        <v>Dana</v>
      </c>
      <c r="Q934" t="s">
        <v>2</v>
      </c>
      <c r="X934" t="s">
        <v>2</v>
      </c>
      <c r="AE934" t="s">
        <v>2</v>
      </c>
      <c r="AK934" t="s">
        <v>2</v>
      </c>
      <c r="AM934" t="str">
        <f t="shared" si="19"/>
        <v>Happy Thanksgiving!</v>
      </c>
      <c r="AS934" t="s">
        <v>2</v>
      </c>
      <c r="AZ934" t="s">
        <v>2</v>
      </c>
      <c r="BG934" t="s">
        <v>2</v>
      </c>
      <c r="BN934" t="s">
        <v>2</v>
      </c>
      <c r="BQ934" t="s">
        <v>4</v>
      </c>
      <c r="BR934" t="s">
        <v>3</v>
      </c>
      <c r="BU934" t="s">
        <v>2</v>
      </c>
      <c r="BX934" t="s">
        <v>1</v>
      </c>
      <c r="BY934" t="s">
        <v>0</v>
      </c>
    </row>
    <row r="935" spans="1:77" x14ac:dyDescent="0.3">
      <c r="A935">
        <v>12162</v>
      </c>
      <c r="C935">
        <v>3</v>
      </c>
      <c r="D935">
        <v>51</v>
      </c>
      <c r="E935" t="s">
        <v>1683</v>
      </c>
      <c r="F935">
        <v>51</v>
      </c>
      <c r="G935" t="s">
        <v>1683</v>
      </c>
      <c r="H935">
        <v>7</v>
      </c>
      <c r="I935">
        <v>99088</v>
      </c>
      <c r="J935">
        <v>12</v>
      </c>
      <c r="K935" t="s">
        <v>699</v>
      </c>
      <c r="L935" t="s">
        <v>1686</v>
      </c>
      <c r="M935" t="str">
        <f>IF(Table8[[#This Row],[Current Rt '#]] &lt;&gt;Table8[[#This Row],[New Rt]], "Yes", "No")</f>
        <v>No</v>
      </c>
      <c r="N935" t="str">
        <f>IF(Table8[[#This Row],[Current Delivery Day]] &lt;&gt; Table8[[#This Row],[New Delivery Day]],  "Yes", "No")</f>
        <v>No</v>
      </c>
      <c r="O935" t="str" cm="1">
        <f t="array" ref="O935">_xlfn.SWITCH(Table8[[#This Row],[New Rt]], 6, "Ryan", 12, "Greg", 47, "Aaron", 50, "Seth", 51, "Dana", 52, "Jamie", 56, "Greg", 8010, "Gary", 8040, "Jeff")</f>
        <v>Dana</v>
      </c>
      <c r="R935" t="s">
        <v>2</v>
      </c>
      <c r="Y935" t="s">
        <v>2</v>
      </c>
      <c r="AF935" t="s">
        <v>2</v>
      </c>
      <c r="AK935" t="s">
        <v>2</v>
      </c>
      <c r="AM935" t="str">
        <f t="shared" si="19"/>
        <v>Happy Thanksgiving!</v>
      </c>
      <c r="AT935" t="s">
        <v>2</v>
      </c>
      <c r="BA935" t="s">
        <v>2</v>
      </c>
      <c r="BH935" t="s">
        <v>2</v>
      </c>
      <c r="BO935" t="s">
        <v>2</v>
      </c>
      <c r="BQ935" t="s">
        <v>4</v>
      </c>
      <c r="BR935" t="s">
        <v>3</v>
      </c>
      <c r="BV935" t="s">
        <v>2</v>
      </c>
      <c r="BX935" t="s">
        <v>1</v>
      </c>
      <c r="BY935" t="s">
        <v>0</v>
      </c>
    </row>
    <row r="936" spans="1:77" x14ac:dyDescent="0.3">
      <c r="A936">
        <v>14207</v>
      </c>
      <c r="C936">
        <v>5</v>
      </c>
      <c r="D936">
        <v>51</v>
      </c>
      <c r="E936" t="s">
        <v>1683</v>
      </c>
      <c r="F936">
        <v>51</v>
      </c>
      <c r="G936" t="s">
        <v>1683</v>
      </c>
      <c r="H936">
        <v>7</v>
      </c>
      <c r="I936">
        <v>99117</v>
      </c>
      <c r="J936">
        <v>30</v>
      </c>
      <c r="K936" t="s">
        <v>697</v>
      </c>
      <c r="L936" t="s">
        <v>1686</v>
      </c>
      <c r="M936" t="str">
        <f>IF(Table8[[#This Row],[Current Rt '#]] &lt;&gt;Table8[[#This Row],[New Rt]], "Yes", "No")</f>
        <v>No</v>
      </c>
      <c r="N936" t="str">
        <f>IF(Table8[[#This Row],[Current Delivery Day]] &lt;&gt; Table8[[#This Row],[New Delivery Day]],  "Yes", "No")</f>
        <v>No</v>
      </c>
      <c r="O936" t="str" cm="1">
        <f t="array" ref="O936">_xlfn.SWITCH(Table8[[#This Row],[New Rt]], 6, "Ryan", 12, "Greg", 47, "Aaron", 50, "Seth", 51, "Dana", 52, "Jamie", 56, "Greg", 8010, "Gary", 8040, "Jeff")</f>
        <v>Dana</v>
      </c>
      <c r="R936" t="s">
        <v>2</v>
      </c>
      <c r="Y936" t="s">
        <v>2</v>
      </c>
      <c r="AF936" t="s">
        <v>2</v>
      </c>
      <c r="AK936" t="s">
        <v>2</v>
      </c>
      <c r="AM936" t="str">
        <f t="shared" si="19"/>
        <v>Happy Thanksgiving!</v>
      </c>
      <c r="AT936" t="s">
        <v>2</v>
      </c>
      <c r="BA936" t="s">
        <v>2</v>
      </c>
      <c r="BH936" t="s">
        <v>2</v>
      </c>
      <c r="BO936" t="s">
        <v>2</v>
      </c>
      <c r="BQ936" t="s">
        <v>4</v>
      </c>
      <c r="BR936" t="s">
        <v>3</v>
      </c>
      <c r="BV936" t="s">
        <v>2</v>
      </c>
      <c r="BX936" t="s">
        <v>1</v>
      </c>
      <c r="BY936" t="s">
        <v>0</v>
      </c>
    </row>
    <row r="937" spans="1:77" x14ac:dyDescent="0.3">
      <c r="A937" t="s">
        <v>696</v>
      </c>
      <c r="C937">
        <v>105</v>
      </c>
      <c r="D937">
        <v>51</v>
      </c>
      <c r="E937" t="s">
        <v>1682</v>
      </c>
      <c r="F937">
        <v>51</v>
      </c>
      <c r="G937" t="s">
        <v>1682</v>
      </c>
      <c r="H937">
        <v>8</v>
      </c>
      <c r="I937">
        <v>520888</v>
      </c>
      <c r="J937">
        <v>0</v>
      </c>
      <c r="K937" t="s">
        <v>695</v>
      </c>
      <c r="L937" t="s">
        <v>1689</v>
      </c>
      <c r="M937" t="str">
        <f>IF(Table8[[#This Row],[Current Rt '#]] &lt;&gt;Table8[[#This Row],[New Rt]], "Yes", "No")</f>
        <v>No</v>
      </c>
      <c r="N937" t="str">
        <f>IF(Table8[[#This Row],[Current Delivery Day]] &lt;&gt; Table8[[#This Row],[New Delivery Day]],  "Yes", "No")</f>
        <v>No</v>
      </c>
      <c r="O937" t="str" cm="1">
        <f t="array" ref="O937">_xlfn.SWITCH(Table8[[#This Row],[New Rt]], 6, "Ryan", 12, "Greg", 47, "Aaron", 50, "Seth", 51, "Dana", 52, "Jamie", 56, "Greg", 8010, "Gary", 8040, "Jeff")</f>
        <v>Dana</v>
      </c>
      <c r="Q937" t="s">
        <v>2</v>
      </c>
      <c r="X937" t="s">
        <v>2</v>
      </c>
      <c r="AE937" t="s">
        <v>2</v>
      </c>
      <c r="AK937" t="s">
        <v>2</v>
      </c>
      <c r="AM937" t="str">
        <f t="shared" si="19"/>
        <v>Happy Thanksgiving!</v>
      </c>
      <c r="AS937" t="s">
        <v>2</v>
      </c>
      <c r="AZ937" t="s">
        <v>2</v>
      </c>
      <c r="BG937" t="s">
        <v>2</v>
      </c>
      <c r="BN937" t="s">
        <v>2</v>
      </c>
      <c r="BQ937" t="s">
        <v>4</v>
      </c>
      <c r="BR937" t="s">
        <v>3</v>
      </c>
      <c r="BU937" t="s">
        <v>2</v>
      </c>
      <c r="BX937" t="s">
        <v>1</v>
      </c>
      <c r="BY937" t="s">
        <v>0</v>
      </c>
    </row>
    <row r="938" spans="1:77" x14ac:dyDescent="0.3">
      <c r="A938">
        <v>15589</v>
      </c>
      <c r="C938">
        <v>6</v>
      </c>
      <c r="D938">
        <v>51</v>
      </c>
      <c r="E938" t="s">
        <v>1683</v>
      </c>
      <c r="F938">
        <v>51</v>
      </c>
      <c r="G938" t="s">
        <v>1683</v>
      </c>
      <c r="H938">
        <v>7</v>
      </c>
      <c r="I938">
        <v>532189</v>
      </c>
      <c r="J938">
        <v>1</v>
      </c>
      <c r="K938" t="s">
        <v>694</v>
      </c>
      <c r="L938" t="s">
        <v>1686</v>
      </c>
      <c r="M938" t="str">
        <f>IF(Table8[[#This Row],[Current Rt '#]] &lt;&gt;Table8[[#This Row],[New Rt]], "Yes", "No")</f>
        <v>No</v>
      </c>
      <c r="N938" t="str">
        <f>IF(Table8[[#This Row],[Current Delivery Day]] &lt;&gt; Table8[[#This Row],[New Delivery Day]],  "Yes", "No")</f>
        <v>No</v>
      </c>
      <c r="O938" t="str" cm="1">
        <f t="array" ref="O938">_xlfn.SWITCH(Table8[[#This Row],[New Rt]], 6, "Ryan", 12, "Greg", 47, "Aaron", 50, "Seth", 51, "Dana", 52, "Jamie", 56, "Greg", 8010, "Gary", 8040, "Jeff")</f>
        <v>Dana</v>
      </c>
      <c r="R938" t="s">
        <v>2</v>
      </c>
      <c r="Y938" t="s">
        <v>2</v>
      </c>
      <c r="AF938" t="s">
        <v>2</v>
      </c>
      <c r="AK938" t="s">
        <v>2</v>
      </c>
      <c r="AM938" t="str">
        <f t="shared" si="19"/>
        <v>Happy Thanksgiving!</v>
      </c>
      <c r="AT938" t="s">
        <v>2</v>
      </c>
      <c r="BA938" t="s">
        <v>2</v>
      </c>
      <c r="BH938" t="s">
        <v>2</v>
      </c>
      <c r="BO938" t="s">
        <v>2</v>
      </c>
      <c r="BQ938" t="s">
        <v>4</v>
      </c>
      <c r="BR938" t="s">
        <v>3</v>
      </c>
      <c r="BV938" t="s">
        <v>2</v>
      </c>
      <c r="BX938" t="s">
        <v>1</v>
      </c>
      <c r="BY938" t="s">
        <v>0</v>
      </c>
    </row>
    <row r="939" spans="1:77" x14ac:dyDescent="0.3">
      <c r="A939">
        <v>10655</v>
      </c>
      <c r="C939">
        <v>8</v>
      </c>
      <c r="D939">
        <v>51</v>
      </c>
      <c r="E939" t="s">
        <v>1683</v>
      </c>
      <c r="F939">
        <v>51</v>
      </c>
      <c r="G939" t="s">
        <v>1683</v>
      </c>
      <c r="H939">
        <v>7</v>
      </c>
      <c r="I939">
        <v>531558</v>
      </c>
      <c r="J939">
        <v>0</v>
      </c>
      <c r="K939" t="s">
        <v>693</v>
      </c>
      <c r="L939" t="s">
        <v>1686</v>
      </c>
      <c r="M939" t="str">
        <f>IF(Table8[[#This Row],[Current Rt '#]] &lt;&gt;Table8[[#This Row],[New Rt]], "Yes", "No")</f>
        <v>No</v>
      </c>
      <c r="N939" t="str">
        <f>IF(Table8[[#This Row],[Current Delivery Day]] &lt;&gt; Table8[[#This Row],[New Delivery Day]],  "Yes", "No")</f>
        <v>No</v>
      </c>
      <c r="O939" t="str" cm="1">
        <f t="array" ref="O939">_xlfn.SWITCH(Table8[[#This Row],[New Rt]], 6, "Ryan", 12, "Greg", 47, "Aaron", 50, "Seth", 51, "Dana", 52, "Jamie", 56, "Greg", 8010, "Gary", 8040, "Jeff")</f>
        <v>Dana</v>
      </c>
      <c r="R939" t="s">
        <v>2</v>
      </c>
      <c r="Y939" t="s">
        <v>2</v>
      </c>
      <c r="AF939" t="s">
        <v>2</v>
      </c>
      <c r="AK939" t="s">
        <v>2</v>
      </c>
      <c r="AM939" t="str">
        <f t="shared" si="19"/>
        <v>Happy Thanksgiving!</v>
      </c>
      <c r="AT939" t="s">
        <v>2</v>
      </c>
      <c r="BA939" t="s">
        <v>2</v>
      </c>
      <c r="BH939" t="s">
        <v>2</v>
      </c>
      <c r="BO939" t="s">
        <v>2</v>
      </c>
      <c r="BQ939" t="s">
        <v>4</v>
      </c>
      <c r="BR939" t="s">
        <v>3</v>
      </c>
      <c r="BV939" t="s">
        <v>2</v>
      </c>
      <c r="BX939" t="s">
        <v>1</v>
      </c>
      <c r="BY939" t="s">
        <v>0</v>
      </c>
    </row>
    <row r="940" spans="1:77" x14ac:dyDescent="0.3">
      <c r="A940">
        <v>13185</v>
      </c>
      <c r="C940">
        <v>53</v>
      </c>
      <c r="D940">
        <v>51</v>
      </c>
      <c r="E940" t="s">
        <v>1684</v>
      </c>
      <c r="F940">
        <v>51</v>
      </c>
      <c r="G940" t="s">
        <v>1684</v>
      </c>
      <c r="H940">
        <v>0</v>
      </c>
      <c r="I940">
        <v>532896</v>
      </c>
      <c r="J940">
        <v>0</v>
      </c>
      <c r="K940" t="s">
        <v>692</v>
      </c>
      <c r="L940">
        <v>5</v>
      </c>
      <c r="M940" t="str">
        <f>IF(Table8[[#This Row],[Current Rt '#]] &lt;&gt;Table8[[#This Row],[New Rt]], "Yes", "No")</f>
        <v>No</v>
      </c>
      <c r="N940" t="str">
        <f>IF(Table8[[#This Row],[Current Delivery Day]] &lt;&gt; Table8[[#This Row],[New Delivery Day]],  "Yes", "No")</f>
        <v>No</v>
      </c>
      <c r="O940" t="str" cm="1">
        <f t="array" ref="O940">_xlfn.SWITCH(Table8[[#This Row],[New Rt]], 6, "Ryan", 12, "Greg", 47, "Aaron", 50, "Seth", 51, "Dana", 52, "Jamie", 56, "Greg", 8010, "Gary", 8040, "Jeff")</f>
        <v>Dana</v>
      </c>
      <c r="Z940" t="s">
        <v>2</v>
      </c>
      <c r="AL940" t="s">
        <v>2</v>
      </c>
      <c r="AM940" t="str">
        <f t="shared" si="19"/>
        <v>Happy Thanksgiving!</v>
      </c>
      <c r="BQ940" t="s">
        <v>4</v>
      </c>
      <c r="BR940" t="s">
        <v>3</v>
      </c>
      <c r="BX940" t="s">
        <v>1</v>
      </c>
      <c r="BY940" t="s">
        <v>0</v>
      </c>
    </row>
    <row r="941" spans="1:77" x14ac:dyDescent="0.3">
      <c r="A941">
        <v>11733</v>
      </c>
      <c r="C941">
        <v>7</v>
      </c>
      <c r="D941">
        <v>51</v>
      </c>
      <c r="E941" t="s">
        <v>1683</v>
      </c>
      <c r="F941">
        <v>51</v>
      </c>
      <c r="G941" t="s">
        <v>1683</v>
      </c>
      <c r="H941">
        <v>7</v>
      </c>
      <c r="I941">
        <v>532189</v>
      </c>
      <c r="J941">
        <v>0</v>
      </c>
      <c r="K941" t="s">
        <v>691</v>
      </c>
      <c r="L941" t="s">
        <v>1686</v>
      </c>
      <c r="M941" t="str">
        <f>IF(Table8[[#This Row],[Current Rt '#]] &lt;&gt;Table8[[#This Row],[New Rt]], "Yes", "No")</f>
        <v>No</v>
      </c>
      <c r="N941" t="str">
        <f>IF(Table8[[#This Row],[Current Delivery Day]] &lt;&gt; Table8[[#This Row],[New Delivery Day]],  "Yes", "No")</f>
        <v>No</v>
      </c>
      <c r="O941" t="str" cm="1">
        <f t="array" ref="O941">_xlfn.SWITCH(Table8[[#This Row],[New Rt]], 6, "Ryan", 12, "Greg", 47, "Aaron", 50, "Seth", 51, "Dana", 52, "Jamie", 56, "Greg", 8010, "Gary", 8040, "Jeff")</f>
        <v>Dana</v>
      </c>
      <c r="R941" t="s">
        <v>2</v>
      </c>
      <c r="Y941" t="s">
        <v>2</v>
      </c>
      <c r="AF941" t="s">
        <v>2</v>
      </c>
      <c r="AK941" t="s">
        <v>2</v>
      </c>
      <c r="AM941" t="str">
        <f t="shared" si="19"/>
        <v>Happy Thanksgiving!</v>
      </c>
      <c r="AT941" t="s">
        <v>2</v>
      </c>
      <c r="BA941" t="s">
        <v>2</v>
      </c>
      <c r="BH941" t="s">
        <v>2</v>
      </c>
      <c r="BO941" t="s">
        <v>2</v>
      </c>
      <c r="BQ941" t="s">
        <v>4</v>
      </c>
      <c r="BR941" t="s">
        <v>3</v>
      </c>
      <c r="BV941" t="s">
        <v>2</v>
      </c>
      <c r="BX941" t="s">
        <v>1</v>
      </c>
      <c r="BY941" t="s">
        <v>0</v>
      </c>
    </row>
    <row r="942" spans="1:77" x14ac:dyDescent="0.3">
      <c r="A942">
        <v>16014</v>
      </c>
      <c r="C942">
        <v>53</v>
      </c>
      <c r="D942">
        <v>51</v>
      </c>
      <c r="E942" t="s">
        <v>1684</v>
      </c>
      <c r="F942">
        <v>51</v>
      </c>
      <c r="G942" t="s">
        <v>1684</v>
      </c>
      <c r="H942">
        <v>7</v>
      </c>
      <c r="I942">
        <v>99061</v>
      </c>
      <c r="J942">
        <v>910</v>
      </c>
      <c r="K942" t="s">
        <v>690</v>
      </c>
      <c r="L942">
        <v>7</v>
      </c>
      <c r="M942" t="str">
        <f>IF(Table8[[#This Row],[Current Rt '#]] &lt;&gt;Table8[[#This Row],[New Rt]], "Yes", "No")</f>
        <v>No</v>
      </c>
      <c r="N942" t="str">
        <f>IF(Table8[[#This Row],[Current Delivery Day]] &lt;&gt; Table8[[#This Row],[New Delivery Day]],  "Yes", "No")</f>
        <v>No</v>
      </c>
      <c r="O942" t="str" cm="1">
        <f t="array" ref="O942">_xlfn.SWITCH(Table8[[#This Row],[New Rt]], 6, "Ryan", 12, "Greg", 47, "Aaron", 50, "Seth", 51, "Dana", 52, "Jamie", 56, "Greg", 8010, "Gary", 8040, "Jeff")</f>
        <v>Dana</v>
      </c>
      <c r="S942" t="s">
        <v>2</v>
      </c>
      <c r="Z942" t="s">
        <v>2</v>
      </c>
      <c r="AG942" t="s">
        <v>2</v>
      </c>
      <c r="AL942" t="s">
        <v>2</v>
      </c>
      <c r="AM942" t="str">
        <f t="shared" si="19"/>
        <v>Happy Thanksgiving!</v>
      </c>
      <c r="AU942" t="s">
        <v>2</v>
      </c>
      <c r="BQ942" t="s">
        <v>4</v>
      </c>
      <c r="BR942" t="s">
        <v>3</v>
      </c>
      <c r="BX942" t="s">
        <v>1</v>
      </c>
      <c r="BY942" t="s">
        <v>0</v>
      </c>
    </row>
    <row r="943" spans="1:77" x14ac:dyDescent="0.3">
      <c r="A943">
        <v>14837</v>
      </c>
      <c r="C943">
        <v>9</v>
      </c>
      <c r="D943">
        <v>51</v>
      </c>
      <c r="E943" t="s">
        <v>1683</v>
      </c>
      <c r="F943">
        <v>51</v>
      </c>
      <c r="G943" t="s">
        <v>1683</v>
      </c>
      <c r="H943">
        <v>7</v>
      </c>
      <c r="I943">
        <v>533370</v>
      </c>
      <c r="J943">
        <v>0</v>
      </c>
      <c r="K943" t="s">
        <v>689</v>
      </c>
      <c r="L943" t="s">
        <v>1686</v>
      </c>
      <c r="M943" t="str">
        <f>IF(Table8[[#This Row],[Current Rt '#]] &lt;&gt;Table8[[#This Row],[New Rt]], "Yes", "No")</f>
        <v>No</v>
      </c>
      <c r="N943" t="str">
        <f>IF(Table8[[#This Row],[Current Delivery Day]] &lt;&gt; Table8[[#This Row],[New Delivery Day]],  "Yes", "No")</f>
        <v>No</v>
      </c>
      <c r="O943" t="str" cm="1">
        <f t="array" ref="O943">_xlfn.SWITCH(Table8[[#This Row],[New Rt]], 6, "Ryan", 12, "Greg", 47, "Aaron", 50, "Seth", 51, "Dana", 52, "Jamie", 56, "Greg", 8010, "Gary", 8040, "Jeff")</f>
        <v>Dana</v>
      </c>
      <c r="R943" t="s">
        <v>2</v>
      </c>
      <c r="Y943" t="s">
        <v>2</v>
      </c>
      <c r="AF943" t="s">
        <v>2</v>
      </c>
      <c r="AK943" t="s">
        <v>2</v>
      </c>
      <c r="AM943" t="str">
        <f t="shared" si="19"/>
        <v>Happy Thanksgiving!</v>
      </c>
      <c r="AT943" t="s">
        <v>2</v>
      </c>
      <c r="BA943" t="s">
        <v>2</v>
      </c>
      <c r="BH943" t="s">
        <v>2</v>
      </c>
      <c r="BO943" t="s">
        <v>2</v>
      </c>
      <c r="BQ943" t="s">
        <v>4</v>
      </c>
      <c r="BR943" t="s">
        <v>3</v>
      </c>
      <c r="BV943" t="s">
        <v>2</v>
      </c>
      <c r="BX943" t="s">
        <v>1</v>
      </c>
      <c r="BY943" t="s">
        <v>0</v>
      </c>
    </row>
    <row r="944" spans="1:77" x14ac:dyDescent="0.3">
      <c r="A944">
        <v>9380</v>
      </c>
      <c r="C944">
        <v>10</v>
      </c>
      <c r="D944">
        <v>51</v>
      </c>
      <c r="E944" t="s">
        <v>1683</v>
      </c>
      <c r="F944">
        <v>51</v>
      </c>
      <c r="G944" t="s">
        <v>1683</v>
      </c>
      <c r="H944">
        <v>6</v>
      </c>
      <c r="I944">
        <v>530525</v>
      </c>
      <c r="J944">
        <v>0</v>
      </c>
      <c r="K944" t="s">
        <v>688</v>
      </c>
      <c r="L944" t="s">
        <v>1688</v>
      </c>
      <c r="M944" t="str">
        <f>IF(Table8[[#This Row],[Current Rt '#]] &lt;&gt;Table8[[#This Row],[New Rt]], "Yes", "No")</f>
        <v>No</v>
      </c>
      <c r="N944" t="str">
        <f>IF(Table8[[#This Row],[Current Delivery Day]] &lt;&gt; Table8[[#This Row],[New Delivery Day]],  "Yes", "No")</f>
        <v>No</v>
      </c>
      <c r="O944" t="str" cm="1">
        <f t="array" ref="O944">_xlfn.SWITCH(Table8[[#This Row],[New Rt]], 6, "Ryan", 12, "Greg", 47, "Aaron", 50, "Seth", 51, "Dana", 52, "Jamie", 56, "Greg", 8010, "Gary", 8040, "Jeff")</f>
        <v>Dana</v>
      </c>
      <c r="R944" t="s">
        <v>2</v>
      </c>
      <c r="AF944" t="s">
        <v>2</v>
      </c>
      <c r="AM944" t="str">
        <f t="shared" si="19"/>
        <v>Happy Thanksgiving!</v>
      </c>
      <c r="AT944" t="s">
        <v>2</v>
      </c>
      <c r="BH944" t="s">
        <v>2</v>
      </c>
      <c r="BQ944" t="s">
        <v>4</v>
      </c>
      <c r="BR944" t="s">
        <v>3</v>
      </c>
      <c r="BV944" t="s">
        <v>2</v>
      </c>
      <c r="BX944" t="s">
        <v>1</v>
      </c>
      <c r="BY944" t="s">
        <v>0</v>
      </c>
    </row>
    <row r="945" spans="1:77" x14ac:dyDescent="0.3">
      <c r="A945">
        <v>15919</v>
      </c>
      <c r="C945">
        <v>11</v>
      </c>
      <c r="D945">
        <v>51</v>
      </c>
      <c r="E945" t="s">
        <v>1683</v>
      </c>
      <c r="F945">
        <v>51</v>
      </c>
      <c r="G945" t="s">
        <v>1683</v>
      </c>
      <c r="H945">
        <v>7</v>
      </c>
      <c r="I945">
        <v>533594</v>
      </c>
      <c r="J945">
        <v>0</v>
      </c>
      <c r="K945" t="s">
        <v>687</v>
      </c>
      <c r="L945" t="s">
        <v>1686</v>
      </c>
      <c r="M945" t="str">
        <f>IF(Table8[[#This Row],[Current Rt '#]] &lt;&gt;Table8[[#This Row],[New Rt]], "Yes", "No")</f>
        <v>No</v>
      </c>
      <c r="N945" t="str">
        <f>IF(Table8[[#This Row],[Current Delivery Day]] &lt;&gt; Table8[[#This Row],[New Delivery Day]],  "Yes", "No")</f>
        <v>No</v>
      </c>
      <c r="O945" t="str" cm="1">
        <f t="array" ref="O945">_xlfn.SWITCH(Table8[[#This Row],[New Rt]], 6, "Ryan", 12, "Greg", 47, "Aaron", 50, "Seth", 51, "Dana", 52, "Jamie", 56, "Greg", 8010, "Gary", 8040, "Jeff")</f>
        <v>Dana</v>
      </c>
      <c r="R945" t="s">
        <v>2</v>
      </c>
      <c r="Y945" t="s">
        <v>2</v>
      </c>
      <c r="AF945" t="s">
        <v>2</v>
      </c>
      <c r="AK945" t="s">
        <v>2</v>
      </c>
      <c r="AM945" t="str">
        <f t="shared" si="19"/>
        <v>Happy Thanksgiving!</v>
      </c>
      <c r="AT945" t="s">
        <v>2</v>
      </c>
      <c r="BA945" t="s">
        <v>2</v>
      </c>
      <c r="BH945" t="s">
        <v>2</v>
      </c>
      <c r="BO945" t="s">
        <v>2</v>
      </c>
      <c r="BQ945" t="s">
        <v>4</v>
      </c>
      <c r="BR945" t="s">
        <v>3</v>
      </c>
      <c r="BV945" t="s">
        <v>2</v>
      </c>
      <c r="BX945" t="s">
        <v>1</v>
      </c>
      <c r="BY945" t="s">
        <v>0</v>
      </c>
    </row>
    <row r="946" spans="1:77" x14ac:dyDescent="0.3">
      <c r="A946">
        <v>9866</v>
      </c>
      <c r="C946">
        <v>12</v>
      </c>
      <c r="D946">
        <v>51</v>
      </c>
      <c r="E946" t="s">
        <v>1683</v>
      </c>
      <c r="F946">
        <v>51</v>
      </c>
      <c r="G946" t="s">
        <v>1683</v>
      </c>
      <c r="H946">
        <v>7</v>
      </c>
      <c r="I946">
        <v>530906</v>
      </c>
      <c r="J946">
        <v>0</v>
      </c>
      <c r="K946" t="s">
        <v>686</v>
      </c>
      <c r="L946" t="s">
        <v>1686</v>
      </c>
      <c r="M946" t="str">
        <f>IF(Table8[[#This Row],[Current Rt '#]] &lt;&gt;Table8[[#This Row],[New Rt]], "Yes", "No")</f>
        <v>No</v>
      </c>
      <c r="N946" t="str">
        <f>IF(Table8[[#This Row],[Current Delivery Day]] &lt;&gt; Table8[[#This Row],[New Delivery Day]],  "Yes", "No")</f>
        <v>No</v>
      </c>
      <c r="O946" t="str" cm="1">
        <f t="array" ref="O946">_xlfn.SWITCH(Table8[[#This Row],[New Rt]], 6, "Ryan", 12, "Greg", 47, "Aaron", 50, "Seth", 51, "Dana", 52, "Jamie", 56, "Greg", 8010, "Gary", 8040, "Jeff")</f>
        <v>Dana</v>
      </c>
      <c r="R946" t="s">
        <v>2</v>
      </c>
      <c r="Y946" t="s">
        <v>2</v>
      </c>
      <c r="AF946" t="s">
        <v>2</v>
      </c>
      <c r="AK946" t="s">
        <v>2</v>
      </c>
      <c r="AM946" t="str">
        <f t="shared" si="19"/>
        <v>Happy Thanksgiving!</v>
      </c>
      <c r="AT946" t="s">
        <v>2</v>
      </c>
      <c r="BA946" t="s">
        <v>2</v>
      </c>
      <c r="BH946" t="s">
        <v>2</v>
      </c>
      <c r="BO946" t="s">
        <v>2</v>
      </c>
      <c r="BQ946" t="s">
        <v>4</v>
      </c>
      <c r="BR946" t="s">
        <v>3</v>
      </c>
      <c r="BV946" t="s">
        <v>2</v>
      </c>
      <c r="BX946" t="s">
        <v>1</v>
      </c>
      <c r="BY946" t="s">
        <v>0</v>
      </c>
    </row>
    <row r="947" spans="1:77" x14ac:dyDescent="0.3">
      <c r="A947">
        <v>14038</v>
      </c>
      <c r="C947">
        <v>14</v>
      </c>
      <c r="D947">
        <v>51</v>
      </c>
      <c r="E947" t="s">
        <v>1683</v>
      </c>
      <c r="F947">
        <v>51</v>
      </c>
      <c r="G947" t="s">
        <v>1683</v>
      </c>
      <c r="H947">
        <v>7</v>
      </c>
      <c r="I947">
        <v>99161</v>
      </c>
      <c r="J947">
        <v>61</v>
      </c>
      <c r="K947" t="s">
        <v>685</v>
      </c>
      <c r="L947" t="s">
        <v>1686</v>
      </c>
      <c r="M947" t="str">
        <f>IF(Table8[[#This Row],[Current Rt '#]] &lt;&gt;Table8[[#This Row],[New Rt]], "Yes", "No")</f>
        <v>No</v>
      </c>
      <c r="N947" t="str">
        <f>IF(Table8[[#This Row],[Current Delivery Day]] &lt;&gt; Table8[[#This Row],[New Delivery Day]],  "Yes", "No")</f>
        <v>No</v>
      </c>
      <c r="O947" t="str" cm="1">
        <f t="array" ref="O947">_xlfn.SWITCH(Table8[[#This Row],[New Rt]], 6, "Ryan", 12, "Greg", 47, "Aaron", 50, "Seth", 51, "Dana", 52, "Jamie", 56, "Greg", 8010, "Gary", 8040, "Jeff")</f>
        <v>Dana</v>
      </c>
      <c r="R947" t="s">
        <v>2</v>
      </c>
      <c r="Y947" t="s">
        <v>2</v>
      </c>
      <c r="AF947" t="s">
        <v>2</v>
      </c>
      <c r="AK947" t="s">
        <v>2</v>
      </c>
      <c r="AM947" t="str">
        <f t="shared" si="19"/>
        <v>Happy Thanksgiving!</v>
      </c>
      <c r="AT947" t="s">
        <v>2</v>
      </c>
      <c r="BA947" t="s">
        <v>2</v>
      </c>
      <c r="BH947" t="s">
        <v>2</v>
      </c>
      <c r="BO947" t="s">
        <v>2</v>
      </c>
      <c r="BQ947" t="s">
        <v>4</v>
      </c>
      <c r="BR947" t="s">
        <v>3</v>
      </c>
      <c r="BV947" t="s">
        <v>2</v>
      </c>
      <c r="BX947" t="s">
        <v>1</v>
      </c>
      <c r="BY947" t="s">
        <v>0</v>
      </c>
    </row>
    <row r="948" spans="1:77" x14ac:dyDescent="0.3">
      <c r="A948">
        <v>9867</v>
      </c>
      <c r="C948">
        <v>15</v>
      </c>
      <c r="D948">
        <v>51</v>
      </c>
      <c r="E948" t="s">
        <v>1683</v>
      </c>
      <c r="F948">
        <v>51</v>
      </c>
      <c r="G948" t="s">
        <v>1683</v>
      </c>
      <c r="H948">
        <v>7</v>
      </c>
      <c r="I948">
        <v>99062</v>
      </c>
      <c r="J948">
        <v>61</v>
      </c>
      <c r="K948" t="s">
        <v>684</v>
      </c>
      <c r="L948" t="s">
        <v>1686</v>
      </c>
      <c r="M948" t="str">
        <f>IF(Table8[[#This Row],[Current Rt '#]] &lt;&gt;Table8[[#This Row],[New Rt]], "Yes", "No")</f>
        <v>No</v>
      </c>
      <c r="N948" t="str">
        <f>IF(Table8[[#This Row],[Current Delivery Day]] &lt;&gt; Table8[[#This Row],[New Delivery Day]],  "Yes", "No")</f>
        <v>No</v>
      </c>
      <c r="O948" t="str" cm="1">
        <f t="array" ref="O948">_xlfn.SWITCH(Table8[[#This Row],[New Rt]], 6, "Ryan", 12, "Greg", 47, "Aaron", 50, "Seth", 51, "Dana", 52, "Jamie", 56, "Greg", 8010, "Gary", 8040, "Jeff")</f>
        <v>Dana</v>
      </c>
      <c r="R948" t="s">
        <v>2</v>
      </c>
      <c r="Y948" t="s">
        <v>2</v>
      </c>
      <c r="AF948" t="s">
        <v>2</v>
      </c>
      <c r="AK948" t="s">
        <v>2</v>
      </c>
      <c r="AM948" t="str">
        <f t="shared" si="19"/>
        <v>Happy Thanksgiving!</v>
      </c>
      <c r="AT948" t="s">
        <v>2</v>
      </c>
      <c r="BA948" t="s">
        <v>2</v>
      </c>
      <c r="BH948" t="s">
        <v>2</v>
      </c>
      <c r="BO948" t="s">
        <v>2</v>
      </c>
      <c r="BQ948" t="s">
        <v>4</v>
      </c>
      <c r="BR948" t="s">
        <v>3</v>
      </c>
      <c r="BV948" t="s">
        <v>2</v>
      </c>
      <c r="BX948" t="s">
        <v>1</v>
      </c>
      <c r="BY948" t="s">
        <v>0</v>
      </c>
    </row>
    <row r="949" spans="1:77" x14ac:dyDescent="0.3">
      <c r="A949">
        <v>9865</v>
      </c>
      <c r="C949">
        <v>20</v>
      </c>
      <c r="D949">
        <v>51</v>
      </c>
      <c r="E949" t="s">
        <v>1683</v>
      </c>
      <c r="F949">
        <v>51</v>
      </c>
      <c r="G949" t="s">
        <v>1683</v>
      </c>
      <c r="H949">
        <v>7</v>
      </c>
      <c r="I949">
        <v>530905</v>
      </c>
      <c r="J949">
        <v>0</v>
      </c>
      <c r="K949" t="s">
        <v>683</v>
      </c>
      <c r="L949" t="s">
        <v>1686</v>
      </c>
      <c r="M949" t="str">
        <f>IF(Table8[[#This Row],[Current Rt '#]] &lt;&gt;Table8[[#This Row],[New Rt]], "Yes", "No")</f>
        <v>No</v>
      </c>
      <c r="N949" t="str">
        <f>IF(Table8[[#This Row],[Current Delivery Day]] &lt;&gt; Table8[[#This Row],[New Delivery Day]],  "Yes", "No")</f>
        <v>No</v>
      </c>
      <c r="O949" t="str" cm="1">
        <f t="array" ref="O949">_xlfn.SWITCH(Table8[[#This Row],[New Rt]], 6, "Ryan", 12, "Greg", 47, "Aaron", 50, "Seth", 51, "Dana", 52, "Jamie", 56, "Greg", 8010, "Gary", 8040, "Jeff")</f>
        <v>Dana</v>
      </c>
      <c r="R949" t="s">
        <v>2</v>
      </c>
      <c r="Y949" t="s">
        <v>2</v>
      </c>
      <c r="AF949" t="s">
        <v>2</v>
      </c>
      <c r="AK949" t="s">
        <v>2</v>
      </c>
      <c r="AM949" t="str">
        <f t="shared" si="19"/>
        <v>Happy Thanksgiving!</v>
      </c>
      <c r="AT949" t="s">
        <v>2</v>
      </c>
      <c r="BA949" t="s">
        <v>2</v>
      </c>
      <c r="BH949" t="s">
        <v>2</v>
      </c>
      <c r="BO949" t="s">
        <v>2</v>
      </c>
      <c r="BQ949" t="s">
        <v>4</v>
      </c>
      <c r="BR949" t="s">
        <v>3</v>
      </c>
      <c r="BV949" t="s">
        <v>2</v>
      </c>
      <c r="BX949" t="s">
        <v>1</v>
      </c>
      <c r="BY949" t="s">
        <v>0</v>
      </c>
    </row>
    <row r="950" spans="1:77" x14ac:dyDescent="0.3">
      <c r="A950">
        <v>12030</v>
      </c>
      <c r="C950">
        <v>25</v>
      </c>
      <c r="D950">
        <v>51</v>
      </c>
      <c r="E950" t="s">
        <v>1683</v>
      </c>
      <c r="F950">
        <v>51</v>
      </c>
      <c r="G950" t="s">
        <v>1683</v>
      </c>
      <c r="H950">
        <v>7</v>
      </c>
      <c r="I950">
        <v>532328</v>
      </c>
      <c r="J950">
        <v>0</v>
      </c>
      <c r="K950" t="s">
        <v>682</v>
      </c>
      <c r="L950" t="s">
        <v>1686</v>
      </c>
      <c r="M950" t="str">
        <f>IF(Table8[[#This Row],[Current Rt '#]] &lt;&gt;Table8[[#This Row],[New Rt]], "Yes", "No")</f>
        <v>No</v>
      </c>
      <c r="N950" t="str">
        <f>IF(Table8[[#This Row],[Current Delivery Day]] &lt;&gt; Table8[[#This Row],[New Delivery Day]],  "Yes", "No")</f>
        <v>No</v>
      </c>
      <c r="O950" t="str" cm="1">
        <f t="array" ref="O950">_xlfn.SWITCH(Table8[[#This Row],[New Rt]], 6, "Ryan", 12, "Greg", 47, "Aaron", 50, "Seth", 51, "Dana", 52, "Jamie", 56, "Greg", 8010, "Gary", 8040, "Jeff")</f>
        <v>Dana</v>
      </c>
      <c r="R950" t="s">
        <v>2</v>
      </c>
      <c r="Y950" t="s">
        <v>2</v>
      </c>
      <c r="AF950" t="s">
        <v>2</v>
      </c>
      <c r="AK950" t="s">
        <v>2</v>
      </c>
      <c r="AM950" t="str">
        <f t="shared" si="19"/>
        <v>Happy Thanksgiving!</v>
      </c>
      <c r="AT950" t="s">
        <v>2</v>
      </c>
      <c r="BA950" t="s">
        <v>2</v>
      </c>
      <c r="BH950" t="s">
        <v>2</v>
      </c>
      <c r="BO950" t="s">
        <v>2</v>
      </c>
      <c r="BQ950" t="s">
        <v>4</v>
      </c>
      <c r="BR950" t="s">
        <v>3</v>
      </c>
      <c r="BV950" t="s">
        <v>2</v>
      </c>
      <c r="BX950" t="s">
        <v>1</v>
      </c>
      <c r="BY950" t="s">
        <v>0</v>
      </c>
    </row>
    <row r="951" spans="1:77" x14ac:dyDescent="0.3">
      <c r="A951">
        <v>8495</v>
      </c>
      <c r="C951">
        <v>30</v>
      </c>
      <c r="D951">
        <v>51</v>
      </c>
      <c r="E951" t="s">
        <v>1683</v>
      </c>
      <c r="F951">
        <v>51</v>
      </c>
      <c r="G951" t="s">
        <v>1683</v>
      </c>
      <c r="H951">
        <v>7</v>
      </c>
      <c r="I951">
        <v>99031</v>
      </c>
      <c r="J951">
        <v>23</v>
      </c>
      <c r="K951" t="s">
        <v>681</v>
      </c>
      <c r="L951" t="s">
        <v>1686</v>
      </c>
      <c r="M951" t="str">
        <f>IF(Table8[[#This Row],[Current Rt '#]] &lt;&gt;Table8[[#This Row],[New Rt]], "Yes", "No")</f>
        <v>No</v>
      </c>
      <c r="N951" t="str">
        <f>IF(Table8[[#This Row],[Current Delivery Day]] &lt;&gt; Table8[[#This Row],[New Delivery Day]],  "Yes", "No")</f>
        <v>No</v>
      </c>
      <c r="O951" t="str" cm="1">
        <f t="array" ref="O951">_xlfn.SWITCH(Table8[[#This Row],[New Rt]], 6, "Ryan", 12, "Greg", 47, "Aaron", 50, "Seth", 51, "Dana", 52, "Jamie", 56, "Greg", 8010, "Gary", 8040, "Jeff")</f>
        <v>Dana</v>
      </c>
      <c r="R951" t="s">
        <v>2</v>
      </c>
      <c r="Y951" t="s">
        <v>2</v>
      </c>
      <c r="AF951" t="s">
        <v>2</v>
      </c>
      <c r="AK951" t="s">
        <v>2</v>
      </c>
      <c r="AM951" t="str">
        <f t="shared" si="19"/>
        <v>Happy Thanksgiving!</v>
      </c>
      <c r="AT951" t="s">
        <v>2</v>
      </c>
      <c r="BA951" t="s">
        <v>2</v>
      </c>
      <c r="BH951" t="s">
        <v>2</v>
      </c>
      <c r="BO951" t="s">
        <v>2</v>
      </c>
      <c r="BQ951" t="s">
        <v>4</v>
      </c>
      <c r="BR951" t="s">
        <v>3</v>
      </c>
      <c r="BV951" t="s">
        <v>2</v>
      </c>
      <c r="BX951" t="s">
        <v>1</v>
      </c>
      <c r="BY951" t="s">
        <v>0</v>
      </c>
    </row>
    <row r="952" spans="1:77" x14ac:dyDescent="0.3">
      <c r="A952">
        <v>9394</v>
      </c>
      <c r="C952">
        <v>35</v>
      </c>
      <c r="D952">
        <v>51</v>
      </c>
      <c r="E952" t="s">
        <v>1683</v>
      </c>
      <c r="F952">
        <v>51</v>
      </c>
      <c r="G952" t="s">
        <v>1683</v>
      </c>
      <c r="H952">
        <v>7</v>
      </c>
      <c r="I952">
        <v>530541</v>
      </c>
      <c r="J952">
        <v>0</v>
      </c>
      <c r="K952" t="s">
        <v>680</v>
      </c>
      <c r="L952" t="s">
        <v>1686</v>
      </c>
      <c r="M952" t="str">
        <f>IF(Table8[[#This Row],[Current Rt '#]] &lt;&gt;Table8[[#This Row],[New Rt]], "Yes", "No")</f>
        <v>No</v>
      </c>
      <c r="N952" t="str">
        <f>IF(Table8[[#This Row],[Current Delivery Day]] &lt;&gt; Table8[[#This Row],[New Delivery Day]],  "Yes", "No")</f>
        <v>No</v>
      </c>
      <c r="O952" t="str" cm="1">
        <f t="array" ref="O952">_xlfn.SWITCH(Table8[[#This Row],[New Rt]], 6, "Ryan", 12, "Greg", 47, "Aaron", 50, "Seth", 51, "Dana", 52, "Jamie", 56, "Greg", 8010, "Gary", 8040, "Jeff")</f>
        <v>Dana</v>
      </c>
      <c r="R952" t="s">
        <v>2</v>
      </c>
      <c r="Y952" t="s">
        <v>2</v>
      </c>
      <c r="AF952" t="s">
        <v>2</v>
      </c>
      <c r="AK952" t="s">
        <v>2</v>
      </c>
      <c r="AM952" t="str">
        <f t="shared" si="19"/>
        <v>Happy Thanksgiving!</v>
      </c>
      <c r="AT952" t="s">
        <v>2</v>
      </c>
      <c r="BA952" t="s">
        <v>2</v>
      </c>
      <c r="BH952" t="s">
        <v>2</v>
      </c>
      <c r="BO952" t="s">
        <v>2</v>
      </c>
      <c r="BQ952" t="s">
        <v>4</v>
      </c>
      <c r="BR952" t="s">
        <v>3</v>
      </c>
      <c r="BV952" t="s">
        <v>2</v>
      </c>
      <c r="BX952" t="s">
        <v>1</v>
      </c>
      <c r="BY952" t="s">
        <v>0</v>
      </c>
    </row>
    <row r="953" spans="1:77" x14ac:dyDescent="0.3">
      <c r="A953">
        <v>12933</v>
      </c>
      <c r="C953">
        <v>50</v>
      </c>
      <c r="D953">
        <v>51</v>
      </c>
      <c r="E953" t="s">
        <v>1683</v>
      </c>
      <c r="F953">
        <v>51</v>
      </c>
      <c r="G953" t="s">
        <v>1683</v>
      </c>
      <c r="H953">
        <v>1</v>
      </c>
      <c r="I953">
        <v>532820</v>
      </c>
      <c r="J953">
        <v>0</v>
      </c>
      <c r="K953" t="s">
        <v>679</v>
      </c>
      <c r="L953" t="s">
        <v>1691</v>
      </c>
      <c r="M953" t="str">
        <f>IF(Table8[[#This Row],[Current Rt '#]] &lt;&gt;Table8[[#This Row],[New Rt]], "Yes", "No")</f>
        <v>No</v>
      </c>
      <c r="N953" t="str">
        <f>IF(Table8[[#This Row],[Current Delivery Day]] &lt;&gt; Table8[[#This Row],[New Delivery Day]],  "Yes", "No")</f>
        <v>No</v>
      </c>
      <c r="O953" t="str" cm="1">
        <f t="array" ref="O953">_xlfn.SWITCH(Table8[[#This Row],[New Rt]], 6, "Ryan", 12, "Greg", 47, "Aaron", 50, "Seth", 51, "Dana", 52, "Jamie", 56, "Greg", 8010, "Gary", 8040, "Jeff")</f>
        <v>Dana</v>
      </c>
      <c r="AK953" t="s">
        <v>2</v>
      </c>
      <c r="AM953" t="str">
        <f t="shared" si="19"/>
        <v>Happy Thanksgiving!</v>
      </c>
      <c r="BO953" t="s">
        <v>2</v>
      </c>
      <c r="BQ953" t="s">
        <v>4</v>
      </c>
      <c r="BR953" t="s">
        <v>3</v>
      </c>
      <c r="BX953" t="s">
        <v>1</v>
      </c>
      <c r="BY953" t="s">
        <v>0</v>
      </c>
    </row>
    <row r="954" spans="1:77" x14ac:dyDescent="0.3">
      <c r="A954">
        <v>14377</v>
      </c>
      <c r="C954">
        <v>40</v>
      </c>
      <c r="D954">
        <v>51</v>
      </c>
      <c r="E954" t="s">
        <v>1683</v>
      </c>
      <c r="F954">
        <v>51</v>
      </c>
      <c r="G954" t="s">
        <v>1683</v>
      </c>
      <c r="H954">
        <v>7</v>
      </c>
      <c r="I954">
        <v>533196</v>
      </c>
      <c r="J954">
        <v>0</v>
      </c>
      <c r="K954" t="s">
        <v>678</v>
      </c>
      <c r="L954" t="s">
        <v>1686</v>
      </c>
      <c r="M954" t="str">
        <f>IF(Table8[[#This Row],[Current Rt '#]] &lt;&gt;Table8[[#This Row],[New Rt]], "Yes", "No")</f>
        <v>No</v>
      </c>
      <c r="N954" t="str">
        <f>IF(Table8[[#This Row],[Current Delivery Day]] &lt;&gt; Table8[[#This Row],[New Delivery Day]],  "Yes", "No")</f>
        <v>No</v>
      </c>
      <c r="O954" t="str" cm="1">
        <f t="array" ref="O954">_xlfn.SWITCH(Table8[[#This Row],[New Rt]], 6, "Ryan", 12, "Greg", 47, "Aaron", 50, "Seth", 51, "Dana", 52, "Jamie", 56, "Greg", 8010, "Gary", 8040, "Jeff")</f>
        <v>Dana</v>
      </c>
      <c r="R954" t="s">
        <v>2</v>
      </c>
      <c r="Y954" t="s">
        <v>2</v>
      </c>
      <c r="AF954" t="s">
        <v>2</v>
      </c>
      <c r="AK954" t="s">
        <v>2</v>
      </c>
      <c r="AM954" t="str">
        <f t="shared" si="19"/>
        <v>Happy Thanksgiving!</v>
      </c>
      <c r="AT954" t="s">
        <v>2</v>
      </c>
      <c r="BA954" t="s">
        <v>2</v>
      </c>
      <c r="BH954" t="s">
        <v>2</v>
      </c>
      <c r="BO954" t="s">
        <v>2</v>
      </c>
      <c r="BQ954" t="s">
        <v>4</v>
      </c>
      <c r="BR954" t="s">
        <v>3</v>
      </c>
      <c r="BV954" t="s">
        <v>2</v>
      </c>
      <c r="BX954" t="s">
        <v>1</v>
      </c>
      <c r="BY954" t="s">
        <v>0</v>
      </c>
    </row>
    <row r="955" spans="1:77" x14ac:dyDescent="0.3">
      <c r="A955">
        <v>15716</v>
      </c>
      <c r="C955">
        <v>42</v>
      </c>
      <c r="D955">
        <v>51</v>
      </c>
      <c r="E955" t="s">
        <v>1683</v>
      </c>
      <c r="F955">
        <v>51</v>
      </c>
      <c r="G955" t="s">
        <v>1683</v>
      </c>
      <c r="H955">
        <v>7</v>
      </c>
      <c r="I955">
        <v>533482</v>
      </c>
      <c r="J955">
        <v>0</v>
      </c>
      <c r="K955" t="s">
        <v>677</v>
      </c>
      <c r="L955" t="s">
        <v>1686</v>
      </c>
      <c r="M955" t="str">
        <f>IF(Table8[[#This Row],[Current Rt '#]] &lt;&gt;Table8[[#This Row],[New Rt]], "Yes", "No")</f>
        <v>No</v>
      </c>
      <c r="N955" t="str">
        <f>IF(Table8[[#This Row],[Current Delivery Day]] &lt;&gt; Table8[[#This Row],[New Delivery Day]],  "Yes", "No")</f>
        <v>No</v>
      </c>
      <c r="O955" t="str" cm="1">
        <f t="array" ref="O955">_xlfn.SWITCH(Table8[[#This Row],[New Rt]], 6, "Ryan", 12, "Greg", 47, "Aaron", 50, "Seth", 51, "Dana", 52, "Jamie", 56, "Greg", 8010, "Gary", 8040, "Jeff")</f>
        <v>Dana</v>
      </c>
      <c r="R955" t="s">
        <v>2</v>
      </c>
      <c r="Y955" t="s">
        <v>2</v>
      </c>
      <c r="AF955" t="s">
        <v>2</v>
      </c>
      <c r="AK955" t="s">
        <v>2</v>
      </c>
      <c r="AM955" t="str">
        <f t="shared" si="19"/>
        <v>Happy Thanksgiving!</v>
      </c>
      <c r="AT955" t="s">
        <v>2</v>
      </c>
      <c r="BA955" t="s">
        <v>2</v>
      </c>
      <c r="BH955" t="s">
        <v>2</v>
      </c>
      <c r="BO955" t="s">
        <v>2</v>
      </c>
      <c r="BQ955" t="s">
        <v>4</v>
      </c>
      <c r="BR955" t="s">
        <v>3</v>
      </c>
      <c r="BV955" t="s">
        <v>2</v>
      </c>
      <c r="BX955" t="s">
        <v>1</v>
      </c>
      <c r="BY955" t="s">
        <v>0</v>
      </c>
    </row>
    <row r="956" spans="1:77" x14ac:dyDescent="0.3">
      <c r="A956">
        <v>15167</v>
      </c>
      <c r="C956">
        <v>47</v>
      </c>
      <c r="D956">
        <v>51</v>
      </c>
      <c r="E956" t="s">
        <v>1683</v>
      </c>
      <c r="F956">
        <v>51</v>
      </c>
      <c r="G956" t="s">
        <v>1683</v>
      </c>
      <c r="H956">
        <v>7</v>
      </c>
      <c r="I956">
        <v>804793</v>
      </c>
      <c r="J956">
        <v>0</v>
      </c>
      <c r="K956" t="s">
        <v>676</v>
      </c>
      <c r="L956" t="s">
        <v>1686</v>
      </c>
      <c r="M956" t="str">
        <f>IF(Table8[[#This Row],[Current Rt '#]] &lt;&gt;Table8[[#This Row],[New Rt]], "Yes", "No")</f>
        <v>No</v>
      </c>
      <c r="N956" t="str">
        <f>IF(Table8[[#This Row],[Current Delivery Day]] &lt;&gt; Table8[[#This Row],[New Delivery Day]],  "Yes", "No")</f>
        <v>No</v>
      </c>
      <c r="O956" t="str" cm="1">
        <f t="array" ref="O956">_xlfn.SWITCH(Table8[[#This Row],[New Rt]], 6, "Ryan", 12, "Greg", 47, "Aaron", 50, "Seth", 51, "Dana", 52, "Jamie", 56, "Greg", 8010, "Gary", 8040, "Jeff")</f>
        <v>Dana</v>
      </c>
      <c r="R956" t="s">
        <v>2</v>
      </c>
      <c r="Y956" t="s">
        <v>2</v>
      </c>
      <c r="AF956" t="s">
        <v>2</v>
      </c>
      <c r="AK956" t="s">
        <v>2</v>
      </c>
      <c r="AM956" t="str">
        <f t="shared" si="19"/>
        <v>Happy Thanksgiving!</v>
      </c>
      <c r="AT956" t="s">
        <v>2</v>
      </c>
      <c r="BA956" t="s">
        <v>2</v>
      </c>
      <c r="BH956" t="s">
        <v>2</v>
      </c>
      <c r="BO956" t="s">
        <v>2</v>
      </c>
      <c r="BQ956" t="s">
        <v>4</v>
      </c>
      <c r="BR956" t="s">
        <v>3</v>
      </c>
      <c r="BV956" t="s">
        <v>2</v>
      </c>
      <c r="BX956" t="s">
        <v>1</v>
      </c>
      <c r="BY956" t="s">
        <v>0</v>
      </c>
    </row>
    <row r="957" spans="1:77" x14ac:dyDescent="0.3">
      <c r="A957">
        <v>14206</v>
      </c>
      <c r="C957">
        <v>65</v>
      </c>
      <c r="D957">
        <v>51</v>
      </c>
      <c r="E957" t="s">
        <v>1683</v>
      </c>
      <c r="F957">
        <v>51</v>
      </c>
      <c r="G957" t="s">
        <v>1683</v>
      </c>
      <c r="H957">
        <v>7</v>
      </c>
      <c r="I957">
        <v>99117</v>
      </c>
      <c r="J957">
        <v>29</v>
      </c>
      <c r="K957" t="s">
        <v>674</v>
      </c>
      <c r="L957" t="s">
        <v>1686</v>
      </c>
      <c r="M957" t="str">
        <f>IF(Table8[[#This Row],[Current Rt '#]] &lt;&gt;Table8[[#This Row],[New Rt]], "Yes", "No")</f>
        <v>No</v>
      </c>
      <c r="N957" t="str">
        <f>IF(Table8[[#This Row],[Current Delivery Day]] &lt;&gt; Table8[[#This Row],[New Delivery Day]],  "Yes", "No")</f>
        <v>No</v>
      </c>
      <c r="O957" t="str" cm="1">
        <f t="array" ref="O957">_xlfn.SWITCH(Table8[[#This Row],[New Rt]], 6, "Ryan", 12, "Greg", 47, "Aaron", 50, "Seth", 51, "Dana", 52, "Jamie", 56, "Greg", 8010, "Gary", 8040, "Jeff")</f>
        <v>Dana</v>
      </c>
      <c r="R957" t="s">
        <v>2</v>
      </c>
      <c r="Y957" t="s">
        <v>2</v>
      </c>
      <c r="AF957" t="s">
        <v>2</v>
      </c>
      <c r="AK957" t="s">
        <v>2</v>
      </c>
      <c r="AM957" t="str">
        <f t="shared" si="19"/>
        <v>Happy Thanksgiving!</v>
      </c>
      <c r="AT957" t="s">
        <v>2</v>
      </c>
      <c r="BA957" t="s">
        <v>2</v>
      </c>
      <c r="BH957" t="s">
        <v>2</v>
      </c>
      <c r="BO957" t="s">
        <v>2</v>
      </c>
      <c r="BQ957" t="s">
        <v>4</v>
      </c>
      <c r="BR957" t="s">
        <v>3</v>
      </c>
      <c r="BV957" t="s">
        <v>2</v>
      </c>
      <c r="BX957" t="s">
        <v>1</v>
      </c>
      <c r="BY957" t="s">
        <v>0</v>
      </c>
    </row>
    <row r="958" spans="1:77" x14ac:dyDescent="0.3">
      <c r="A958">
        <v>14406</v>
      </c>
      <c r="C958">
        <v>67</v>
      </c>
      <c r="D958">
        <v>51</v>
      </c>
      <c r="E958" t="s">
        <v>1683</v>
      </c>
      <c r="F958">
        <v>51</v>
      </c>
      <c r="G958" t="s">
        <v>1683</v>
      </c>
      <c r="H958">
        <v>7</v>
      </c>
      <c r="I958">
        <v>533210</v>
      </c>
      <c r="J958">
        <v>0</v>
      </c>
      <c r="K958" t="s">
        <v>673</v>
      </c>
      <c r="L958" t="s">
        <v>1686</v>
      </c>
      <c r="M958" t="str">
        <f>IF(Table8[[#This Row],[Current Rt '#]] &lt;&gt;Table8[[#This Row],[New Rt]], "Yes", "No")</f>
        <v>No</v>
      </c>
      <c r="N958" t="str">
        <f>IF(Table8[[#This Row],[Current Delivery Day]] &lt;&gt; Table8[[#This Row],[New Delivery Day]],  "Yes", "No")</f>
        <v>No</v>
      </c>
      <c r="O958" t="str" cm="1">
        <f t="array" ref="O958">_xlfn.SWITCH(Table8[[#This Row],[New Rt]], 6, "Ryan", 12, "Greg", 47, "Aaron", 50, "Seth", 51, "Dana", 52, "Jamie", 56, "Greg", 8010, "Gary", 8040, "Jeff")</f>
        <v>Dana</v>
      </c>
      <c r="R958" t="s">
        <v>2</v>
      </c>
      <c r="Y958" t="s">
        <v>2</v>
      </c>
      <c r="AF958" t="s">
        <v>2</v>
      </c>
      <c r="AK958" t="s">
        <v>2</v>
      </c>
      <c r="AM958" t="str">
        <f t="shared" si="19"/>
        <v>Happy Thanksgiving!</v>
      </c>
      <c r="AT958" t="s">
        <v>2</v>
      </c>
      <c r="BA958" t="s">
        <v>2</v>
      </c>
      <c r="BH958" t="s">
        <v>2</v>
      </c>
      <c r="BO958" t="s">
        <v>2</v>
      </c>
      <c r="BQ958" t="s">
        <v>4</v>
      </c>
      <c r="BR958" t="s">
        <v>3</v>
      </c>
      <c r="BV958" t="s">
        <v>2</v>
      </c>
      <c r="BX958" t="s">
        <v>1</v>
      </c>
      <c r="BY958" t="s">
        <v>0</v>
      </c>
    </row>
    <row r="959" spans="1:77" x14ac:dyDescent="0.3">
      <c r="A959">
        <v>12005</v>
      </c>
      <c r="C959">
        <v>68</v>
      </c>
      <c r="D959">
        <v>51</v>
      </c>
      <c r="E959" t="s">
        <v>1683</v>
      </c>
      <c r="F959">
        <v>51</v>
      </c>
      <c r="G959" t="s">
        <v>1683</v>
      </c>
      <c r="H959">
        <v>2</v>
      </c>
      <c r="I959">
        <v>532314</v>
      </c>
      <c r="J959">
        <v>0</v>
      </c>
      <c r="K959" t="s">
        <v>672</v>
      </c>
      <c r="L959" t="s">
        <v>1693</v>
      </c>
      <c r="M959" t="str">
        <f>IF(Table8[[#This Row],[Current Rt '#]] &lt;&gt;Table8[[#This Row],[New Rt]], "Yes", "No")</f>
        <v>No</v>
      </c>
      <c r="N959" t="str">
        <f>IF(Table8[[#This Row],[Current Delivery Day]] &lt;&gt; Table8[[#This Row],[New Delivery Day]],  "Yes", "No")</f>
        <v>No</v>
      </c>
      <c r="O959" t="str" cm="1">
        <f t="array" ref="O959">_xlfn.SWITCH(Table8[[#This Row],[New Rt]], 6, "Ryan", 12, "Greg", 47, "Aaron", 50, "Seth", 51, "Dana", 52, "Jamie", 56, "Greg", 8010, "Gary", 8040, "Jeff")</f>
        <v>Dana</v>
      </c>
      <c r="R959" t="s">
        <v>2</v>
      </c>
      <c r="AM959" t="str">
        <f t="shared" si="19"/>
        <v>Happy Thanksgiving!</v>
      </c>
      <c r="AT959" t="s">
        <v>2</v>
      </c>
      <c r="BQ959" t="s">
        <v>4</v>
      </c>
      <c r="BR959" t="s">
        <v>3</v>
      </c>
      <c r="BV959" t="s">
        <v>2</v>
      </c>
      <c r="BX959" t="s">
        <v>1</v>
      </c>
      <c r="BY959" t="s">
        <v>0</v>
      </c>
    </row>
    <row r="960" spans="1:77" x14ac:dyDescent="0.3">
      <c r="A960">
        <v>14211</v>
      </c>
      <c r="C960">
        <v>71</v>
      </c>
      <c r="D960">
        <v>51</v>
      </c>
      <c r="E960" t="s">
        <v>1683</v>
      </c>
      <c r="F960">
        <v>51</v>
      </c>
      <c r="G960" t="s">
        <v>1683</v>
      </c>
      <c r="H960">
        <v>7</v>
      </c>
      <c r="I960">
        <v>99117</v>
      </c>
      <c r="J960">
        <v>34</v>
      </c>
      <c r="K960" t="s">
        <v>670</v>
      </c>
      <c r="L960" t="s">
        <v>1686</v>
      </c>
      <c r="M960" t="str">
        <f>IF(Table8[[#This Row],[Current Rt '#]] &lt;&gt;Table8[[#This Row],[New Rt]], "Yes", "No")</f>
        <v>No</v>
      </c>
      <c r="N960" t="str">
        <f>IF(Table8[[#This Row],[Current Delivery Day]] &lt;&gt; Table8[[#This Row],[New Delivery Day]],  "Yes", "No")</f>
        <v>No</v>
      </c>
      <c r="O960" t="str" cm="1">
        <f t="array" ref="O960">_xlfn.SWITCH(Table8[[#This Row],[New Rt]], 6, "Ryan", 12, "Greg", 47, "Aaron", 50, "Seth", 51, "Dana", 52, "Jamie", 56, "Greg", 8010, "Gary", 8040, "Jeff")</f>
        <v>Dana</v>
      </c>
      <c r="R960" t="s">
        <v>2</v>
      </c>
      <c r="Y960" t="s">
        <v>2</v>
      </c>
      <c r="AF960" t="s">
        <v>2</v>
      </c>
      <c r="AK960" t="s">
        <v>2</v>
      </c>
      <c r="AM960" t="str">
        <f t="shared" ref="AM960:AM1023" si="20">"Happy Thanksgiving!"</f>
        <v>Happy Thanksgiving!</v>
      </c>
      <c r="AT960" t="s">
        <v>2</v>
      </c>
      <c r="BA960" t="s">
        <v>2</v>
      </c>
      <c r="BH960" t="s">
        <v>2</v>
      </c>
      <c r="BO960" t="s">
        <v>2</v>
      </c>
      <c r="BQ960" t="s">
        <v>4</v>
      </c>
      <c r="BR960" t="s">
        <v>3</v>
      </c>
      <c r="BV960" t="s">
        <v>2</v>
      </c>
      <c r="BX960" t="s">
        <v>1</v>
      </c>
      <c r="BY960" t="s">
        <v>0</v>
      </c>
    </row>
    <row r="961" spans="1:77" x14ac:dyDescent="0.3">
      <c r="A961">
        <v>14210</v>
      </c>
      <c r="C961">
        <v>70</v>
      </c>
      <c r="D961">
        <v>51</v>
      </c>
      <c r="E961" t="s">
        <v>1683</v>
      </c>
      <c r="F961">
        <v>51</v>
      </c>
      <c r="G961" t="s">
        <v>1683</v>
      </c>
      <c r="H961">
        <v>7</v>
      </c>
      <c r="I961">
        <v>99117</v>
      </c>
      <c r="J961">
        <v>33</v>
      </c>
      <c r="K961" t="s">
        <v>668</v>
      </c>
      <c r="L961" t="s">
        <v>1686</v>
      </c>
      <c r="M961" t="str">
        <f>IF(Table8[[#This Row],[Current Rt '#]] &lt;&gt;Table8[[#This Row],[New Rt]], "Yes", "No")</f>
        <v>No</v>
      </c>
      <c r="N961" t="str">
        <f>IF(Table8[[#This Row],[Current Delivery Day]] &lt;&gt; Table8[[#This Row],[New Delivery Day]],  "Yes", "No")</f>
        <v>No</v>
      </c>
      <c r="O961" t="str" cm="1">
        <f t="array" ref="O961">_xlfn.SWITCH(Table8[[#This Row],[New Rt]], 6, "Ryan", 12, "Greg", 47, "Aaron", 50, "Seth", 51, "Dana", 52, "Jamie", 56, "Greg", 8010, "Gary", 8040, "Jeff")</f>
        <v>Dana</v>
      </c>
      <c r="R961" t="s">
        <v>2</v>
      </c>
      <c r="Y961" t="s">
        <v>2</v>
      </c>
      <c r="AF961" t="s">
        <v>2</v>
      </c>
      <c r="AK961" t="s">
        <v>2</v>
      </c>
      <c r="AM961" t="str">
        <f t="shared" si="20"/>
        <v>Happy Thanksgiving!</v>
      </c>
      <c r="AT961" t="s">
        <v>2</v>
      </c>
      <c r="BA961" t="s">
        <v>2</v>
      </c>
      <c r="BH961" t="s">
        <v>2</v>
      </c>
      <c r="BO961" t="s">
        <v>2</v>
      </c>
      <c r="BQ961" t="s">
        <v>4</v>
      </c>
      <c r="BR961" t="s">
        <v>3</v>
      </c>
      <c r="BV961" t="s">
        <v>2</v>
      </c>
      <c r="BX961" t="s">
        <v>1</v>
      </c>
      <c r="BY961" t="s">
        <v>0</v>
      </c>
    </row>
    <row r="962" spans="1:77" x14ac:dyDescent="0.3">
      <c r="A962">
        <v>8497</v>
      </c>
      <c r="C962">
        <v>75</v>
      </c>
      <c r="D962">
        <v>51</v>
      </c>
      <c r="E962" t="s">
        <v>1683</v>
      </c>
      <c r="F962">
        <v>51</v>
      </c>
      <c r="G962" t="s">
        <v>1683</v>
      </c>
      <c r="H962">
        <v>7</v>
      </c>
      <c r="I962">
        <v>99031</v>
      </c>
      <c r="J962">
        <v>25</v>
      </c>
      <c r="K962" t="s">
        <v>667</v>
      </c>
      <c r="L962" t="s">
        <v>1686</v>
      </c>
      <c r="M962" t="str">
        <f>IF(Table8[[#This Row],[Current Rt '#]] &lt;&gt;Table8[[#This Row],[New Rt]], "Yes", "No")</f>
        <v>No</v>
      </c>
      <c r="N962" t="str">
        <f>IF(Table8[[#This Row],[Current Delivery Day]] &lt;&gt; Table8[[#This Row],[New Delivery Day]],  "Yes", "No")</f>
        <v>No</v>
      </c>
      <c r="O962" t="str" cm="1">
        <f t="array" ref="O962">_xlfn.SWITCH(Table8[[#This Row],[New Rt]], 6, "Ryan", 12, "Greg", 47, "Aaron", 50, "Seth", 51, "Dana", 52, "Jamie", 56, "Greg", 8010, "Gary", 8040, "Jeff")</f>
        <v>Dana</v>
      </c>
      <c r="R962" t="s">
        <v>2</v>
      </c>
      <c r="Y962" t="s">
        <v>2</v>
      </c>
      <c r="AF962" t="s">
        <v>2</v>
      </c>
      <c r="AK962" t="s">
        <v>2</v>
      </c>
      <c r="AM962" t="str">
        <f t="shared" si="20"/>
        <v>Happy Thanksgiving!</v>
      </c>
      <c r="AT962" t="s">
        <v>2</v>
      </c>
      <c r="BA962" t="s">
        <v>2</v>
      </c>
      <c r="BH962" t="s">
        <v>2</v>
      </c>
      <c r="BO962" t="s">
        <v>2</v>
      </c>
      <c r="BQ962" t="s">
        <v>4</v>
      </c>
      <c r="BR962" t="s">
        <v>3</v>
      </c>
      <c r="BV962" t="s">
        <v>2</v>
      </c>
      <c r="BX962" t="s">
        <v>1</v>
      </c>
      <c r="BY962" t="s">
        <v>0</v>
      </c>
    </row>
    <row r="963" spans="1:77" x14ac:dyDescent="0.3">
      <c r="A963">
        <v>7188</v>
      </c>
      <c r="C963">
        <v>80</v>
      </c>
      <c r="D963">
        <v>51</v>
      </c>
      <c r="E963" t="s">
        <v>1683</v>
      </c>
      <c r="F963">
        <v>51</v>
      </c>
      <c r="G963" t="s">
        <v>1683</v>
      </c>
      <c r="H963">
        <v>7</v>
      </c>
      <c r="I963">
        <v>527712</v>
      </c>
      <c r="J963">
        <v>0</v>
      </c>
      <c r="K963" t="s">
        <v>666</v>
      </c>
      <c r="L963" t="s">
        <v>1686</v>
      </c>
      <c r="M963" t="str">
        <f>IF(Table8[[#This Row],[Current Rt '#]] &lt;&gt;Table8[[#This Row],[New Rt]], "Yes", "No")</f>
        <v>No</v>
      </c>
      <c r="N963" t="str">
        <f>IF(Table8[[#This Row],[Current Delivery Day]] &lt;&gt; Table8[[#This Row],[New Delivery Day]],  "Yes", "No")</f>
        <v>No</v>
      </c>
      <c r="O963" t="str" cm="1">
        <f t="array" ref="O963">_xlfn.SWITCH(Table8[[#This Row],[New Rt]], 6, "Ryan", 12, "Greg", 47, "Aaron", 50, "Seth", 51, "Dana", 52, "Jamie", 56, "Greg", 8010, "Gary", 8040, "Jeff")</f>
        <v>Dana</v>
      </c>
      <c r="R963" t="s">
        <v>2</v>
      </c>
      <c r="Y963" t="s">
        <v>2</v>
      </c>
      <c r="AF963" t="s">
        <v>2</v>
      </c>
      <c r="AK963" t="s">
        <v>2</v>
      </c>
      <c r="AM963" t="str">
        <f t="shared" si="20"/>
        <v>Happy Thanksgiving!</v>
      </c>
      <c r="AT963" t="s">
        <v>2</v>
      </c>
      <c r="BA963" t="s">
        <v>2</v>
      </c>
      <c r="BH963" t="s">
        <v>2</v>
      </c>
      <c r="BO963" t="s">
        <v>2</v>
      </c>
      <c r="BQ963" t="s">
        <v>4</v>
      </c>
      <c r="BR963" t="s">
        <v>3</v>
      </c>
      <c r="BV963" t="s">
        <v>2</v>
      </c>
      <c r="BX963" t="s">
        <v>1</v>
      </c>
      <c r="BY963" t="s">
        <v>0</v>
      </c>
    </row>
    <row r="964" spans="1:77" x14ac:dyDescent="0.3">
      <c r="A964">
        <v>11347</v>
      </c>
      <c r="C964">
        <v>85</v>
      </c>
      <c r="D964">
        <v>51</v>
      </c>
      <c r="E964" t="s">
        <v>1683</v>
      </c>
      <c r="F964">
        <v>51</v>
      </c>
      <c r="G964" t="s">
        <v>1683</v>
      </c>
      <c r="H964">
        <v>7</v>
      </c>
      <c r="I964">
        <v>531934</v>
      </c>
      <c r="J964">
        <v>0</v>
      </c>
      <c r="K964" t="s">
        <v>665</v>
      </c>
      <c r="L964" t="s">
        <v>1686</v>
      </c>
      <c r="M964" t="str">
        <f>IF(Table8[[#This Row],[Current Rt '#]] &lt;&gt;Table8[[#This Row],[New Rt]], "Yes", "No")</f>
        <v>No</v>
      </c>
      <c r="N964" t="str">
        <f>IF(Table8[[#This Row],[Current Delivery Day]] &lt;&gt; Table8[[#This Row],[New Delivery Day]],  "Yes", "No")</f>
        <v>No</v>
      </c>
      <c r="O964" t="str" cm="1">
        <f t="array" ref="O964">_xlfn.SWITCH(Table8[[#This Row],[New Rt]], 6, "Ryan", 12, "Greg", 47, "Aaron", 50, "Seth", 51, "Dana", 52, "Jamie", 56, "Greg", 8010, "Gary", 8040, "Jeff")</f>
        <v>Dana</v>
      </c>
      <c r="R964" t="s">
        <v>2</v>
      </c>
      <c r="Y964" t="s">
        <v>2</v>
      </c>
      <c r="AF964" t="s">
        <v>2</v>
      </c>
      <c r="AK964" t="s">
        <v>2</v>
      </c>
      <c r="AM964" t="str">
        <f t="shared" si="20"/>
        <v>Happy Thanksgiving!</v>
      </c>
      <c r="AT964" t="s">
        <v>2</v>
      </c>
      <c r="BA964" t="s">
        <v>2</v>
      </c>
      <c r="BH964" t="s">
        <v>2</v>
      </c>
      <c r="BO964" t="s">
        <v>2</v>
      </c>
      <c r="BQ964" t="s">
        <v>4</v>
      </c>
      <c r="BR964" t="s">
        <v>3</v>
      </c>
      <c r="BV964" t="s">
        <v>2</v>
      </c>
      <c r="BX964" t="s">
        <v>1</v>
      </c>
      <c r="BY964" t="s">
        <v>0</v>
      </c>
    </row>
    <row r="965" spans="1:77" x14ac:dyDescent="0.3">
      <c r="A965">
        <v>15112</v>
      </c>
      <c r="C965">
        <v>90</v>
      </c>
      <c r="D965">
        <v>51</v>
      </c>
      <c r="E965" t="s">
        <v>1683</v>
      </c>
      <c r="F965">
        <v>51</v>
      </c>
      <c r="G965" t="s">
        <v>1683</v>
      </c>
      <c r="H965">
        <v>4</v>
      </c>
      <c r="I965">
        <v>808410</v>
      </c>
      <c r="J965">
        <v>0</v>
      </c>
      <c r="K965" t="s">
        <v>664</v>
      </c>
      <c r="L965" t="s">
        <v>1692</v>
      </c>
      <c r="M965" t="str">
        <f>IF(Table8[[#This Row],[Current Rt '#]] &lt;&gt;Table8[[#This Row],[New Rt]], "Yes", "No")</f>
        <v>No</v>
      </c>
      <c r="N965" t="str">
        <f>IF(Table8[[#This Row],[Current Delivery Day]] &lt;&gt; Table8[[#This Row],[New Delivery Day]],  "Yes", "No")</f>
        <v>No</v>
      </c>
      <c r="O965" t="str" cm="1">
        <f t="array" ref="O965">_xlfn.SWITCH(Table8[[#This Row],[New Rt]], 6, "Ryan", 12, "Greg", 47, "Aaron", 50, "Seth", 51, "Dana", 52, "Jamie", 56, "Greg", 8010, "Gary", 8040, "Jeff")</f>
        <v>Dana</v>
      </c>
      <c r="AF965" t="s">
        <v>2</v>
      </c>
      <c r="AM965" t="str">
        <f t="shared" si="20"/>
        <v>Happy Thanksgiving!</v>
      </c>
      <c r="BH965" t="s">
        <v>2</v>
      </c>
      <c r="BQ965" t="s">
        <v>4</v>
      </c>
      <c r="BR965" t="s">
        <v>3</v>
      </c>
      <c r="BX965" t="s">
        <v>1</v>
      </c>
      <c r="BY965" t="s">
        <v>0</v>
      </c>
    </row>
    <row r="966" spans="1:77" x14ac:dyDescent="0.3">
      <c r="A966">
        <v>15135</v>
      </c>
      <c r="C966">
        <v>95</v>
      </c>
      <c r="D966">
        <v>51</v>
      </c>
      <c r="E966" t="s">
        <v>1683</v>
      </c>
      <c r="F966">
        <v>51</v>
      </c>
      <c r="G966" t="s">
        <v>1683</v>
      </c>
      <c r="H966">
        <v>5</v>
      </c>
      <c r="I966">
        <v>808403</v>
      </c>
      <c r="J966">
        <v>0</v>
      </c>
      <c r="K966" t="s">
        <v>663</v>
      </c>
      <c r="L966" t="s">
        <v>1687</v>
      </c>
      <c r="M966" t="str">
        <f>IF(Table8[[#This Row],[Current Rt '#]] &lt;&gt;Table8[[#This Row],[New Rt]], "Yes", "No")</f>
        <v>No</v>
      </c>
      <c r="N966" t="str">
        <f>IF(Table8[[#This Row],[Current Delivery Day]] &lt;&gt; Table8[[#This Row],[New Delivery Day]],  "Yes", "No")</f>
        <v>No</v>
      </c>
      <c r="O966" t="str" cm="1">
        <f t="array" ref="O966">_xlfn.SWITCH(Table8[[#This Row],[New Rt]], 6, "Ryan", 12, "Greg", 47, "Aaron", 50, "Seth", 51, "Dana", 52, "Jamie", 56, "Greg", 8010, "Gary", 8040, "Jeff")</f>
        <v>Dana</v>
      </c>
      <c r="Y966" t="s">
        <v>2</v>
      </c>
      <c r="AK966" t="s">
        <v>2</v>
      </c>
      <c r="AM966" t="str">
        <f t="shared" si="20"/>
        <v>Happy Thanksgiving!</v>
      </c>
      <c r="BA966" t="s">
        <v>2</v>
      </c>
      <c r="BO966" t="s">
        <v>2</v>
      </c>
      <c r="BQ966" t="s">
        <v>4</v>
      </c>
      <c r="BR966" t="s">
        <v>3</v>
      </c>
      <c r="BX966" t="s">
        <v>1</v>
      </c>
      <c r="BY966" t="s">
        <v>0</v>
      </c>
    </row>
    <row r="967" spans="1:77" x14ac:dyDescent="0.3">
      <c r="A967">
        <v>15129</v>
      </c>
      <c r="C967">
        <v>87</v>
      </c>
      <c r="D967">
        <v>51</v>
      </c>
      <c r="E967" t="s">
        <v>1683</v>
      </c>
      <c r="F967">
        <v>51</v>
      </c>
      <c r="G967" t="s">
        <v>1683</v>
      </c>
      <c r="H967">
        <v>7</v>
      </c>
      <c r="I967">
        <v>809053</v>
      </c>
      <c r="J967">
        <v>0</v>
      </c>
      <c r="K967" t="s">
        <v>662</v>
      </c>
      <c r="L967" t="s">
        <v>1686</v>
      </c>
      <c r="M967" t="str">
        <f>IF(Table8[[#This Row],[Current Rt '#]] &lt;&gt;Table8[[#This Row],[New Rt]], "Yes", "No")</f>
        <v>No</v>
      </c>
      <c r="N967" t="str">
        <f>IF(Table8[[#This Row],[Current Delivery Day]] &lt;&gt; Table8[[#This Row],[New Delivery Day]],  "Yes", "No")</f>
        <v>No</v>
      </c>
      <c r="O967" t="str" cm="1">
        <f t="array" ref="O967">_xlfn.SWITCH(Table8[[#This Row],[New Rt]], 6, "Ryan", 12, "Greg", 47, "Aaron", 50, "Seth", 51, "Dana", 52, "Jamie", 56, "Greg", 8010, "Gary", 8040, "Jeff")</f>
        <v>Dana</v>
      </c>
      <c r="R967" t="s">
        <v>2</v>
      </c>
      <c r="Y967" t="s">
        <v>2</v>
      </c>
      <c r="AF967" t="s">
        <v>2</v>
      </c>
      <c r="AK967" t="s">
        <v>2</v>
      </c>
      <c r="AM967" t="str">
        <f t="shared" si="20"/>
        <v>Happy Thanksgiving!</v>
      </c>
      <c r="AT967" t="s">
        <v>2</v>
      </c>
      <c r="BA967" t="s">
        <v>2</v>
      </c>
      <c r="BH967" t="s">
        <v>2</v>
      </c>
      <c r="BO967" t="s">
        <v>2</v>
      </c>
      <c r="BQ967" t="s">
        <v>4</v>
      </c>
      <c r="BR967" t="s">
        <v>3</v>
      </c>
      <c r="BV967" t="s">
        <v>2</v>
      </c>
      <c r="BX967" t="s">
        <v>1</v>
      </c>
      <c r="BY967" t="s">
        <v>0</v>
      </c>
    </row>
    <row r="968" spans="1:77" x14ac:dyDescent="0.3">
      <c r="A968">
        <v>15114</v>
      </c>
      <c r="C968">
        <v>105</v>
      </c>
      <c r="D968">
        <v>51</v>
      </c>
      <c r="E968" t="s">
        <v>1683</v>
      </c>
      <c r="F968">
        <v>51</v>
      </c>
      <c r="G968" t="s">
        <v>1683</v>
      </c>
      <c r="H968">
        <v>3</v>
      </c>
      <c r="I968">
        <v>808407</v>
      </c>
      <c r="J968">
        <v>0</v>
      </c>
      <c r="K968" t="s">
        <v>661</v>
      </c>
      <c r="L968" t="s">
        <v>1694</v>
      </c>
      <c r="M968" t="str">
        <f>IF(Table8[[#This Row],[Current Rt '#]] &lt;&gt;Table8[[#This Row],[New Rt]], "Yes", "No")</f>
        <v>No</v>
      </c>
      <c r="N968" t="str">
        <f>IF(Table8[[#This Row],[Current Delivery Day]] &lt;&gt; Table8[[#This Row],[New Delivery Day]],  "Yes", "No")</f>
        <v>No</v>
      </c>
      <c r="O968" t="str" cm="1">
        <f t="array" ref="O968">_xlfn.SWITCH(Table8[[#This Row],[New Rt]], 6, "Ryan", 12, "Greg", 47, "Aaron", 50, "Seth", 51, "Dana", 52, "Jamie", 56, "Greg", 8010, "Gary", 8040, "Jeff")</f>
        <v>Dana</v>
      </c>
      <c r="Y968" t="s">
        <v>2</v>
      </c>
      <c r="AM968" t="str">
        <f t="shared" si="20"/>
        <v>Happy Thanksgiving!</v>
      </c>
      <c r="BA968" t="s">
        <v>2</v>
      </c>
      <c r="BQ968" t="s">
        <v>4</v>
      </c>
      <c r="BR968" t="s">
        <v>3</v>
      </c>
      <c r="BX968" t="s">
        <v>1</v>
      </c>
      <c r="BY968" t="s">
        <v>0</v>
      </c>
    </row>
    <row r="969" spans="1:77" x14ac:dyDescent="0.3">
      <c r="A969">
        <v>15126</v>
      </c>
      <c r="C969">
        <v>105</v>
      </c>
      <c r="D969">
        <v>51</v>
      </c>
      <c r="E969" t="s">
        <v>1683</v>
      </c>
      <c r="F969">
        <v>51</v>
      </c>
      <c r="G969" t="s">
        <v>1683</v>
      </c>
      <c r="H969">
        <v>7</v>
      </c>
      <c r="I969">
        <v>808281</v>
      </c>
      <c r="J969">
        <v>0</v>
      </c>
      <c r="K969" t="s">
        <v>660</v>
      </c>
      <c r="L969" t="s">
        <v>1686</v>
      </c>
      <c r="M969" t="str">
        <f>IF(Table8[[#This Row],[Current Rt '#]] &lt;&gt;Table8[[#This Row],[New Rt]], "Yes", "No")</f>
        <v>No</v>
      </c>
      <c r="N969" t="str">
        <f>IF(Table8[[#This Row],[Current Delivery Day]] &lt;&gt; Table8[[#This Row],[New Delivery Day]],  "Yes", "No")</f>
        <v>No</v>
      </c>
      <c r="O969" t="str" cm="1">
        <f t="array" ref="O969">_xlfn.SWITCH(Table8[[#This Row],[New Rt]], 6, "Ryan", 12, "Greg", 47, "Aaron", 50, "Seth", 51, "Dana", 52, "Jamie", 56, "Greg", 8010, "Gary", 8040, "Jeff")</f>
        <v>Dana</v>
      </c>
      <c r="R969" t="s">
        <v>2</v>
      </c>
      <c r="Y969" t="s">
        <v>2</v>
      </c>
      <c r="AF969" t="s">
        <v>2</v>
      </c>
      <c r="AK969" t="s">
        <v>2</v>
      </c>
      <c r="AM969" t="str">
        <f t="shared" si="20"/>
        <v>Happy Thanksgiving!</v>
      </c>
      <c r="AT969" t="s">
        <v>2</v>
      </c>
      <c r="BA969" t="s">
        <v>2</v>
      </c>
      <c r="BH969" t="s">
        <v>2</v>
      </c>
      <c r="BO969" t="s">
        <v>2</v>
      </c>
      <c r="BQ969" t="s">
        <v>4</v>
      </c>
      <c r="BR969" t="s">
        <v>3</v>
      </c>
      <c r="BV969" t="s">
        <v>2</v>
      </c>
      <c r="BX969" t="s">
        <v>1</v>
      </c>
      <c r="BY969" t="s">
        <v>0</v>
      </c>
    </row>
    <row r="970" spans="1:77" x14ac:dyDescent="0.3">
      <c r="A970">
        <v>11338</v>
      </c>
      <c r="C970">
        <v>100</v>
      </c>
      <c r="D970">
        <v>51</v>
      </c>
      <c r="E970" t="s">
        <v>1683</v>
      </c>
      <c r="F970">
        <v>51</v>
      </c>
      <c r="G970" t="s">
        <v>1683</v>
      </c>
      <c r="H970">
        <v>7</v>
      </c>
      <c r="I970">
        <v>531928</v>
      </c>
      <c r="J970">
        <v>0</v>
      </c>
      <c r="K970" t="s">
        <v>659</v>
      </c>
      <c r="L970" t="s">
        <v>1686</v>
      </c>
      <c r="M970" t="str">
        <f>IF(Table8[[#This Row],[Current Rt '#]] &lt;&gt;Table8[[#This Row],[New Rt]], "Yes", "No")</f>
        <v>No</v>
      </c>
      <c r="N970" t="str">
        <f>IF(Table8[[#This Row],[Current Delivery Day]] &lt;&gt; Table8[[#This Row],[New Delivery Day]],  "Yes", "No")</f>
        <v>No</v>
      </c>
      <c r="O970" t="str" cm="1">
        <f t="array" ref="O970">_xlfn.SWITCH(Table8[[#This Row],[New Rt]], 6, "Ryan", 12, "Greg", 47, "Aaron", 50, "Seth", 51, "Dana", 52, "Jamie", 56, "Greg", 8010, "Gary", 8040, "Jeff")</f>
        <v>Dana</v>
      </c>
      <c r="R970" t="s">
        <v>2</v>
      </c>
      <c r="Y970" t="s">
        <v>2</v>
      </c>
      <c r="AF970" t="s">
        <v>2</v>
      </c>
      <c r="AK970" t="s">
        <v>2</v>
      </c>
      <c r="AM970" t="str">
        <f t="shared" si="20"/>
        <v>Happy Thanksgiving!</v>
      </c>
      <c r="AT970" t="s">
        <v>2</v>
      </c>
      <c r="BA970" t="s">
        <v>2</v>
      </c>
      <c r="BH970" t="s">
        <v>2</v>
      </c>
      <c r="BO970" t="s">
        <v>2</v>
      </c>
      <c r="BQ970" t="s">
        <v>4</v>
      </c>
      <c r="BR970" t="s">
        <v>3</v>
      </c>
      <c r="BV970" t="s">
        <v>2</v>
      </c>
      <c r="BX970" t="s">
        <v>1</v>
      </c>
      <c r="BY970" t="s">
        <v>0</v>
      </c>
    </row>
    <row r="971" spans="1:77" x14ac:dyDescent="0.3">
      <c r="A971">
        <v>15116</v>
      </c>
      <c r="C971">
        <v>90</v>
      </c>
      <c r="D971">
        <v>51</v>
      </c>
      <c r="E971" t="s">
        <v>1683</v>
      </c>
      <c r="F971">
        <v>51</v>
      </c>
      <c r="G971" t="s">
        <v>1683</v>
      </c>
      <c r="H971">
        <v>2</v>
      </c>
      <c r="I971">
        <v>808262</v>
      </c>
      <c r="J971">
        <v>0</v>
      </c>
      <c r="K971" t="s">
        <v>658</v>
      </c>
      <c r="L971" t="s">
        <v>1693</v>
      </c>
      <c r="M971" t="str">
        <f>IF(Table8[[#This Row],[Current Rt '#]] &lt;&gt;Table8[[#This Row],[New Rt]], "Yes", "No")</f>
        <v>No</v>
      </c>
      <c r="N971" t="str">
        <f>IF(Table8[[#This Row],[Current Delivery Day]] &lt;&gt; Table8[[#This Row],[New Delivery Day]],  "Yes", "No")</f>
        <v>No</v>
      </c>
      <c r="O971" t="str" cm="1">
        <f t="array" ref="O971">_xlfn.SWITCH(Table8[[#This Row],[New Rt]], 6, "Ryan", 12, "Greg", 47, "Aaron", 50, "Seth", 51, "Dana", 52, "Jamie", 56, "Greg", 8010, "Gary", 8040, "Jeff")</f>
        <v>Dana</v>
      </c>
      <c r="R971" t="s">
        <v>2</v>
      </c>
      <c r="AM971" t="str">
        <f t="shared" si="20"/>
        <v>Happy Thanksgiving!</v>
      </c>
      <c r="AT971" t="s">
        <v>2</v>
      </c>
      <c r="BQ971" t="s">
        <v>4</v>
      </c>
      <c r="BR971" t="s">
        <v>3</v>
      </c>
      <c r="BV971" t="s">
        <v>2</v>
      </c>
      <c r="BX971" t="s">
        <v>1</v>
      </c>
      <c r="BY971" t="s">
        <v>0</v>
      </c>
    </row>
    <row r="972" spans="1:77" x14ac:dyDescent="0.3">
      <c r="A972">
        <v>15127</v>
      </c>
      <c r="C972">
        <v>95</v>
      </c>
      <c r="D972">
        <v>51</v>
      </c>
      <c r="E972" t="s">
        <v>1683</v>
      </c>
      <c r="F972">
        <v>51</v>
      </c>
      <c r="G972" t="s">
        <v>1683</v>
      </c>
      <c r="H972">
        <v>7</v>
      </c>
      <c r="I972">
        <v>808400</v>
      </c>
      <c r="J972">
        <v>0</v>
      </c>
      <c r="K972" t="s">
        <v>657</v>
      </c>
      <c r="L972" t="s">
        <v>1686</v>
      </c>
      <c r="M972" t="str">
        <f>IF(Table8[[#This Row],[Current Rt '#]] &lt;&gt;Table8[[#This Row],[New Rt]], "Yes", "No")</f>
        <v>No</v>
      </c>
      <c r="N972" t="str">
        <f>IF(Table8[[#This Row],[Current Delivery Day]] &lt;&gt; Table8[[#This Row],[New Delivery Day]],  "Yes", "No")</f>
        <v>No</v>
      </c>
      <c r="O972" t="str" cm="1">
        <f t="array" ref="O972">_xlfn.SWITCH(Table8[[#This Row],[New Rt]], 6, "Ryan", 12, "Greg", 47, "Aaron", 50, "Seth", 51, "Dana", 52, "Jamie", 56, "Greg", 8010, "Gary", 8040, "Jeff")</f>
        <v>Dana</v>
      </c>
      <c r="R972" t="s">
        <v>2</v>
      </c>
      <c r="Y972" t="s">
        <v>2</v>
      </c>
      <c r="AF972" t="s">
        <v>2</v>
      </c>
      <c r="AK972" t="s">
        <v>2</v>
      </c>
      <c r="AM972" t="str">
        <f t="shared" si="20"/>
        <v>Happy Thanksgiving!</v>
      </c>
      <c r="AT972" t="s">
        <v>2</v>
      </c>
      <c r="BA972" t="s">
        <v>2</v>
      </c>
      <c r="BH972" t="s">
        <v>2</v>
      </c>
      <c r="BO972" t="s">
        <v>2</v>
      </c>
      <c r="BQ972" t="s">
        <v>4</v>
      </c>
      <c r="BR972" t="s">
        <v>3</v>
      </c>
      <c r="BV972" t="s">
        <v>2</v>
      </c>
      <c r="BX972" t="s">
        <v>1</v>
      </c>
      <c r="BY972" t="s">
        <v>0</v>
      </c>
    </row>
    <row r="973" spans="1:77" x14ac:dyDescent="0.3">
      <c r="A973">
        <v>16018</v>
      </c>
      <c r="C973">
        <v>1</v>
      </c>
      <c r="D973">
        <v>51</v>
      </c>
      <c r="E973" t="s">
        <v>1683</v>
      </c>
      <c r="F973">
        <v>51</v>
      </c>
      <c r="G973" t="s">
        <v>1683</v>
      </c>
      <c r="H973">
        <v>5</v>
      </c>
      <c r="I973">
        <v>533631</v>
      </c>
      <c r="J973">
        <v>0</v>
      </c>
      <c r="K973" t="s">
        <v>656</v>
      </c>
      <c r="L973">
        <v>5</v>
      </c>
      <c r="M973" t="str">
        <f>IF(Table8[[#This Row],[Current Rt '#]] &lt;&gt;Table8[[#This Row],[New Rt]], "Yes", "No")</f>
        <v>No</v>
      </c>
      <c r="N973" t="str">
        <f>IF(Table8[[#This Row],[Current Delivery Day]] &lt;&gt; Table8[[#This Row],[New Delivery Day]],  "Yes", "No")</f>
        <v>No</v>
      </c>
      <c r="O973" t="str" cm="1">
        <f t="array" ref="O973">_xlfn.SWITCH(Table8[[#This Row],[New Rt]], 6, "Ryan", 12, "Greg", 47, "Aaron", 50, "Seth", 51, "Dana", 52, "Jamie", 56, "Greg", 8010, "Gary", 8040, "Jeff")</f>
        <v>Dana</v>
      </c>
      <c r="Y973" t="s">
        <v>2</v>
      </c>
      <c r="AK973" t="s">
        <v>2</v>
      </c>
      <c r="AM973" t="str">
        <f t="shared" si="20"/>
        <v>Happy Thanksgiving!</v>
      </c>
      <c r="BQ973" t="s">
        <v>4</v>
      </c>
      <c r="BR973" t="s">
        <v>3</v>
      </c>
      <c r="BX973" t="s">
        <v>1</v>
      </c>
      <c r="BY973" t="s">
        <v>0</v>
      </c>
    </row>
    <row r="974" spans="1:77" x14ac:dyDescent="0.3">
      <c r="A974">
        <v>15134</v>
      </c>
      <c r="C974">
        <v>150</v>
      </c>
      <c r="D974">
        <v>51</v>
      </c>
      <c r="E974" t="s">
        <v>1683</v>
      </c>
      <c r="F974">
        <v>8010</v>
      </c>
      <c r="G974" t="s">
        <v>1681</v>
      </c>
      <c r="H974">
        <v>5</v>
      </c>
      <c r="I974">
        <v>808251</v>
      </c>
      <c r="J974">
        <v>0</v>
      </c>
      <c r="K974" t="s">
        <v>655</v>
      </c>
      <c r="L974" t="s">
        <v>1687</v>
      </c>
      <c r="M974" t="str">
        <f>IF(Table8[[#This Row],[Current Rt '#]] &lt;&gt;Table8[[#This Row],[New Rt]], "Yes", "No")</f>
        <v>Yes</v>
      </c>
      <c r="N974" t="str">
        <f>IF(Table8[[#This Row],[Current Delivery Day]] &lt;&gt; Table8[[#This Row],[New Delivery Day]],  "Yes", "No")</f>
        <v>Yes</v>
      </c>
      <c r="O974" t="str" cm="1">
        <f t="array" ref="O974">_xlfn.SWITCH(Table8[[#This Row],[New Rt]], 6, "Ryan", 12, "Greg", 47, "Aaron", 50, "Seth", 51, "Dana", 52, "Jamie", 56, "Greg", 8010, "Gary", 8040, "Jeff")</f>
        <v>Gary</v>
      </c>
      <c r="Y974" t="s">
        <v>2</v>
      </c>
      <c r="AK974" t="s">
        <v>2</v>
      </c>
      <c r="AM974" t="str">
        <f t="shared" si="20"/>
        <v>Happy Thanksgiving!</v>
      </c>
      <c r="AY974" t="s">
        <v>2</v>
      </c>
      <c r="BM974" t="s">
        <v>2</v>
      </c>
      <c r="BQ974" t="s">
        <v>4</v>
      </c>
      <c r="BR974" t="s">
        <v>3</v>
      </c>
      <c r="BX974" t="s">
        <v>1</v>
      </c>
      <c r="BY974" t="s">
        <v>0</v>
      </c>
    </row>
    <row r="975" spans="1:77" x14ac:dyDescent="0.3">
      <c r="A975">
        <v>15136</v>
      </c>
      <c r="C975">
        <v>140</v>
      </c>
      <c r="D975">
        <v>51</v>
      </c>
      <c r="E975" t="s">
        <v>1683</v>
      </c>
      <c r="F975">
        <v>8010</v>
      </c>
      <c r="G975" t="s">
        <v>1681</v>
      </c>
      <c r="H975">
        <v>5</v>
      </c>
      <c r="I975">
        <v>808564</v>
      </c>
      <c r="J975">
        <v>0</v>
      </c>
      <c r="K975" t="s">
        <v>654</v>
      </c>
      <c r="L975" t="s">
        <v>1687</v>
      </c>
      <c r="M975" t="str">
        <f>IF(Table8[[#This Row],[Current Rt '#]] &lt;&gt;Table8[[#This Row],[New Rt]], "Yes", "No")</f>
        <v>Yes</v>
      </c>
      <c r="N975" t="str">
        <f>IF(Table8[[#This Row],[Current Delivery Day]] &lt;&gt; Table8[[#This Row],[New Delivery Day]],  "Yes", "No")</f>
        <v>Yes</v>
      </c>
      <c r="O975" t="str" cm="1">
        <f t="array" ref="O975">_xlfn.SWITCH(Table8[[#This Row],[New Rt]], 6, "Ryan", 12, "Greg", 47, "Aaron", 50, "Seth", 51, "Dana", 52, "Jamie", 56, "Greg", 8010, "Gary", 8040, "Jeff")</f>
        <v>Gary</v>
      </c>
      <c r="Y975" t="s">
        <v>2</v>
      </c>
      <c r="AK975" t="s">
        <v>2</v>
      </c>
      <c r="AM975" t="str">
        <f t="shared" si="20"/>
        <v>Happy Thanksgiving!</v>
      </c>
      <c r="AY975" t="s">
        <v>2</v>
      </c>
      <c r="BM975" t="s">
        <v>2</v>
      </c>
      <c r="BQ975" t="s">
        <v>4</v>
      </c>
      <c r="BR975" t="s">
        <v>3</v>
      </c>
      <c r="BX975" t="s">
        <v>1</v>
      </c>
      <c r="BY975" t="s">
        <v>0</v>
      </c>
    </row>
    <row r="976" spans="1:77" x14ac:dyDescent="0.3">
      <c r="A976">
        <v>15122</v>
      </c>
      <c r="C976">
        <v>110</v>
      </c>
      <c r="D976">
        <v>51</v>
      </c>
      <c r="E976" t="s">
        <v>1683</v>
      </c>
      <c r="F976">
        <v>8010</v>
      </c>
      <c r="G976" t="s">
        <v>1681</v>
      </c>
      <c r="H976">
        <v>7</v>
      </c>
      <c r="I976">
        <v>808252</v>
      </c>
      <c r="J976">
        <v>0</v>
      </c>
      <c r="K976" t="s">
        <v>653</v>
      </c>
      <c r="L976" t="s">
        <v>1686</v>
      </c>
      <c r="M976" t="str">
        <f>IF(Table8[[#This Row],[Current Rt '#]] &lt;&gt;Table8[[#This Row],[New Rt]], "Yes", "No")</f>
        <v>Yes</v>
      </c>
      <c r="N976" t="str">
        <f>IF(Table8[[#This Row],[Current Delivery Day]] &lt;&gt; Table8[[#This Row],[New Delivery Day]],  "Yes", "No")</f>
        <v>Yes</v>
      </c>
      <c r="O976" t="str" cm="1">
        <f t="array" ref="O976">_xlfn.SWITCH(Table8[[#This Row],[New Rt]], 6, "Ryan", 12, "Greg", 47, "Aaron", 50, "Seth", 51, "Dana", 52, "Jamie", 56, "Greg", 8010, "Gary", 8040, "Jeff")</f>
        <v>Gary</v>
      </c>
      <c r="R976" t="s">
        <v>2</v>
      </c>
      <c r="Y976" t="s">
        <v>2</v>
      </c>
      <c r="AF976" t="s">
        <v>2</v>
      </c>
      <c r="AK976" t="s">
        <v>2</v>
      </c>
      <c r="AM976" t="str">
        <f t="shared" si="20"/>
        <v>Happy Thanksgiving!</v>
      </c>
      <c r="AT976" t="s">
        <v>2</v>
      </c>
      <c r="AY976" t="s">
        <v>2</v>
      </c>
      <c r="BF976" t="s">
        <v>2</v>
      </c>
      <c r="BM976" t="s">
        <v>2</v>
      </c>
      <c r="BQ976" t="s">
        <v>4</v>
      </c>
      <c r="BR976" t="s">
        <v>3</v>
      </c>
      <c r="BT976" t="s">
        <v>2</v>
      </c>
      <c r="BX976" t="s">
        <v>1</v>
      </c>
      <c r="BY976" t="s">
        <v>0</v>
      </c>
    </row>
    <row r="977" spans="1:77" x14ac:dyDescent="0.3">
      <c r="A977">
        <v>15125</v>
      </c>
      <c r="C977">
        <v>120</v>
      </c>
      <c r="D977">
        <v>51</v>
      </c>
      <c r="E977" t="s">
        <v>1683</v>
      </c>
      <c r="F977">
        <v>8010</v>
      </c>
      <c r="G977" t="s">
        <v>1681</v>
      </c>
      <c r="H977">
        <v>7</v>
      </c>
      <c r="I977">
        <v>808278</v>
      </c>
      <c r="J977">
        <v>0</v>
      </c>
      <c r="K977" t="s">
        <v>652</v>
      </c>
      <c r="L977" t="s">
        <v>1686</v>
      </c>
      <c r="M977" t="str">
        <f>IF(Table8[[#This Row],[Current Rt '#]] &lt;&gt;Table8[[#This Row],[New Rt]], "Yes", "No")</f>
        <v>Yes</v>
      </c>
      <c r="N977" t="str">
        <f>IF(Table8[[#This Row],[Current Delivery Day]] &lt;&gt; Table8[[#This Row],[New Delivery Day]],  "Yes", "No")</f>
        <v>Yes</v>
      </c>
      <c r="O977" t="str" cm="1">
        <f t="array" ref="O977">_xlfn.SWITCH(Table8[[#This Row],[New Rt]], 6, "Ryan", 12, "Greg", 47, "Aaron", 50, "Seth", 51, "Dana", 52, "Jamie", 56, "Greg", 8010, "Gary", 8040, "Jeff")</f>
        <v>Gary</v>
      </c>
      <c r="R977" t="s">
        <v>2</v>
      </c>
      <c r="Y977" t="s">
        <v>2</v>
      </c>
      <c r="AF977" t="s">
        <v>2</v>
      </c>
      <c r="AK977" t="s">
        <v>2</v>
      </c>
      <c r="AM977" t="str">
        <f t="shared" si="20"/>
        <v>Happy Thanksgiving!</v>
      </c>
      <c r="AT977" t="s">
        <v>2</v>
      </c>
      <c r="AY977" t="s">
        <v>2</v>
      </c>
      <c r="BF977" t="s">
        <v>2</v>
      </c>
      <c r="BM977" t="s">
        <v>2</v>
      </c>
      <c r="BQ977" t="s">
        <v>4</v>
      </c>
      <c r="BR977" t="s">
        <v>3</v>
      </c>
      <c r="BT977" t="s">
        <v>2</v>
      </c>
      <c r="BX977" t="s">
        <v>1</v>
      </c>
      <c r="BY977" t="s">
        <v>0</v>
      </c>
    </row>
    <row r="978" spans="1:77" x14ac:dyDescent="0.3">
      <c r="A978">
        <v>15477</v>
      </c>
      <c r="C978">
        <v>115</v>
      </c>
      <c r="D978">
        <v>51</v>
      </c>
      <c r="E978" t="s">
        <v>1683</v>
      </c>
      <c r="F978">
        <v>8010</v>
      </c>
      <c r="G978" t="s">
        <v>1681</v>
      </c>
      <c r="H978">
        <v>7</v>
      </c>
      <c r="I978">
        <v>884524</v>
      </c>
      <c r="J978">
        <v>8276</v>
      </c>
      <c r="K978" t="s">
        <v>11</v>
      </c>
      <c r="L978" t="s">
        <v>1686</v>
      </c>
      <c r="M978" t="str">
        <f>IF(Table8[[#This Row],[Current Rt '#]] &lt;&gt;Table8[[#This Row],[New Rt]], "Yes", "No")</f>
        <v>Yes</v>
      </c>
      <c r="N978" t="str">
        <f>IF(Table8[[#This Row],[Current Delivery Day]] &lt;&gt; Table8[[#This Row],[New Delivery Day]],  "Yes", "No")</f>
        <v>Yes</v>
      </c>
      <c r="O978" t="str" cm="1">
        <f t="array" ref="O978">_xlfn.SWITCH(Table8[[#This Row],[New Rt]], 6, "Ryan", 12, "Greg", 47, "Aaron", 50, "Seth", 51, "Dana", 52, "Jamie", 56, "Greg", 8010, "Gary", 8040, "Jeff")</f>
        <v>Gary</v>
      </c>
      <c r="R978" t="s">
        <v>2</v>
      </c>
      <c r="Y978" t="s">
        <v>2</v>
      </c>
      <c r="AF978" t="s">
        <v>2</v>
      </c>
      <c r="AK978" t="s">
        <v>2</v>
      </c>
      <c r="AM978" t="str">
        <f t="shared" si="20"/>
        <v>Happy Thanksgiving!</v>
      </c>
      <c r="AT978" t="s">
        <v>2</v>
      </c>
      <c r="AY978" t="s">
        <v>2</v>
      </c>
      <c r="BF978" t="s">
        <v>2</v>
      </c>
      <c r="BM978" t="s">
        <v>2</v>
      </c>
      <c r="BQ978" t="s">
        <v>4</v>
      </c>
      <c r="BR978" t="s">
        <v>3</v>
      </c>
      <c r="BT978" t="s">
        <v>2</v>
      </c>
      <c r="BX978" t="s">
        <v>1</v>
      </c>
      <c r="BY978" t="s">
        <v>0</v>
      </c>
    </row>
    <row r="979" spans="1:77" x14ac:dyDescent="0.3">
      <c r="A979">
        <v>16048</v>
      </c>
      <c r="C979">
        <v>1</v>
      </c>
      <c r="D979">
        <v>52</v>
      </c>
      <c r="E979" t="s">
        <v>1680</v>
      </c>
      <c r="F979">
        <v>52</v>
      </c>
      <c r="G979" t="s">
        <v>1680</v>
      </c>
      <c r="H979">
        <v>5</v>
      </c>
      <c r="I979">
        <v>99033</v>
      </c>
      <c r="J979">
        <v>313</v>
      </c>
      <c r="K979" t="s">
        <v>651</v>
      </c>
      <c r="L979">
        <v>5</v>
      </c>
      <c r="M979" t="str">
        <f>IF(Table8[[#This Row],[Current Rt '#]] &lt;&gt;Table8[[#This Row],[New Rt]], "Yes", "No")</f>
        <v>No</v>
      </c>
      <c r="N979" t="str">
        <f>IF(Table8[[#This Row],[Current Delivery Day]] &lt;&gt; Table8[[#This Row],[New Delivery Day]],  "Yes", "No")</f>
        <v>No</v>
      </c>
      <c r="O979" t="str" cm="1">
        <f t="array" ref="O979">_xlfn.SWITCH(Table8[[#This Row],[New Rt]], 6, "Ryan", 12, "Greg", 47, "Aaron", 50, "Seth", 51, "Dana", 52, "Jamie", 56, "Greg", 8010, "Gary", 8040, "Jeff")</f>
        <v>Jamie</v>
      </c>
      <c r="V979" t="s">
        <v>2</v>
      </c>
      <c r="AH979" t="s">
        <v>2</v>
      </c>
      <c r="AM979" t="str">
        <f t="shared" si="20"/>
        <v>Happy Thanksgiving!</v>
      </c>
      <c r="BQ979" t="s">
        <v>4</v>
      </c>
      <c r="BR979" t="s">
        <v>3</v>
      </c>
      <c r="BX979" t="s">
        <v>1</v>
      </c>
      <c r="BY979" t="s">
        <v>0</v>
      </c>
    </row>
    <row r="980" spans="1:77" x14ac:dyDescent="0.3">
      <c r="A980">
        <v>14816</v>
      </c>
      <c r="C980">
        <v>77</v>
      </c>
      <c r="D980">
        <v>52</v>
      </c>
      <c r="E980" t="s">
        <v>1680</v>
      </c>
      <c r="F980">
        <v>52</v>
      </c>
      <c r="G980" t="s">
        <v>1680</v>
      </c>
      <c r="H980">
        <v>6</v>
      </c>
      <c r="I980">
        <v>533359</v>
      </c>
      <c r="J980">
        <v>0</v>
      </c>
      <c r="K980" t="s">
        <v>650</v>
      </c>
      <c r="L980">
        <v>6</v>
      </c>
      <c r="M980" t="str">
        <f>IF(Table8[[#This Row],[Current Rt '#]] &lt;&gt;Table8[[#This Row],[New Rt]], "Yes", "No")</f>
        <v>No</v>
      </c>
      <c r="N980" t="str">
        <f>IF(Table8[[#This Row],[Current Delivery Day]] &lt;&gt; Table8[[#This Row],[New Delivery Day]],  "Yes", "No")</f>
        <v>No</v>
      </c>
      <c r="O980" t="str" cm="1">
        <f t="array" ref="O980">_xlfn.SWITCH(Table8[[#This Row],[New Rt]], 6, "Ryan", 12, "Greg", 47, "Aaron", 50, "Seth", 51, "Dana", 52, "Jamie", 56, "Greg", 8010, "Gary", 8040, "Jeff")</f>
        <v>Jamie</v>
      </c>
      <c r="AC980" t="s">
        <v>2</v>
      </c>
      <c r="AM980" t="str">
        <f t="shared" si="20"/>
        <v>Happy Thanksgiving!</v>
      </c>
      <c r="AQ980" t="s">
        <v>2</v>
      </c>
      <c r="BE980" t="s">
        <v>2</v>
      </c>
      <c r="BQ980" t="s">
        <v>4</v>
      </c>
      <c r="BR980" t="s">
        <v>3</v>
      </c>
      <c r="BS980" t="s">
        <v>2</v>
      </c>
      <c r="BX980" t="s">
        <v>1</v>
      </c>
      <c r="BY980" t="s">
        <v>0</v>
      </c>
    </row>
    <row r="981" spans="1:77" x14ac:dyDescent="0.3">
      <c r="A981">
        <v>15840</v>
      </c>
      <c r="C981">
        <v>1</v>
      </c>
      <c r="D981">
        <v>52</v>
      </c>
      <c r="E981" t="s">
        <v>1680</v>
      </c>
      <c r="F981">
        <v>52</v>
      </c>
      <c r="G981" t="s">
        <v>1680</v>
      </c>
      <c r="H981">
        <v>6</v>
      </c>
      <c r="I981">
        <v>533530</v>
      </c>
      <c r="J981">
        <v>0</v>
      </c>
      <c r="K981" t="s">
        <v>649</v>
      </c>
      <c r="L981">
        <v>5</v>
      </c>
      <c r="M981" t="str">
        <f>IF(Table8[[#This Row],[Current Rt '#]] &lt;&gt;Table8[[#This Row],[New Rt]], "Yes", "No")</f>
        <v>No</v>
      </c>
      <c r="N981" t="str">
        <f>IF(Table8[[#This Row],[Current Delivery Day]] &lt;&gt; Table8[[#This Row],[New Delivery Day]],  "Yes", "No")</f>
        <v>No</v>
      </c>
      <c r="O981" t="str" cm="1">
        <f t="array" ref="O981">_xlfn.SWITCH(Table8[[#This Row],[New Rt]], 6, "Ryan", 12, "Greg", 47, "Aaron", 50, "Seth", 51, "Dana", 52, "Jamie", 56, "Greg", 8010, "Gary", 8040, "Jeff")</f>
        <v>Jamie</v>
      </c>
      <c r="AC981" t="s">
        <v>2</v>
      </c>
      <c r="AM981" t="str">
        <f t="shared" si="20"/>
        <v>Happy Thanksgiving!</v>
      </c>
      <c r="AQ981" t="s">
        <v>2</v>
      </c>
      <c r="BE981" t="s">
        <v>2</v>
      </c>
      <c r="BQ981" t="s">
        <v>4</v>
      </c>
      <c r="BR981" t="s">
        <v>3</v>
      </c>
      <c r="BS981" t="s">
        <v>2</v>
      </c>
      <c r="BX981" t="s">
        <v>1</v>
      </c>
      <c r="BY981" t="s">
        <v>0</v>
      </c>
    </row>
    <row r="982" spans="1:77" x14ac:dyDescent="0.3">
      <c r="A982">
        <v>6894</v>
      </c>
      <c r="C982">
        <v>160</v>
      </c>
      <c r="D982">
        <v>52</v>
      </c>
      <c r="E982" t="s">
        <v>1680</v>
      </c>
      <c r="F982">
        <v>52</v>
      </c>
      <c r="G982" t="s">
        <v>1680</v>
      </c>
      <c r="H982">
        <v>1</v>
      </c>
      <c r="I982">
        <v>522441</v>
      </c>
      <c r="J982">
        <v>0</v>
      </c>
      <c r="K982" t="s">
        <v>648</v>
      </c>
      <c r="L982" t="s">
        <v>1691</v>
      </c>
      <c r="M982" t="str">
        <f>IF(Table8[[#This Row],[Current Rt '#]] &lt;&gt;Table8[[#This Row],[New Rt]], "Yes", "No")</f>
        <v>No</v>
      </c>
      <c r="N982" t="str">
        <f>IF(Table8[[#This Row],[Current Delivery Day]] &lt;&gt; Table8[[#This Row],[New Delivery Day]],  "Yes", "No")</f>
        <v>No</v>
      </c>
      <c r="O982" t="str" cm="1">
        <f t="array" ref="O982">_xlfn.SWITCH(Table8[[#This Row],[New Rt]], 6, "Ryan", 12, "Greg", 47, "Aaron", 50, "Seth", 51, "Dana", 52, "Jamie", 56, "Greg", 8010, "Gary", 8040, "Jeff")</f>
        <v>Jamie</v>
      </c>
      <c r="AH982" t="s">
        <v>2</v>
      </c>
      <c r="AM982" t="str">
        <f t="shared" si="20"/>
        <v>Happy Thanksgiving!</v>
      </c>
      <c r="BL982" t="s">
        <v>2</v>
      </c>
      <c r="BQ982" t="s">
        <v>4</v>
      </c>
      <c r="BR982" t="s">
        <v>3</v>
      </c>
      <c r="BX982" t="s">
        <v>1</v>
      </c>
      <c r="BY982" t="s">
        <v>0</v>
      </c>
    </row>
    <row r="983" spans="1:77" x14ac:dyDescent="0.3">
      <c r="A983">
        <v>13339</v>
      </c>
      <c r="C983">
        <v>155</v>
      </c>
      <c r="D983">
        <v>52</v>
      </c>
      <c r="E983" t="s">
        <v>1680</v>
      </c>
      <c r="F983">
        <v>52</v>
      </c>
      <c r="G983" t="s">
        <v>1680</v>
      </c>
      <c r="H983">
        <v>1</v>
      </c>
      <c r="I983">
        <v>532912</v>
      </c>
      <c r="J983">
        <v>0</v>
      </c>
      <c r="K983" t="s">
        <v>647</v>
      </c>
      <c r="L983" t="s">
        <v>1691</v>
      </c>
      <c r="M983" t="str">
        <f>IF(Table8[[#This Row],[Current Rt '#]] &lt;&gt;Table8[[#This Row],[New Rt]], "Yes", "No")</f>
        <v>No</v>
      </c>
      <c r="N983" t="str">
        <f>IF(Table8[[#This Row],[Current Delivery Day]] &lt;&gt; Table8[[#This Row],[New Delivery Day]],  "Yes", "No")</f>
        <v>No</v>
      </c>
      <c r="O983" t="str" cm="1">
        <f t="array" ref="O983">_xlfn.SWITCH(Table8[[#This Row],[New Rt]], 6, "Ryan", 12, "Greg", 47, "Aaron", 50, "Seth", 51, "Dana", 52, "Jamie", 56, "Greg", 8010, "Gary", 8040, "Jeff")</f>
        <v>Jamie</v>
      </c>
      <c r="AH983" t="s">
        <v>2</v>
      </c>
      <c r="AM983" t="str">
        <f t="shared" si="20"/>
        <v>Happy Thanksgiving!</v>
      </c>
      <c r="BL983" t="s">
        <v>2</v>
      </c>
      <c r="BQ983" t="s">
        <v>4</v>
      </c>
      <c r="BR983" t="s">
        <v>3</v>
      </c>
      <c r="BX983" t="s">
        <v>1</v>
      </c>
      <c r="BY983" t="s">
        <v>0</v>
      </c>
    </row>
    <row r="984" spans="1:77" x14ac:dyDescent="0.3">
      <c r="A984">
        <v>12916</v>
      </c>
      <c r="C984">
        <v>112</v>
      </c>
      <c r="D984">
        <v>52</v>
      </c>
      <c r="E984" t="s">
        <v>1680</v>
      </c>
      <c r="F984">
        <v>52</v>
      </c>
      <c r="G984" t="s">
        <v>1680</v>
      </c>
      <c r="H984">
        <v>2</v>
      </c>
      <c r="I984">
        <v>99095</v>
      </c>
      <c r="J984">
        <v>0</v>
      </c>
      <c r="K984" t="s">
        <v>646</v>
      </c>
      <c r="L984" t="s">
        <v>1693</v>
      </c>
      <c r="M984" t="str">
        <f>IF(Table8[[#This Row],[Current Rt '#]] &lt;&gt;Table8[[#This Row],[New Rt]], "Yes", "No")</f>
        <v>No</v>
      </c>
      <c r="N984" t="str">
        <f>IF(Table8[[#This Row],[Current Delivery Day]] &lt;&gt; Table8[[#This Row],[New Delivery Day]],  "Yes", "No")</f>
        <v>No</v>
      </c>
      <c r="O984" t="str" cm="1">
        <f t="array" ref="O984">_xlfn.SWITCH(Table8[[#This Row],[New Rt]], 6, "Ryan", 12, "Greg", 47, "Aaron", 50, "Seth", 51, "Dana", 52, "Jamie", 56, "Greg", 8010, "Gary", 8040, "Jeff")</f>
        <v>Jamie</v>
      </c>
      <c r="AM984" t="str">
        <f t="shared" si="20"/>
        <v>Happy Thanksgiving!</v>
      </c>
      <c r="AQ984" t="s">
        <v>2</v>
      </c>
      <c r="BQ984" t="s">
        <v>4</v>
      </c>
      <c r="BR984" t="s">
        <v>3</v>
      </c>
      <c r="BS984" t="s">
        <v>2</v>
      </c>
      <c r="BX984" t="s">
        <v>1</v>
      </c>
      <c r="BY984" t="s">
        <v>0</v>
      </c>
    </row>
    <row r="985" spans="1:77" x14ac:dyDescent="0.3">
      <c r="A985">
        <v>14380</v>
      </c>
      <c r="C985">
        <v>45</v>
      </c>
      <c r="D985">
        <v>52</v>
      </c>
      <c r="E985" t="s">
        <v>1680</v>
      </c>
      <c r="F985">
        <v>52</v>
      </c>
      <c r="G985" t="s">
        <v>1680</v>
      </c>
      <c r="H985">
        <v>4</v>
      </c>
      <c r="I985">
        <v>99035</v>
      </c>
      <c r="J985">
        <v>92</v>
      </c>
      <c r="K985" t="s">
        <v>645</v>
      </c>
      <c r="L985">
        <v>7</v>
      </c>
      <c r="M985" t="str">
        <f>IF(Table8[[#This Row],[Current Rt '#]] &lt;&gt;Table8[[#This Row],[New Rt]], "Yes", "No")</f>
        <v>No</v>
      </c>
      <c r="N985" t="str">
        <f>IF(Table8[[#This Row],[Current Delivery Day]] &lt;&gt; Table8[[#This Row],[New Delivery Day]],  "Yes", "No")</f>
        <v>No</v>
      </c>
      <c r="O985" t="str" cm="1">
        <f t="array" ref="O985">_xlfn.SWITCH(Table8[[#This Row],[New Rt]], 6, "Ryan", 12, "Greg", 47, "Aaron", 50, "Seth", 51, "Dana", 52, "Jamie", 56, "Greg", 8010, "Gary", 8040, "Jeff")</f>
        <v>Jamie</v>
      </c>
      <c r="AC985" t="s">
        <v>2</v>
      </c>
      <c r="AM985" t="str">
        <f t="shared" si="20"/>
        <v>Happy Thanksgiving!</v>
      </c>
      <c r="BE985" t="s">
        <v>2</v>
      </c>
      <c r="BQ985" t="s">
        <v>4</v>
      </c>
      <c r="BR985" t="s">
        <v>3</v>
      </c>
      <c r="BX985" t="s">
        <v>1</v>
      </c>
      <c r="BY985" t="s">
        <v>0</v>
      </c>
    </row>
    <row r="986" spans="1:77" x14ac:dyDescent="0.3">
      <c r="A986">
        <v>6940</v>
      </c>
      <c r="C986">
        <v>130</v>
      </c>
      <c r="D986">
        <v>52</v>
      </c>
      <c r="E986" t="s">
        <v>1680</v>
      </c>
      <c r="F986">
        <v>52</v>
      </c>
      <c r="G986" t="s">
        <v>1680</v>
      </c>
      <c r="H986">
        <v>4</v>
      </c>
      <c r="I986">
        <v>99063</v>
      </c>
      <c r="J986">
        <v>2</v>
      </c>
      <c r="K986" t="s">
        <v>515</v>
      </c>
      <c r="L986" t="s">
        <v>1692</v>
      </c>
      <c r="M986" t="str">
        <f>IF(Table8[[#This Row],[Current Rt '#]] &lt;&gt;Table8[[#This Row],[New Rt]], "Yes", "No")</f>
        <v>No</v>
      </c>
      <c r="N986" t="str">
        <f>IF(Table8[[#This Row],[Current Delivery Day]] &lt;&gt; Table8[[#This Row],[New Delivery Day]],  "Yes", "No")</f>
        <v>No</v>
      </c>
      <c r="O986" t="str" cm="1">
        <f t="array" ref="O986">_xlfn.SWITCH(Table8[[#This Row],[New Rt]], 6, "Ryan", 12, "Greg", 47, "Aaron", 50, "Seth", 51, "Dana", 52, "Jamie", 56, "Greg", 8010, "Gary", 8040, "Jeff")</f>
        <v>Jamie</v>
      </c>
      <c r="AC986" t="s">
        <v>2</v>
      </c>
      <c r="AM986" t="str">
        <f t="shared" si="20"/>
        <v>Happy Thanksgiving!</v>
      </c>
      <c r="BE986" t="s">
        <v>2</v>
      </c>
      <c r="BQ986" t="s">
        <v>4</v>
      </c>
      <c r="BR986" t="s">
        <v>3</v>
      </c>
      <c r="BX986" t="s">
        <v>1</v>
      </c>
      <c r="BY986" t="s">
        <v>0</v>
      </c>
    </row>
    <row r="987" spans="1:77" x14ac:dyDescent="0.3">
      <c r="A987">
        <v>13469</v>
      </c>
      <c r="C987">
        <v>17</v>
      </c>
      <c r="D987">
        <v>52</v>
      </c>
      <c r="E987" t="s">
        <v>1680</v>
      </c>
      <c r="F987">
        <v>52</v>
      </c>
      <c r="G987" t="s">
        <v>1680</v>
      </c>
      <c r="H987">
        <v>5</v>
      </c>
      <c r="I987">
        <v>99100</v>
      </c>
      <c r="J987">
        <v>0</v>
      </c>
      <c r="K987" t="s">
        <v>644</v>
      </c>
      <c r="L987" t="s">
        <v>1687</v>
      </c>
      <c r="M987" t="str">
        <f>IF(Table8[[#This Row],[Current Rt '#]] &lt;&gt;Table8[[#This Row],[New Rt]], "Yes", "No")</f>
        <v>No</v>
      </c>
      <c r="N987" t="str">
        <f>IF(Table8[[#This Row],[Current Delivery Day]] &lt;&gt; Table8[[#This Row],[New Delivery Day]],  "Yes", "No")</f>
        <v>No</v>
      </c>
      <c r="O987" t="str" cm="1">
        <f t="array" ref="O987">_xlfn.SWITCH(Table8[[#This Row],[New Rt]], 6, "Ryan", 12, "Greg", 47, "Aaron", 50, "Seth", 51, "Dana", 52, "Jamie", 56, "Greg", 8010, "Gary", 8040, "Jeff")</f>
        <v>Jamie</v>
      </c>
      <c r="V987" t="s">
        <v>2</v>
      </c>
      <c r="AH987" t="s">
        <v>2</v>
      </c>
      <c r="AM987" t="str">
        <f t="shared" si="20"/>
        <v>Happy Thanksgiving!</v>
      </c>
      <c r="AX987" t="s">
        <v>2</v>
      </c>
      <c r="BL987" t="s">
        <v>2</v>
      </c>
      <c r="BQ987" t="s">
        <v>4</v>
      </c>
      <c r="BR987" t="s">
        <v>3</v>
      </c>
      <c r="BX987" t="s">
        <v>1</v>
      </c>
      <c r="BY987" t="s">
        <v>0</v>
      </c>
    </row>
    <row r="988" spans="1:77" x14ac:dyDescent="0.3">
      <c r="A988">
        <v>7117</v>
      </c>
      <c r="C988">
        <v>5</v>
      </c>
      <c r="D988">
        <v>52</v>
      </c>
      <c r="E988" t="s">
        <v>1680</v>
      </c>
      <c r="F988">
        <v>8040</v>
      </c>
      <c r="G988" t="s">
        <v>1684</v>
      </c>
      <c r="H988">
        <v>5</v>
      </c>
      <c r="I988">
        <v>526653</v>
      </c>
      <c r="J988">
        <v>0</v>
      </c>
      <c r="K988" t="s">
        <v>643</v>
      </c>
      <c r="L988" t="s">
        <v>1687</v>
      </c>
      <c r="M988" t="str">
        <f>IF(Table8[[#This Row],[Current Rt '#]] &lt;&gt;Table8[[#This Row],[New Rt]], "Yes", "No")</f>
        <v>Yes</v>
      </c>
      <c r="N988" t="str">
        <f>IF(Table8[[#This Row],[Current Delivery Day]] &lt;&gt; Table8[[#This Row],[New Delivery Day]],  "Yes", "No")</f>
        <v>Yes</v>
      </c>
      <c r="O988" t="str" cm="1">
        <f t="array" ref="O988">_xlfn.SWITCH(Table8[[#This Row],[New Rt]], 6, "Ryan", 12, "Greg", 47, "Aaron", 50, "Seth", 51, "Dana", 52, "Jamie", 56, "Greg", 8010, "Gary", 8040, "Jeff")</f>
        <v>Jeff</v>
      </c>
      <c r="V988" t="s">
        <v>2</v>
      </c>
      <c r="AH988" t="s">
        <v>2</v>
      </c>
      <c r="AM988" t="str">
        <f t="shared" si="20"/>
        <v>Happy Thanksgiving!</v>
      </c>
      <c r="BB988" t="s">
        <v>2</v>
      </c>
      <c r="BP988" t="s">
        <v>2</v>
      </c>
      <c r="BQ988" t="s">
        <v>4</v>
      </c>
      <c r="BR988" t="s">
        <v>3</v>
      </c>
      <c r="BX988" t="s">
        <v>1</v>
      </c>
      <c r="BY988" t="s">
        <v>0</v>
      </c>
    </row>
    <row r="989" spans="1:77" x14ac:dyDescent="0.3">
      <c r="A989">
        <v>11738</v>
      </c>
      <c r="C989">
        <v>105</v>
      </c>
      <c r="D989">
        <v>52</v>
      </c>
      <c r="E989" t="s">
        <v>1680</v>
      </c>
      <c r="F989">
        <v>52</v>
      </c>
      <c r="G989" t="s">
        <v>1680</v>
      </c>
      <c r="H989">
        <v>5</v>
      </c>
      <c r="I989">
        <v>532191</v>
      </c>
      <c r="J989">
        <v>0</v>
      </c>
      <c r="K989" t="s">
        <v>642</v>
      </c>
      <c r="L989" t="s">
        <v>1687</v>
      </c>
      <c r="M989" t="str">
        <f>IF(Table8[[#This Row],[Current Rt '#]] &lt;&gt;Table8[[#This Row],[New Rt]], "Yes", "No")</f>
        <v>No</v>
      </c>
      <c r="N989" t="str">
        <f>IF(Table8[[#This Row],[Current Delivery Day]] &lt;&gt; Table8[[#This Row],[New Delivery Day]],  "Yes", "No")</f>
        <v>No</v>
      </c>
      <c r="O989" t="str" cm="1">
        <f t="array" ref="O989">_xlfn.SWITCH(Table8[[#This Row],[New Rt]], 6, "Ryan", 12, "Greg", 47, "Aaron", 50, "Seth", 51, "Dana", 52, "Jamie", 56, "Greg", 8010, "Gary", 8040, "Jeff")</f>
        <v>Jamie</v>
      </c>
      <c r="V989" t="s">
        <v>2</v>
      </c>
      <c r="AH989" t="s">
        <v>2</v>
      </c>
      <c r="AM989" t="str">
        <f t="shared" si="20"/>
        <v>Happy Thanksgiving!</v>
      </c>
      <c r="AX989" t="s">
        <v>2</v>
      </c>
      <c r="BL989" t="s">
        <v>2</v>
      </c>
      <c r="BQ989" t="s">
        <v>4</v>
      </c>
      <c r="BR989" t="s">
        <v>3</v>
      </c>
      <c r="BX989" t="s">
        <v>1</v>
      </c>
      <c r="BY989" t="s">
        <v>0</v>
      </c>
    </row>
    <row r="990" spans="1:77" x14ac:dyDescent="0.3">
      <c r="A990">
        <v>14138</v>
      </c>
      <c r="C990">
        <v>60</v>
      </c>
      <c r="D990">
        <v>52</v>
      </c>
      <c r="E990" t="s">
        <v>1680</v>
      </c>
      <c r="F990">
        <v>52</v>
      </c>
      <c r="G990" t="s">
        <v>1680</v>
      </c>
      <c r="H990">
        <v>5</v>
      </c>
      <c r="I990">
        <v>533087</v>
      </c>
      <c r="J990">
        <v>0</v>
      </c>
      <c r="K990" t="s">
        <v>641</v>
      </c>
      <c r="L990" t="s">
        <v>1687</v>
      </c>
      <c r="M990" t="str">
        <f>IF(Table8[[#This Row],[Current Rt '#]] &lt;&gt;Table8[[#This Row],[New Rt]], "Yes", "No")</f>
        <v>No</v>
      </c>
      <c r="N990" t="str">
        <f>IF(Table8[[#This Row],[Current Delivery Day]] &lt;&gt; Table8[[#This Row],[New Delivery Day]],  "Yes", "No")</f>
        <v>No</v>
      </c>
      <c r="O990" t="str" cm="1">
        <f t="array" ref="O990">_xlfn.SWITCH(Table8[[#This Row],[New Rt]], 6, "Ryan", 12, "Greg", 47, "Aaron", 50, "Seth", 51, "Dana", 52, "Jamie", 56, "Greg", 8010, "Gary", 8040, "Jeff")</f>
        <v>Jamie</v>
      </c>
      <c r="V990" t="s">
        <v>2</v>
      </c>
      <c r="AH990" t="s">
        <v>2</v>
      </c>
      <c r="AM990" t="str">
        <f t="shared" si="20"/>
        <v>Happy Thanksgiving!</v>
      </c>
      <c r="AX990" t="s">
        <v>2</v>
      </c>
      <c r="BL990" t="s">
        <v>2</v>
      </c>
      <c r="BQ990" t="s">
        <v>4</v>
      </c>
      <c r="BR990" t="s">
        <v>3</v>
      </c>
      <c r="BX990" t="s">
        <v>1</v>
      </c>
      <c r="BY990" t="s">
        <v>0</v>
      </c>
    </row>
    <row r="991" spans="1:77" x14ac:dyDescent="0.3">
      <c r="A991">
        <v>14528</v>
      </c>
      <c r="C991">
        <v>150</v>
      </c>
      <c r="D991">
        <v>52</v>
      </c>
      <c r="E991" t="s">
        <v>1680</v>
      </c>
      <c r="F991">
        <v>52</v>
      </c>
      <c r="G991" t="s">
        <v>1680</v>
      </c>
      <c r="H991">
        <v>5</v>
      </c>
      <c r="I991">
        <v>533244</v>
      </c>
      <c r="J991">
        <v>0</v>
      </c>
      <c r="K991" t="s">
        <v>640</v>
      </c>
      <c r="L991" t="s">
        <v>1687</v>
      </c>
      <c r="M991" t="str">
        <f>IF(Table8[[#This Row],[Current Rt '#]] &lt;&gt;Table8[[#This Row],[New Rt]], "Yes", "No")</f>
        <v>No</v>
      </c>
      <c r="N991" t="str">
        <f>IF(Table8[[#This Row],[Current Delivery Day]] &lt;&gt; Table8[[#This Row],[New Delivery Day]],  "Yes", "No")</f>
        <v>No</v>
      </c>
      <c r="O991" t="str" cm="1">
        <f t="array" ref="O991">_xlfn.SWITCH(Table8[[#This Row],[New Rt]], 6, "Ryan", 12, "Greg", 47, "Aaron", 50, "Seth", 51, "Dana", 52, "Jamie", 56, "Greg", 8010, "Gary", 8040, "Jeff")</f>
        <v>Jamie</v>
      </c>
      <c r="V991" t="s">
        <v>2</v>
      </c>
      <c r="AH991" t="s">
        <v>2</v>
      </c>
      <c r="AM991" t="str">
        <f t="shared" si="20"/>
        <v>Happy Thanksgiving!</v>
      </c>
      <c r="AX991" t="s">
        <v>2</v>
      </c>
      <c r="BL991" t="s">
        <v>2</v>
      </c>
      <c r="BQ991" t="s">
        <v>4</v>
      </c>
      <c r="BR991" t="s">
        <v>3</v>
      </c>
      <c r="BX991" t="s">
        <v>1</v>
      </c>
      <c r="BY991" t="s">
        <v>0</v>
      </c>
    </row>
    <row r="992" spans="1:77" x14ac:dyDescent="0.3">
      <c r="A992">
        <v>7147</v>
      </c>
      <c r="C992">
        <v>125</v>
      </c>
      <c r="D992">
        <v>52</v>
      </c>
      <c r="E992" t="s">
        <v>1680</v>
      </c>
      <c r="F992">
        <v>52</v>
      </c>
      <c r="G992" t="s">
        <v>1680</v>
      </c>
      <c r="H992">
        <v>6</v>
      </c>
      <c r="I992">
        <v>526840</v>
      </c>
      <c r="J992">
        <v>0</v>
      </c>
      <c r="K992" t="s">
        <v>639</v>
      </c>
      <c r="L992" t="s">
        <v>1688</v>
      </c>
      <c r="M992" t="str">
        <f>IF(Table8[[#This Row],[Current Rt '#]] &lt;&gt;Table8[[#This Row],[New Rt]], "Yes", "No")</f>
        <v>No</v>
      </c>
      <c r="N992" t="str">
        <f>IF(Table8[[#This Row],[Current Delivery Day]] &lt;&gt; Table8[[#This Row],[New Delivery Day]],  "Yes", "No")</f>
        <v>No</v>
      </c>
      <c r="O992" t="str" cm="1">
        <f t="array" ref="O992">_xlfn.SWITCH(Table8[[#This Row],[New Rt]], 6, "Ryan", 12, "Greg", 47, "Aaron", 50, "Seth", 51, "Dana", 52, "Jamie", 56, "Greg", 8010, "Gary", 8040, "Jeff")</f>
        <v>Jamie</v>
      </c>
      <c r="AC992" t="s">
        <v>2</v>
      </c>
      <c r="AM992" t="str">
        <f t="shared" si="20"/>
        <v>Happy Thanksgiving!</v>
      </c>
      <c r="AQ992" t="s">
        <v>2</v>
      </c>
      <c r="BE992" t="s">
        <v>2</v>
      </c>
      <c r="BQ992" t="s">
        <v>4</v>
      </c>
      <c r="BR992" t="s">
        <v>3</v>
      </c>
      <c r="BS992" t="s">
        <v>2</v>
      </c>
      <c r="BX992" t="s">
        <v>1</v>
      </c>
      <c r="BY992" t="s">
        <v>0</v>
      </c>
    </row>
    <row r="993" spans="1:77" x14ac:dyDescent="0.3">
      <c r="A993">
        <v>7405</v>
      </c>
      <c r="C993">
        <v>80</v>
      </c>
      <c r="D993">
        <v>52</v>
      </c>
      <c r="E993" t="s">
        <v>1682</v>
      </c>
      <c r="F993">
        <v>52</v>
      </c>
      <c r="G993" t="s">
        <v>1684</v>
      </c>
      <c r="H993">
        <v>7</v>
      </c>
      <c r="I993">
        <v>599000</v>
      </c>
      <c r="J993">
        <v>4</v>
      </c>
      <c r="K993" t="s">
        <v>527</v>
      </c>
      <c r="L993" t="s">
        <v>1686</v>
      </c>
      <c r="M993" t="str">
        <f>IF(Table8[[#This Row],[Current Rt '#]] &lt;&gt;Table8[[#This Row],[New Rt]], "Yes", "No")</f>
        <v>No</v>
      </c>
      <c r="N993" t="str">
        <f>IF(Table8[[#This Row],[Current Delivery Day]] &lt;&gt; Table8[[#This Row],[New Delivery Day]],  "Yes", "No")</f>
        <v>Yes</v>
      </c>
      <c r="O993" t="str" cm="1">
        <f t="array" ref="O993">_xlfn.SWITCH(Table8[[#This Row],[New Rt]], 6, "Ryan", 12, "Greg", 47, "Aaron", 50, "Seth", 51, "Dana", 52, "Jamie", 56, "Greg", 8010, "Gary", 8040, "Jeff")</f>
        <v>Jamie</v>
      </c>
      <c r="Q993" t="s">
        <v>2</v>
      </c>
      <c r="X993" t="s">
        <v>2</v>
      </c>
      <c r="AE993" t="s">
        <v>2</v>
      </c>
      <c r="AK993" t="s">
        <v>2</v>
      </c>
      <c r="AM993" t="str">
        <f t="shared" si="20"/>
        <v>Happy Thanksgiving!</v>
      </c>
      <c r="AS993" t="s">
        <v>2</v>
      </c>
      <c r="BB993" t="s">
        <v>2</v>
      </c>
      <c r="BI993" t="s">
        <v>2</v>
      </c>
      <c r="BP993" t="s">
        <v>2</v>
      </c>
      <c r="BQ993" t="s">
        <v>4</v>
      </c>
      <c r="BR993" t="s">
        <v>3</v>
      </c>
      <c r="BW993" t="s">
        <v>2</v>
      </c>
      <c r="BX993" t="s">
        <v>1</v>
      </c>
      <c r="BY993" t="s">
        <v>0</v>
      </c>
    </row>
    <row r="994" spans="1:77" x14ac:dyDescent="0.3">
      <c r="A994">
        <v>7211</v>
      </c>
      <c r="C994">
        <v>150</v>
      </c>
      <c r="D994">
        <v>52</v>
      </c>
      <c r="E994" t="s">
        <v>1680</v>
      </c>
      <c r="F994">
        <v>52</v>
      </c>
      <c r="G994" t="s">
        <v>1680</v>
      </c>
      <c r="H994">
        <v>6</v>
      </c>
      <c r="I994">
        <v>527970</v>
      </c>
      <c r="J994">
        <v>0</v>
      </c>
      <c r="K994" t="s">
        <v>638</v>
      </c>
      <c r="L994" t="s">
        <v>1688</v>
      </c>
      <c r="M994" t="str">
        <f>IF(Table8[[#This Row],[Current Rt '#]] &lt;&gt;Table8[[#This Row],[New Rt]], "Yes", "No")</f>
        <v>No</v>
      </c>
      <c r="N994" t="str">
        <f>IF(Table8[[#This Row],[Current Delivery Day]] &lt;&gt; Table8[[#This Row],[New Delivery Day]],  "Yes", "No")</f>
        <v>No</v>
      </c>
      <c r="O994" t="str" cm="1">
        <f t="array" ref="O994">_xlfn.SWITCH(Table8[[#This Row],[New Rt]], 6, "Ryan", 12, "Greg", 47, "Aaron", 50, "Seth", 51, "Dana", 52, "Jamie", 56, "Greg", 8010, "Gary", 8040, "Jeff")</f>
        <v>Jamie</v>
      </c>
      <c r="AC994" t="s">
        <v>2</v>
      </c>
      <c r="AM994" t="str">
        <f t="shared" si="20"/>
        <v>Happy Thanksgiving!</v>
      </c>
      <c r="AQ994" t="s">
        <v>2</v>
      </c>
      <c r="BE994" t="s">
        <v>2</v>
      </c>
      <c r="BQ994" t="s">
        <v>4</v>
      </c>
      <c r="BR994" t="s">
        <v>3</v>
      </c>
      <c r="BS994" t="s">
        <v>2</v>
      </c>
      <c r="BX994" t="s">
        <v>1</v>
      </c>
      <c r="BY994" t="s">
        <v>0</v>
      </c>
    </row>
    <row r="995" spans="1:77" x14ac:dyDescent="0.3">
      <c r="A995">
        <v>13211</v>
      </c>
      <c r="C995">
        <v>85</v>
      </c>
      <c r="D995">
        <v>52</v>
      </c>
      <c r="E995" t="s">
        <v>1682</v>
      </c>
      <c r="F995">
        <v>52</v>
      </c>
      <c r="G995" t="s">
        <v>1684</v>
      </c>
      <c r="H995">
        <v>7</v>
      </c>
      <c r="I995">
        <v>99097</v>
      </c>
      <c r="J995">
        <v>61</v>
      </c>
      <c r="K995" t="s">
        <v>637</v>
      </c>
      <c r="L995" t="s">
        <v>1686</v>
      </c>
      <c r="M995" t="str">
        <f>IF(Table8[[#This Row],[Current Rt '#]] &lt;&gt;Table8[[#This Row],[New Rt]], "Yes", "No")</f>
        <v>No</v>
      </c>
      <c r="N995" t="str">
        <f>IF(Table8[[#This Row],[Current Delivery Day]] &lt;&gt; Table8[[#This Row],[New Delivery Day]],  "Yes", "No")</f>
        <v>Yes</v>
      </c>
      <c r="O995" t="str" cm="1">
        <f t="array" ref="O995">_xlfn.SWITCH(Table8[[#This Row],[New Rt]], 6, "Ryan", 12, "Greg", 47, "Aaron", 50, "Seth", 51, "Dana", 52, "Jamie", 56, "Greg", 8010, "Gary", 8040, "Jeff")</f>
        <v>Jamie</v>
      </c>
      <c r="Q995" t="s">
        <v>2</v>
      </c>
      <c r="X995" t="s">
        <v>2</v>
      </c>
      <c r="AE995" t="s">
        <v>2</v>
      </c>
      <c r="AK995" t="s">
        <v>2</v>
      </c>
      <c r="AM995" t="str">
        <f t="shared" si="20"/>
        <v>Happy Thanksgiving!</v>
      </c>
      <c r="AS995" t="s">
        <v>2</v>
      </c>
      <c r="BB995" t="s">
        <v>2</v>
      </c>
      <c r="BI995" t="s">
        <v>2</v>
      </c>
      <c r="BP995" t="s">
        <v>2</v>
      </c>
      <c r="BQ995" t="s">
        <v>4</v>
      </c>
      <c r="BR995" t="s">
        <v>3</v>
      </c>
      <c r="BW995" t="s">
        <v>2</v>
      </c>
      <c r="BX995" t="s">
        <v>1</v>
      </c>
      <c r="BY995" t="s">
        <v>0</v>
      </c>
    </row>
    <row r="996" spans="1:77" x14ac:dyDescent="0.3">
      <c r="A996">
        <v>14629</v>
      </c>
      <c r="C996">
        <v>1</v>
      </c>
      <c r="D996">
        <v>52</v>
      </c>
      <c r="E996" t="s">
        <v>1680</v>
      </c>
      <c r="F996">
        <v>52</v>
      </c>
      <c r="G996" t="s">
        <v>1680</v>
      </c>
      <c r="H996">
        <v>7</v>
      </c>
      <c r="I996">
        <v>99161</v>
      </c>
      <c r="J996">
        <v>74</v>
      </c>
      <c r="K996" t="s">
        <v>636</v>
      </c>
      <c r="L996" t="s">
        <v>1686</v>
      </c>
      <c r="M996" t="str">
        <f>IF(Table8[[#This Row],[Current Rt '#]] &lt;&gt;Table8[[#This Row],[New Rt]], "Yes", "No")</f>
        <v>No</v>
      </c>
      <c r="N996" t="str">
        <f>IF(Table8[[#This Row],[Current Delivery Day]] &lt;&gt; Table8[[#This Row],[New Delivery Day]],  "Yes", "No")</f>
        <v>No</v>
      </c>
      <c r="O996" t="str" cm="1">
        <f t="array" ref="O996">_xlfn.SWITCH(Table8[[#This Row],[New Rt]], 6, "Ryan", 12, "Greg", 47, "Aaron", 50, "Seth", 51, "Dana", 52, "Jamie", 56, "Greg", 8010, "Gary", 8040, "Jeff")</f>
        <v>Jamie</v>
      </c>
      <c r="V996" t="s">
        <v>2</v>
      </c>
      <c r="AC996" t="s">
        <v>2</v>
      </c>
      <c r="AH996" t="s">
        <v>2</v>
      </c>
      <c r="AM996" t="str">
        <f t="shared" si="20"/>
        <v>Happy Thanksgiving!</v>
      </c>
      <c r="AQ996" t="s">
        <v>2</v>
      </c>
      <c r="AX996" t="s">
        <v>2</v>
      </c>
      <c r="BE996" t="s">
        <v>2</v>
      </c>
      <c r="BL996" t="s">
        <v>2</v>
      </c>
      <c r="BQ996" t="s">
        <v>4</v>
      </c>
      <c r="BR996" t="s">
        <v>3</v>
      </c>
      <c r="BS996" t="s">
        <v>2</v>
      </c>
      <c r="BX996" t="s">
        <v>1</v>
      </c>
      <c r="BY996" t="s">
        <v>0</v>
      </c>
    </row>
    <row r="997" spans="1:77" x14ac:dyDescent="0.3">
      <c r="A997">
        <v>14062</v>
      </c>
      <c r="C997">
        <v>125</v>
      </c>
      <c r="D997">
        <v>52</v>
      </c>
      <c r="E997" t="s">
        <v>1682</v>
      </c>
      <c r="F997">
        <v>52</v>
      </c>
      <c r="G997" t="s">
        <v>1684</v>
      </c>
      <c r="H997">
        <v>3</v>
      </c>
      <c r="I997">
        <v>533044</v>
      </c>
      <c r="J997">
        <v>0</v>
      </c>
      <c r="K997" t="s">
        <v>635</v>
      </c>
      <c r="L997" t="s">
        <v>1694</v>
      </c>
      <c r="M997" t="str">
        <f>IF(Table8[[#This Row],[Current Rt '#]] &lt;&gt;Table8[[#This Row],[New Rt]], "Yes", "No")</f>
        <v>No</v>
      </c>
      <c r="N997" t="str">
        <f>IF(Table8[[#This Row],[Current Delivery Day]] &lt;&gt; Table8[[#This Row],[New Delivery Day]],  "Yes", "No")</f>
        <v>Yes</v>
      </c>
      <c r="O997" t="str" cm="1">
        <f t="array" ref="O997">_xlfn.SWITCH(Table8[[#This Row],[New Rt]], 6, "Ryan", 12, "Greg", 47, "Aaron", 50, "Seth", 51, "Dana", 52, "Jamie", 56, "Greg", 8010, "Gary", 8040, "Jeff")</f>
        <v>Jamie</v>
      </c>
      <c r="X997" t="s">
        <v>2</v>
      </c>
      <c r="AM997" t="str">
        <f t="shared" si="20"/>
        <v>Happy Thanksgiving!</v>
      </c>
      <c r="BB997" t="s">
        <v>2</v>
      </c>
      <c r="BQ997" t="s">
        <v>4</v>
      </c>
      <c r="BR997" t="s">
        <v>3</v>
      </c>
      <c r="BX997" t="s">
        <v>1</v>
      </c>
      <c r="BY997" t="s">
        <v>0</v>
      </c>
    </row>
    <row r="998" spans="1:77" x14ac:dyDescent="0.3">
      <c r="A998">
        <v>7307</v>
      </c>
      <c r="C998">
        <v>100</v>
      </c>
      <c r="D998">
        <v>52</v>
      </c>
      <c r="E998" t="s">
        <v>1680</v>
      </c>
      <c r="F998">
        <v>52</v>
      </c>
      <c r="G998" t="s">
        <v>1680</v>
      </c>
      <c r="H998">
        <v>7</v>
      </c>
      <c r="I998">
        <v>99051</v>
      </c>
      <c r="J998">
        <v>43</v>
      </c>
      <c r="K998" t="s">
        <v>634</v>
      </c>
      <c r="L998" t="s">
        <v>1686</v>
      </c>
      <c r="M998" t="str">
        <f>IF(Table8[[#This Row],[Current Rt '#]] &lt;&gt;Table8[[#This Row],[New Rt]], "Yes", "No")</f>
        <v>No</v>
      </c>
      <c r="N998" t="str">
        <f>IF(Table8[[#This Row],[Current Delivery Day]] &lt;&gt; Table8[[#This Row],[New Delivery Day]],  "Yes", "No")</f>
        <v>No</v>
      </c>
      <c r="O998" t="str" cm="1">
        <f t="array" ref="O998">_xlfn.SWITCH(Table8[[#This Row],[New Rt]], 6, "Ryan", 12, "Greg", 47, "Aaron", 50, "Seth", 51, "Dana", 52, "Jamie", 56, "Greg", 8010, "Gary", 8040, "Jeff")</f>
        <v>Jamie</v>
      </c>
      <c r="V998" t="s">
        <v>2</v>
      </c>
      <c r="AC998" t="s">
        <v>2</v>
      </c>
      <c r="AH998" t="s">
        <v>2</v>
      </c>
      <c r="AM998" t="str">
        <f t="shared" si="20"/>
        <v>Happy Thanksgiving!</v>
      </c>
      <c r="AQ998" t="s">
        <v>2</v>
      </c>
      <c r="AX998" t="s">
        <v>2</v>
      </c>
      <c r="BE998" t="s">
        <v>2</v>
      </c>
      <c r="BL998" t="s">
        <v>2</v>
      </c>
      <c r="BQ998" t="s">
        <v>4</v>
      </c>
      <c r="BR998" t="s">
        <v>3</v>
      </c>
      <c r="BS998" t="s">
        <v>2</v>
      </c>
      <c r="BX998" t="s">
        <v>1</v>
      </c>
      <c r="BY998" t="s">
        <v>0</v>
      </c>
    </row>
    <row r="999" spans="1:77" x14ac:dyDescent="0.3">
      <c r="A999">
        <v>7136</v>
      </c>
      <c r="C999">
        <v>130</v>
      </c>
      <c r="D999">
        <v>52</v>
      </c>
      <c r="E999" t="s">
        <v>1682</v>
      </c>
      <c r="F999">
        <v>52</v>
      </c>
      <c r="G999" t="s">
        <v>1684</v>
      </c>
      <c r="H999">
        <v>2</v>
      </c>
      <c r="I999">
        <v>526762</v>
      </c>
      <c r="J999">
        <v>0</v>
      </c>
      <c r="K999" t="s">
        <v>633</v>
      </c>
      <c r="L999" t="s">
        <v>1693</v>
      </c>
      <c r="M999" t="str">
        <f>IF(Table8[[#This Row],[Current Rt '#]] &lt;&gt;Table8[[#This Row],[New Rt]], "Yes", "No")</f>
        <v>No</v>
      </c>
      <c r="N999" t="str">
        <f>IF(Table8[[#This Row],[Current Delivery Day]] &lt;&gt; Table8[[#This Row],[New Delivery Day]],  "Yes", "No")</f>
        <v>Yes</v>
      </c>
      <c r="O999" t="str" cm="1">
        <f t="array" ref="O999">_xlfn.SWITCH(Table8[[#This Row],[New Rt]], 6, "Ryan", 12, "Greg", 47, "Aaron", 50, "Seth", 51, "Dana", 52, "Jamie", 56, "Greg", 8010, "Gary", 8040, "Jeff")</f>
        <v>Jamie</v>
      </c>
      <c r="Q999" t="s">
        <v>2</v>
      </c>
      <c r="AM999" t="str">
        <f t="shared" si="20"/>
        <v>Happy Thanksgiving!</v>
      </c>
      <c r="AS999" t="s">
        <v>2</v>
      </c>
      <c r="BQ999" t="s">
        <v>4</v>
      </c>
      <c r="BR999" t="s">
        <v>3</v>
      </c>
      <c r="BW999" t="s">
        <v>2</v>
      </c>
      <c r="BX999" t="s">
        <v>1</v>
      </c>
      <c r="BY999" t="s">
        <v>0</v>
      </c>
    </row>
    <row r="1000" spans="1:77" x14ac:dyDescent="0.3">
      <c r="A1000">
        <v>7077</v>
      </c>
      <c r="C1000">
        <v>95</v>
      </c>
      <c r="D1000">
        <v>52</v>
      </c>
      <c r="E1000" t="s">
        <v>1680</v>
      </c>
      <c r="F1000">
        <v>52</v>
      </c>
      <c r="G1000" t="s">
        <v>1680</v>
      </c>
      <c r="H1000">
        <v>7</v>
      </c>
      <c r="I1000">
        <v>99061</v>
      </c>
      <c r="J1000">
        <v>41</v>
      </c>
      <c r="K1000" t="s">
        <v>632</v>
      </c>
      <c r="L1000" t="s">
        <v>1686</v>
      </c>
      <c r="M1000" t="str">
        <f>IF(Table8[[#This Row],[Current Rt '#]] &lt;&gt;Table8[[#This Row],[New Rt]], "Yes", "No")</f>
        <v>No</v>
      </c>
      <c r="N1000" t="str">
        <f>IF(Table8[[#This Row],[Current Delivery Day]] &lt;&gt; Table8[[#This Row],[New Delivery Day]],  "Yes", "No")</f>
        <v>No</v>
      </c>
      <c r="O1000" t="str" cm="1">
        <f t="array" ref="O1000">_xlfn.SWITCH(Table8[[#This Row],[New Rt]], 6, "Ryan", 12, "Greg", 47, "Aaron", 50, "Seth", 51, "Dana", 52, "Jamie", 56, "Greg", 8010, "Gary", 8040, "Jeff")</f>
        <v>Jamie</v>
      </c>
      <c r="V1000" t="s">
        <v>2</v>
      </c>
      <c r="AC1000" t="s">
        <v>2</v>
      </c>
      <c r="AH1000" t="s">
        <v>2</v>
      </c>
      <c r="AM1000" t="str">
        <f t="shared" si="20"/>
        <v>Happy Thanksgiving!</v>
      </c>
      <c r="AQ1000" t="s">
        <v>2</v>
      </c>
      <c r="AX1000" t="s">
        <v>2</v>
      </c>
      <c r="BE1000" t="s">
        <v>2</v>
      </c>
      <c r="BL1000" t="s">
        <v>2</v>
      </c>
      <c r="BQ1000" t="s">
        <v>4</v>
      </c>
      <c r="BR1000" t="s">
        <v>3</v>
      </c>
      <c r="BS1000" t="s">
        <v>2</v>
      </c>
      <c r="BX1000" t="s">
        <v>1</v>
      </c>
      <c r="BY1000" t="s">
        <v>0</v>
      </c>
    </row>
    <row r="1001" spans="1:77" x14ac:dyDescent="0.3">
      <c r="A1001">
        <v>12299</v>
      </c>
      <c r="C1001">
        <v>120</v>
      </c>
      <c r="D1001">
        <v>52</v>
      </c>
      <c r="E1001" t="s">
        <v>1682</v>
      </c>
      <c r="F1001">
        <v>52</v>
      </c>
      <c r="G1001" t="s">
        <v>1684</v>
      </c>
      <c r="H1001">
        <v>5</v>
      </c>
      <c r="I1001">
        <v>526770</v>
      </c>
      <c r="J1001">
        <v>1</v>
      </c>
      <c r="K1001" t="s">
        <v>631</v>
      </c>
      <c r="L1001" t="s">
        <v>1687</v>
      </c>
      <c r="M1001" t="str">
        <f>IF(Table8[[#This Row],[Current Rt '#]] &lt;&gt;Table8[[#This Row],[New Rt]], "Yes", "No")</f>
        <v>No</v>
      </c>
      <c r="N1001" t="str">
        <f>IF(Table8[[#This Row],[Current Delivery Day]] &lt;&gt; Table8[[#This Row],[New Delivery Day]],  "Yes", "No")</f>
        <v>Yes</v>
      </c>
      <c r="O1001" t="str" cm="1">
        <f t="array" ref="O1001">_xlfn.SWITCH(Table8[[#This Row],[New Rt]], 6, "Ryan", 12, "Greg", 47, "Aaron", 50, "Seth", 51, "Dana", 52, "Jamie", 56, "Greg", 8010, "Gary", 8040, "Jeff")</f>
        <v>Jamie</v>
      </c>
      <c r="X1001" t="s">
        <v>2</v>
      </c>
      <c r="AK1001" t="s">
        <v>2</v>
      </c>
      <c r="AM1001" t="str">
        <f t="shared" si="20"/>
        <v>Happy Thanksgiving!</v>
      </c>
      <c r="BB1001" t="s">
        <v>2</v>
      </c>
      <c r="BP1001" t="s">
        <v>2</v>
      </c>
      <c r="BQ1001" t="s">
        <v>4</v>
      </c>
      <c r="BR1001" t="s">
        <v>3</v>
      </c>
      <c r="BX1001" t="s">
        <v>1</v>
      </c>
      <c r="BY1001" t="s">
        <v>0</v>
      </c>
    </row>
    <row r="1002" spans="1:77" x14ac:dyDescent="0.3">
      <c r="A1002">
        <v>7078</v>
      </c>
      <c r="C1002">
        <v>95</v>
      </c>
      <c r="D1002">
        <v>52</v>
      </c>
      <c r="E1002" t="s">
        <v>1680</v>
      </c>
      <c r="F1002">
        <v>52</v>
      </c>
      <c r="G1002" t="s">
        <v>1680</v>
      </c>
      <c r="H1002">
        <v>7</v>
      </c>
      <c r="I1002">
        <v>99061</v>
      </c>
      <c r="J1002">
        <v>42</v>
      </c>
      <c r="K1002" t="s">
        <v>630</v>
      </c>
      <c r="L1002" t="s">
        <v>1686</v>
      </c>
      <c r="M1002" t="str">
        <f>IF(Table8[[#This Row],[Current Rt '#]] &lt;&gt;Table8[[#This Row],[New Rt]], "Yes", "No")</f>
        <v>No</v>
      </c>
      <c r="N1002" t="str">
        <f>IF(Table8[[#This Row],[Current Delivery Day]] &lt;&gt; Table8[[#This Row],[New Delivery Day]],  "Yes", "No")</f>
        <v>No</v>
      </c>
      <c r="O1002" t="str" cm="1">
        <f t="array" ref="O1002">_xlfn.SWITCH(Table8[[#This Row],[New Rt]], 6, "Ryan", 12, "Greg", 47, "Aaron", 50, "Seth", 51, "Dana", 52, "Jamie", 56, "Greg", 8010, "Gary", 8040, "Jeff")</f>
        <v>Jamie</v>
      </c>
      <c r="V1002" t="s">
        <v>2</v>
      </c>
      <c r="AC1002" t="s">
        <v>2</v>
      </c>
      <c r="AH1002" t="s">
        <v>2</v>
      </c>
      <c r="AM1002" t="str">
        <f t="shared" si="20"/>
        <v>Happy Thanksgiving!</v>
      </c>
      <c r="AQ1002" t="s">
        <v>2</v>
      </c>
      <c r="AX1002" t="s">
        <v>2</v>
      </c>
      <c r="BE1002" t="s">
        <v>2</v>
      </c>
      <c r="BL1002" t="s">
        <v>2</v>
      </c>
      <c r="BQ1002" t="s">
        <v>4</v>
      </c>
      <c r="BR1002" t="s">
        <v>3</v>
      </c>
      <c r="BS1002" t="s">
        <v>2</v>
      </c>
      <c r="BX1002" t="s">
        <v>1</v>
      </c>
      <c r="BY1002" t="s">
        <v>0</v>
      </c>
    </row>
    <row r="1003" spans="1:77" x14ac:dyDescent="0.3">
      <c r="A1003">
        <v>7137</v>
      </c>
      <c r="C1003">
        <v>120</v>
      </c>
      <c r="D1003">
        <v>52</v>
      </c>
      <c r="E1003" t="s">
        <v>1682</v>
      </c>
      <c r="F1003">
        <v>52</v>
      </c>
      <c r="G1003" t="s">
        <v>1684</v>
      </c>
      <c r="H1003">
        <v>7</v>
      </c>
      <c r="I1003">
        <v>526770</v>
      </c>
      <c r="J1003">
        <v>0</v>
      </c>
      <c r="K1003" t="s">
        <v>629</v>
      </c>
      <c r="L1003" t="s">
        <v>1686</v>
      </c>
      <c r="M1003" t="str">
        <f>IF(Table8[[#This Row],[Current Rt '#]] &lt;&gt;Table8[[#This Row],[New Rt]], "Yes", "No")</f>
        <v>No</v>
      </c>
      <c r="N1003" t="str">
        <f>IF(Table8[[#This Row],[Current Delivery Day]] &lt;&gt; Table8[[#This Row],[New Delivery Day]],  "Yes", "No")</f>
        <v>Yes</v>
      </c>
      <c r="O1003" t="str" cm="1">
        <f t="array" ref="O1003">_xlfn.SWITCH(Table8[[#This Row],[New Rt]], 6, "Ryan", 12, "Greg", 47, "Aaron", 50, "Seth", 51, "Dana", 52, "Jamie", 56, "Greg", 8010, "Gary", 8040, "Jeff")</f>
        <v>Jamie</v>
      </c>
      <c r="Q1003" t="s">
        <v>2</v>
      </c>
      <c r="X1003" t="s">
        <v>2</v>
      </c>
      <c r="AE1003" t="s">
        <v>2</v>
      </c>
      <c r="AK1003" t="s">
        <v>2</v>
      </c>
      <c r="AM1003" t="str">
        <f t="shared" si="20"/>
        <v>Happy Thanksgiving!</v>
      </c>
      <c r="AS1003" t="s">
        <v>2</v>
      </c>
      <c r="BB1003" t="s">
        <v>2</v>
      </c>
      <c r="BI1003" t="s">
        <v>2</v>
      </c>
      <c r="BP1003" t="s">
        <v>2</v>
      </c>
      <c r="BQ1003" t="s">
        <v>4</v>
      </c>
      <c r="BR1003" t="s">
        <v>3</v>
      </c>
      <c r="BW1003" t="s">
        <v>2</v>
      </c>
      <c r="BX1003" t="s">
        <v>1</v>
      </c>
      <c r="BY1003" t="s">
        <v>0</v>
      </c>
    </row>
    <row r="1004" spans="1:77" x14ac:dyDescent="0.3">
      <c r="A1004">
        <v>7079</v>
      </c>
      <c r="C1004">
        <v>95</v>
      </c>
      <c r="D1004">
        <v>52</v>
      </c>
      <c r="E1004" t="s">
        <v>1680</v>
      </c>
      <c r="F1004">
        <v>52</v>
      </c>
      <c r="G1004" t="s">
        <v>1680</v>
      </c>
      <c r="H1004">
        <v>7</v>
      </c>
      <c r="I1004">
        <v>99061</v>
      </c>
      <c r="J1004">
        <v>43</v>
      </c>
      <c r="K1004" t="s">
        <v>628</v>
      </c>
      <c r="L1004" t="s">
        <v>1686</v>
      </c>
      <c r="M1004" t="str">
        <f>IF(Table8[[#This Row],[Current Rt '#]] &lt;&gt;Table8[[#This Row],[New Rt]], "Yes", "No")</f>
        <v>No</v>
      </c>
      <c r="N1004" t="str">
        <f>IF(Table8[[#This Row],[Current Delivery Day]] &lt;&gt; Table8[[#This Row],[New Delivery Day]],  "Yes", "No")</f>
        <v>No</v>
      </c>
      <c r="O1004" t="str" cm="1">
        <f t="array" ref="O1004">_xlfn.SWITCH(Table8[[#This Row],[New Rt]], 6, "Ryan", 12, "Greg", 47, "Aaron", 50, "Seth", 51, "Dana", 52, "Jamie", 56, "Greg", 8010, "Gary", 8040, "Jeff")</f>
        <v>Jamie</v>
      </c>
      <c r="V1004" t="s">
        <v>2</v>
      </c>
      <c r="AC1004" t="s">
        <v>2</v>
      </c>
      <c r="AH1004" t="s">
        <v>2</v>
      </c>
      <c r="AM1004" t="str">
        <f t="shared" si="20"/>
        <v>Happy Thanksgiving!</v>
      </c>
      <c r="AQ1004" t="s">
        <v>2</v>
      </c>
      <c r="AX1004" t="s">
        <v>2</v>
      </c>
      <c r="BE1004" t="s">
        <v>2</v>
      </c>
      <c r="BL1004" t="s">
        <v>2</v>
      </c>
      <c r="BQ1004" t="s">
        <v>4</v>
      </c>
      <c r="BR1004" t="s">
        <v>3</v>
      </c>
      <c r="BS1004" t="s">
        <v>2</v>
      </c>
      <c r="BX1004" t="s">
        <v>1</v>
      </c>
      <c r="BY1004" t="s">
        <v>0</v>
      </c>
    </row>
    <row r="1005" spans="1:77" x14ac:dyDescent="0.3">
      <c r="A1005">
        <v>12114</v>
      </c>
      <c r="C1005">
        <v>145</v>
      </c>
      <c r="D1005">
        <v>52</v>
      </c>
      <c r="E1005" t="s">
        <v>1682</v>
      </c>
      <c r="F1005">
        <v>52</v>
      </c>
      <c r="G1005" t="s">
        <v>1684</v>
      </c>
      <c r="H1005">
        <v>6</v>
      </c>
      <c r="I1005">
        <v>532385</v>
      </c>
      <c r="J1005">
        <v>0</v>
      </c>
      <c r="K1005" t="s">
        <v>627</v>
      </c>
      <c r="L1005" t="s">
        <v>1688</v>
      </c>
      <c r="M1005" t="str">
        <f>IF(Table8[[#This Row],[Current Rt '#]] &lt;&gt;Table8[[#This Row],[New Rt]], "Yes", "No")</f>
        <v>No</v>
      </c>
      <c r="N1005" t="str">
        <f>IF(Table8[[#This Row],[Current Delivery Day]] &lt;&gt; Table8[[#This Row],[New Delivery Day]],  "Yes", "No")</f>
        <v>Yes</v>
      </c>
      <c r="O1005" t="str" cm="1">
        <f t="array" ref="O1005">_xlfn.SWITCH(Table8[[#This Row],[New Rt]], 6, "Ryan", 12, "Greg", 47, "Aaron", 50, "Seth", 51, "Dana", 52, "Jamie", 56, "Greg", 8010, "Gary", 8040, "Jeff")</f>
        <v>Jamie</v>
      </c>
      <c r="Q1005" t="s">
        <v>2</v>
      </c>
      <c r="AE1005" t="s">
        <v>2</v>
      </c>
      <c r="AM1005" t="str">
        <f t="shared" si="20"/>
        <v>Happy Thanksgiving!</v>
      </c>
      <c r="AS1005" t="s">
        <v>2</v>
      </c>
      <c r="BI1005" t="s">
        <v>2</v>
      </c>
      <c r="BQ1005" t="s">
        <v>4</v>
      </c>
      <c r="BR1005" t="s">
        <v>3</v>
      </c>
      <c r="BW1005" t="s">
        <v>2</v>
      </c>
      <c r="BX1005" t="s">
        <v>1</v>
      </c>
      <c r="BY1005" t="s">
        <v>0</v>
      </c>
    </row>
    <row r="1006" spans="1:77" x14ac:dyDescent="0.3">
      <c r="A1006">
        <v>7080</v>
      </c>
      <c r="C1006">
        <v>95</v>
      </c>
      <c r="D1006">
        <v>52</v>
      </c>
      <c r="E1006" t="s">
        <v>1680</v>
      </c>
      <c r="F1006">
        <v>52</v>
      </c>
      <c r="G1006" t="s">
        <v>1680</v>
      </c>
      <c r="H1006">
        <v>7</v>
      </c>
      <c r="I1006">
        <v>99061</v>
      </c>
      <c r="J1006">
        <v>44</v>
      </c>
      <c r="K1006" t="s">
        <v>626</v>
      </c>
      <c r="L1006" t="s">
        <v>1686</v>
      </c>
      <c r="M1006" t="str">
        <f>IF(Table8[[#This Row],[Current Rt '#]] &lt;&gt;Table8[[#This Row],[New Rt]], "Yes", "No")</f>
        <v>No</v>
      </c>
      <c r="N1006" t="str">
        <f>IF(Table8[[#This Row],[Current Delivery Day]] &lt;&gt; Table8[[#This Row],[New Delivery Day]],  "Yes", "No")</f>
        <v>No</v>
      </c>
      <c r="O1006" t="str" cm="1">
        <f t="array" ref="O1006">_xlfn.SWITCH(Table8[[#This Row],[New Rt]], 6, "Ryan", 12, "Greg", 47, "Aaron", 50, "Seth", 51, "Dana", 52, "Jamie", 56, "Greg", 8010, "Gary", 8040, "Jeff")</f>
        <v>Jamie</v>
      </c>
      <c r="V1006" t="s">
        <v>2</v>
      </c>
      <c r="AC1006" t="s">
        <v>2</v>
      </c>
      <c r="AH1006" t="s">
        <v>2</v>
      </c>
      <c r="AM1006" t="str">
        <f t="shared" si="20"/>
        <v>Happy Thanksgiving!</v>
      </c>
      <c r="AQ1006" t="s">
        <v>2</v>
      </c>
      <c r="AX1006" t="s">
        <v>2</v>
      </c>
      <c r="BE1006" t="s">
        <v>2</v>
      </c>
      <c r="BL1006" t="s">
        <v>2</v>
      </c>
      <c r="BQ1006" t="s">
        <v>4</v>
      </c>
      <c r="BR1006" t="s">
        <v>3</v>
      </c>
      <c r="BS1006" t="s">
        <v>2</v>
      </c>
      <c r="BX1006" t="s">
        <v>1</v>
      </c>
      <c r="BY1006" t="s">
        <v>0</v>
      </c>
    </row>
    <row r="1007" spans="1:77" x14ac:dyDescent="0.3">
      <c r="A1007">
        <v>1259</v>
      </c>
      <c r="C1007">
        <v>110</v>
      </c>
      <c r="D1007">
        <v>52</v>
      </c>
      <c r="E1007" t="s">
        <v>1682</v>
      </c>
      <c r="F1007">
        <v>52</v>
      </c>
      <c r="G1007" t="s">
        <v>1684</v>
      </c>
      <c r="H1007">
        <v>7</v>
      </c>
      <c r="I1007">
        <v>27828</v>
      </c>
      <c r="J1007">
        <v>6</v>
      </c>
      <c r="K1007" t="s">
        <v>625</v>
      </c>
      <c r="L1007" t="s">
        <v>1686</v>
      </c>
      <c r="M1007" t="str">
        <f>IF(Table8[[#This Row],[Current Rt '#]] &lt;&gt;Table8[[#This Row],[New Rt]], "Yes", "No")</f>
        <v>No</v>
      </c>
      <c r="N1007" t="str">
        <f>IF(Table8[[#This Row],[Current Delivery Day]] &lt;&gt; Table8[[#This Row],[New Delivery Day]],  "Yes", "No")</f>
        <v>Yes</v>
      </c>
      <c r="O1007" t="str" cm="1">
        <f t="array" ref="O1007">_xlfn.SWITCH(Table8[[#This Row],[New Rt]], 6, "Ryan", 12, "Greg", 47, "Aaron", 50, "Seth", 51, "Dana", 52, "Jamie", 56, "Greg", 8010, "Gary", 8040, "Jeff")</f>
        <v>Jamie</v>
      </c>
      <c r="Q1007" t="s">
        <v>2</v>
      </c>
      <c r="X1007" t="s">
        <v>2</v>
      </c>
      <c r="AE1007" t="s">
        <v>2</v>
      </c>
      <c r="AK1007" t="s">
        <v>2</v>
      </c>
      <c r="AM1007" t="str">
        <f t="shared" si="20"/>
        <v>Happy Thanksgiving!</v>
      </c>
      <c r="AS1007" t="s">
        <v>2</v>
      </c>
      <c r="BB1007" t="s">
        <v>2</v>
      </c>
      <c r="BI1007" t="s">
        <v>2</v>
      </c>
      <c r="BP1007" t="s">
        <v>2</v>
      </c>
      <c r="BQ1007" t="s">
        <v>4</v>
      </c>
      <c r="BR1007" t="s">
        <v>3</v>
      </c>
      <c r="BW1007" t="s">
        <v>2</v>
      </c>
      <c r="BX1007" t="s">
        <v>1</v>
      </c>
      <c r="BY1007" t="s">
        <v>0</v>
      </c>
    </row>
    <row r="1008" spans="1:77" x14ac:dyDescent="0.3">
      <c r="A1008">
        <v>7081</v>
      </c>
      <c r="C1008">
        <v>95</v>
      </c>
      <c r="D1008">
        <v>52</v>
      </c>
      <c r="E1008" t="s">
        <v>1680</v>
      </c>
      <c r="F1008">
        <v>52</v>
      </c>
      <c r="G1008" t="s">
        <v>1680</v>
      </c>
      <c r="H1008">
        <v>7</v>
      </c>
      <c r="I1008">
        <v>99061</v>
      </c>
      <c r="J1008">
        <v>45</v>
      </c>
      <c r="K1008" t="s">
        <v>624</v>
      </c>
      <c r="L1008" t="s">
        <v>1686</v>
      </c>
      <c r="M1008" t="str">
        <f>IF(Table8[[#This Row],[Current Rt '#]] &lt;&gt;Table8[[#This Row],[New Rt]], "Yes", "No")</f>
        <v>No</v>
      </c>
      <c r="N1008" t="str">
        <f>IF(Table8[[#This Row],[Current Delivery Day]] &lt;&gt; Table8[[#This Row],[New Delivery Day]],  "Yes", "No")</f>
        <v>No</v>
      </c>
      <c r="O1008" t="str" cm="1">
        <f t="array" ref="O1008">_xlfn.SWITCH(Table8[[#This Row],[New Rt]], 6, "Ryan", 12, "Greg", 47, "Aaron", 50, "Seth", 51, "Dana", 52, "Jamie", 56, "Greg", 8010, "Gary", 8040, "Jeff")</f>
        <v>Jamie</v>
      </c>
      <c r="V1008" t="s">
        <v>2</v>
      </c>
      <c r="AC1008" t="s">
        <v>2</v>
      </c>
      <c r="AH1008" t="s">
        <v>2</v>
      </c>
      <c r="AM1008" t="str">
        <f t="shared" si="20"/>
        <v>Happy Thanksgiving!</v>
      </c>
      <c r="AQ1008" t="s">
        <v>2</v>
      </c>
      <c r="AX1008" t="s">
        <v>2</v>
      </c>
      <c r="BE1008" t="s">
        <v>2</v>
      </c>
      <c r="BL1008" t="s">
        <v>2</v>
      </c>
      <c r="BQ1008" t="s">
        <v>4</v>
      </c>
      <c r="BR1008" t="s">
        <v>3</v>
      </c>
      <c r="BS1008" t="s">
        <v>2</v>
      </c>
      <c r="BX1008" t="s">
        <v>1</v>
      </c>
      <c r="BY1008" t="s">
        <v>0</v>
      </c>
    </row>
    <row r="1009" spans="1:77" x14ac:dyDescent="0.3">
      <c r="A1009">
        <v>10257</v>
      </c>
      <c r="C1009">
        <v>105</v>
      </c>
      <c r="D1009">
        <v>52</v>
      </c>
      <c r="E1009" t="s">
        <v>1682</v>
      </c>
      <c r="F1009">
        <v>52</v>
      </c>
      <c r="G1009" t="s">
        <v>1684</v>
      </c>
      <c r="H1009">
        <v>7</v>
      </c>
      <c r="I1009">
        <v>531253</v>
      </c>
      <c r="J1009">
        <v>0</v>
      </c>
      <c r="K1009" t="s">
        <v>623</v>
      </c>
      <c r="L1009" t="s">
        <v>1686</v>
      </c>
      <c r="M1009" t="str">
        <f>IF(Table8[[#This Row],[Current Rt '#]] &lt;&gt;Table8[[#This Row],[New Rt]], "Yes", "No")</f>
        <v>No</v>
      </c>
      <c r="N1009" t="str">
        <f>IF(Table8[[#This Row],[Current Delivery Day]] &lt;&gt; Table8[[#This Row],[New Delivery Day]],  "Yes", "No")</f>
        <v>Yes</v>
      </c>
      <c r="O1009" t="str" cm="1">
        <f t="array" ref="O1009">_xlfn.SWITCH(Table8[[#This Row],[New Rt]], 6, "Ryan", 12, "Greg", 47, "Aaron", 50, "Seth", 51, "Dana", 52, "Jamie", 56, "Greg", 8010, "Gary", 8040, "Jeff")</f>
        <v>Jamie</v>
      </c>
      <c r="Q1009" t="s">
        <v>2</v>
      </c>
      <c r="X1009" t="s">
        <v>2</v>
      </c>
      <c r="AE1009" t="s">
        <v>2</v>
      </c>
      <c r="AK1009" t="s">
        <v>2</v>
      </c>
      <c r="AM1009" t="str">
        <f t="shared" si="20"/>
        <v>Happy Thanksgiving!</v>
      </c>
      <c r="AS1009" t="s">
        <v>2</v>
      </c>
      <c r="BB1009" t="s">
        <v>2</v>
      </c>
      <c r="BI1009" t="s">
        <v>2</v>
      </c>
      <c r="BP1009" t="s">
        <v>2</v>
      </c>
      <c r="BQ1009" t="s">
        <v>4</v>
      </c>
      <c r="BR1009" t="s">
        <v>3</v>
      </c>
      <c r="BW1009" t="s">
        <v>2</v>
      </c>
      <c r="BX1009" t="s">
        <v>1</v>
      </c>
      <c r="BY1009" t="s">
        <v>0</v>
      </c>
    </row>
    <row r="1010" spans="1:77" x14ac:dyDescent="0.3">
      <c r="A1010">
        <v>7101</v>
      </c>
      <c r="C1010">
        <v>80</v>
      </c>
      <c r="D1010">
        <v>52</v>
      </c>
      <c r="E1010" t="s">
        <v>1680</v>
      </c>
      <c r="F1010">
        <v>52</v>
      </c>
      <c r="G1010" t="s">
        <v>1680</v>
      </c>
      <c r="H1010">
        <v>7</v>
      </c>
      <c r="I1010">
        <v>99061</v>
      </c>
      <c r="J1010">
        <v>65</v>
      </c>
      <c r="K1010" t="s">
        <v>622</v>
      </c>
      <c r="L1010" t="s">
        <v>1686</v>
      </c>
      <c r="M1010" t="str">
        <f>IF(Table8[[#This Row],[Current Rt '#]] &lt;&gt;Table8[[#This Row],[New Rt]], "Yes", "No")</f>
        <v>No</v>
      </c>
      <c r="N1010" t="str">
        <f>IF(Table8[[#This Row],[Current Delivery Day]] &lt;&gt; Table8[[#This Row],[New Delivery Day]],  "Yes", "No")</f>
        <v>No</v>
      </c>
      <c r="O1010" t="str" cm="1">
        <f t="array" ref="O1010">_xlfn.SWITCH(Table8[[#This Row],[New Rt]], 6, "Ryan", 12, "Greg", 47, "Aaron", 50, "Seth", 51, "Dana", 52, "Jamie", 56, "Greg", 8010, "Gary", 8040, "Jeff")</f>
        <v>Jamie</v>
      </c>
      <c r="V1010" t="s">
        <v>2</v>
      </c>
      <c r="AC1010" t="s">
        <v>2</v>
      </c>
      <c r="AH1010" t="s">
        <v>2</v>
      </c>
      <c r="AM1010" t="str">
        <f t="shared" si="20"/>
        <v>Happy Thanksgiving!</v>
      </c>
      <c r="AQ1010" t="s">
        <v>2</v>
      </c>
      <c r="AX1010" t="s">
        <v>2</v>
      </c>
      <c r="BE1010" t="s">
        <v>2</v>
      </c>
      <c r="BL1010" t="s">
        <v>2</v>
      </c>
      <c r="BQ1010" t="s">
        <v>4</v>
      </c>
      <c r="BR1010" t="s">
        <v>3</v>
      </c>
      <c r="BS1010" t="s">
        <v>2</v>
      </c>
      <c r="BX1010" t="s">
        <v>1</v>
      </c>
      <c r="BY1010" t="s">
        <v>0</v>
      </c>
    </row>
    <row r="1011" spans="1:77" x14ac:dyDescent="0.3">
      <c r="A1011">
        <v>6572</v>
      </c>
      <c r="C1011">
        <v>115</v>
      </c>
      <c r="D1011">
        <v>52</v>
      </c>
      <c r="E1011" t="s">
        <v>1682</v>
      </c>
      <c r="F1011">
        <v>52</v>
      </c>
      <c r="G1011" t="s">
        <v>1684</v>
      </c>
      <c r="H1011">
        <v>2</v>
      </c>
      <c r="I1011">
        <v>499014</v>
      </c>
      <c r="J1011">
        <v>27</v>
      </c>
      <c r="K1011" t="s">
        <v>315</v>
      </c>
      <c r="L1011" t="s">
        <v>1693</v>
      </c>
      <c r="M1011" t="str">
        <f>IF(Table8[[#This Row],[Current Rt '#]] &lt;&gt;Table8[[#This Row],[New Rt]], "Yes", "No")</f>
        <v>No</v>
      </c>
      <c r="N1011" t="str">
        <f>IF(Table8[[#This Row],[Current Delivery Day]] &lt;&gt; Table8[[#This Row],[New Delivery Day]],  "Yes", "No")</f>
        <v>Yes</v>
      </c>
      <c r="O1011" t="str" cm="1">
        <f t="array" ref="O1011">_xlfn.SWITCH(Table8[[#This Row],[New Rt]], 6, "Ryan", 12, "Greg", 47, "Aaron", 50, "Seth", 51, "Dana", 52, "Jamie", 56, "Greg", 8010, "Gary", 8040, "Jeff")</f>
        <v>Jamie</v>
      </c>
      <c r="Q1011" t="s">
        <v>2</v>
      </c>
      <c r="AM1011" t="str">
        <f t="shared" si="20"/>
        <v>Happy Thanksgiving!</v>
      </c>
      <c r="AS1011" t="s">
        <v>2</v>
      </c>
      <c r="BQ1011" t="s">
        <v>4</v>
      </c>
      <c r="BR1011" t="s">
        <v>3</v>
      </c>
      <c r="BW1011" t="s">
        <v>2</v>
      </c>
      <c r="BX1011" t="s">
        <v>1</v>
      </c>
      <c r="BY1011" t="s">
        <v>0</v>
      </c>
    </row>
    <row r="1012" spans="1:77" x14ac:dyDescent="0.3">
      <c r="A1012">
        <v>7102</v>
      </c>
      <c r="C1012">
        <v>80</v>
      </c>
      <c r="D1012">
        <v>52</v>
      </c>
      <c r="E1012" t="s">
        <v>1680</v>
      </c>
      <c r="F1012">
        <v>52</v>
      </c>
      <c r="G1012" t="s">
        <v>1680</v>
      </c>
      <c r="H1012">
        <v>7</v>
      </c>
      <c r="I1012">
        <v>99061</v>
      </c>
      <c r="J1012">
        <v>66</v>
      </c>
      <c r="K1012" t="s">
        <v>621</v>
      </c>
      <c r="L1012" t="s">
        <v>1686</v>
      </c>
      <c r="M1012" t="str">
        <f>IF(Table8[[#This Row],[Current Rt '#]] &lt;&gt;Table8[[#This Row],[New Rt]], "Yes", "No")</f>
        <v>No</v>
      </c>
      <c r="N1012" t="str">
        <f>IF(Table8[[#This Row],[Current Delivery Day]] &lt;&gt; Table8[[#This Row],[New Delivery Day]],  "Yes", "No")</f>
        <v>No</v>
      </c>
      <c r="O1012" t="str" cm="1">
        <f t="array" ref="O1012">_xlfn.SWITCH(Table8[[#This Row],[New Rt]], 6, "Ryan", 12, "Greg", 47, "Aaron", 50, "Seth", 51, "Dana", 52, "Jamie", 56, "Greg", 8010, "Gary", 8040, "Jeff")</f>
        <v>Jamie</v>
      </c>
      <c r="V1012" t="s">
        <v>2</v>
      </c>
      <c r="AC1012" t="s">
        <v>2</v>
      </c>
      <c r="AH1012" t="s">
        <v>2</v>
      </c>
      <c r="AM1012" t="str">
        <f t="shared" si="20"/>
        <v>Happy Thanksgiving!</v>
      </c>
      <c r="AQ1012" t="s">
        <v>2</v>
      </c>
      <c r="AX1012" t="s">
        <v>2</v>
      </c>
      <c r="BE1012" t="s">
        <v>2</v>
      </c>
      <c r="BL1012" t="s">
        <v>2</v>
      </c>
      <c r="BQ1012" t="s">
        <v>4</v>
      </c>
      <c r="BR1012" t="s">
        <v>3</v>
      </c>
      <c r="BS1012" t="s">
        <v>2</v>
      </c>
      <c r="BX1012" t="s">
        <v>1</v>
      </c>
      <c r="BY1012" t="s">
        <v>0</v>
      </c>
    </row>
    <row r="1013" spans="1:77" x14ac:dyDescent="0.3">
      <c r="A1013">
        <v>13721</v>
      </c>
      <c r="C1013">
        <v>90</v>
      </c>
      <c r="D1013">
        <v>52</v>
      </c>
      <c r="E1013" t="s">
        <v>1682</v>
      </c>
      <c r="F1013">
        <v>52</v>
      </c>
      <c r="G1013" t="s">
        <v>1684</v>
      </c>
      <c r="H1013">
        <v>7</v>
      </c>
      <c r="I1013">
        <v>532739</v>
      </c>
      <c r="J1013">
        <v>1</v>
      </c>
      <c r="K1013" t="s">
        <v>620</v>
      </c>
      <c r="L1013" t="s">
        <v>1686</v>
      </c>
      <c r="M1013" t="str">
        <f>IF(Table8[[#This Row],[Current Rt '#]] &lt;&gt;Table8[[#This Row],[New Rt]], "Yes", "No")</f>
        <v>No</v>
      </c>
      <c r="N1013" t="str">
        <f>IF(Table8[[#This Row],[Current Delivery Day]] &lt;&gt; Table8[[#This Row],[New Delivery Day]],  "Yes", "No")</f>
        <v>Yes</v>
      </c>
      <c r="O1013" t="str" cm="1">
        <f t="array" ref="O1013">_xlfn.SWITCH(Table8[[#This Row],[New Rt]], 6, "Ryan", 12, "Greg", 47, "Aaron", 50, "Seth", 51, "Dana", 52, "Jamie", 56, "Greg", 8010, "Gary", 8040, "Jeff")</f>
        <v>Jamie</v>
      </c>
      <c r="Q1013" t="s">
        <v>2</v>
      </c>
      <c r="X1013" t="s">
        <v>2</v>
      </c>
      <c r="AE1013" t="s">
        <v>2</v>
      </c>
      <c r="AK1013" t="s">
        <v>2</v>
      </c>
      <c r="AM1013" t="str">
        <f t="shared" si="20"/>
        <v>Happy Thanksgiving!</v>
      </c>
      <c r="AS1013" t="s">
        <v>2</v>
      </c>
      <c r="BB1013" t="s">
        <v>2</v>
      </c>
      <c r="BI1013" t="s">
        <v>2</v>
      </c>
      <c r="BP1013" t="s">
        <v>2</v>
      </c>
      <c r="BQ1013" t="s">
        <v>4</v>
      </c>
      <c r="BR1013" t="s">
        <v>3</v>
      </c>
      <c r="BW1013" t="s">
        <v>2</v>
      </c>
      <c r="BX1013" t="s">
        <v>1</v>
      </c>
      <c r="BY1013" t="s">
        <v>0</v>
      </c>
    </row>
    <row r="1014" spans="1:77" x14ac:dyDescent="0.3">
      <c r="A1014">
        <v>7103</v>
      </c>
      <c r="C1014">
        <v>80</v>
      </c>
      <c r="D1014">
        <v>52</v>
      </c>
      <c r="E1014" t="s">
        <v>1680</v>
      </c>
      <c r="F1014">
        <v>52</v>
      </c>
      <c r="G1014" t="s">
        <v>1680</v>
      </c>
      <c r="H1014">
        <v>7</v>
      </c>
      <c r="I1014">
        <v>99061</v>
      </c>
      <c r="J1014">
        <v>67</v>
      </c>
      <c r="K1014" t="s">
        <v>619</v>
      </c>
      <c r="L1014" t="s">
        <v>1686</v>
      </c>
      <c r="M1014" t="str">
        <f>IF(Table8[[#This Row],[Current Rt '#]] &lt;&gt;Table8[[#This Row],[New Rt]], "Yes", "No")</f>
        <v>No</v>
      </c>
      <c r="N1014" t="str">
        <f>IF(Table8[[#This Row],[Current Delivery Day]] &lt;&gt; Table8[[#This Row],[New Delivery Day]],  "Yes", "No")</f>
        <v>No</v>
      </c>
      <c r="O1014" t="str" cm="1">
        <f t="array" ref="O1014">_xlfn.SWITCH(Table8[[#This Row],[New Rt]], 6, "Ryan", 12, "Greg", 47, "Aaron", 50, "Seth", 51, "Dana", 52, "Jamie", 56, "Greg", 8010, "Gary", 8040, "Jeff")</f>
        <v>Jamie</v>
      </c>
      <c r="V1014" t="s">
        <v>2</v>
      </c>
      <c r="AC1014" t="s">
        <v>2</v>
      </c>
      <c r="AH1014" t="s">
        <v>2</v>
      </c>
      <c r="AM1014" t="str">
        <f t="shared" si="20"/>
        <v>Happy Thanksgiving!</v>
      </c>
      <c r="AQ1014" t="s">
        <v>2</v>
      </c>
      <c r="AX1014" t="s">
        <v>2</v>
      </c>
      <c r="BE1014" t="s">
        <v>2</v>
      </c>
      <c r="BL1014" t="s">
        <v>2</v>
      </c>
      <c r="BQ1014" t="s">
        <v>4</v>
      </c>
      <c r="BR1014" t="s">
        <v>3</v>
      </c>
      <c r="BS1014" t="s">
        <v>2</v>
      </c>
      <c r="BX1014" t="s">
        <v>1</v>
      </c>
      <c r="BY1014" t="s">
        <v>0</v>
      </c>
    </row>
    <row r="1015" spans="1:77" x14ac:dyDescent="0.3">
      <c r="A1015">
        <v>12853</v>
      </c>
      <c r="C1015">
        <v>100</v>
      </c>
      <c r="D1015">
        <v>52</v>
      </c>
      <c r="E1015" t="s">
        <v>1682</v>
      </c>
      <c r="F1015">
        <v>52</v>
      </c>
      <c r="G1015" t="s">
        <v>1684</v>
      </c>
      <c r="H1015">
        <v>7</v>
      </c>
      <c r="I1015">
        <v>99094</v>
      </c>
      <c r="J1015">
        <v>34</v>
      </c>
      <c r="K1015" t="s">
        <v>618</v>
      </c>
      <c r="L1015" t="s">
        <v>1686</v>
      </c>
      <c r="M1015" t="str">
        <f>IF(Table8[[#This Row],[Current Rt '#]] &lt;&gt;Table8[[#This Row],[New Rt]], "Yes", "No")</f>
        <v>No</v>
      </c>
      <c r="N1015" t="str">
        <f>IF(Table8[[#This Row],[Current Delivery Day]] &lt;&gt; Table8[[#This Row],[New Delivery Day]],  "Yes", "No")</f>
        <v>Yes</v>
      </c>
      <c r="O1015" t="str" cm="1">
        <f t="array" ref="O1015">_xlfn.SWITCH(Table8[[#This Row],[New Rt]], 6, "Ryan", 12, "Greg", 47, "Aaron", 50, "Seth", 51, "Dana", 52, "Jamie", 56, "Greg", 8010, "Gary", 8040, "Jeff")</f>
        <v>Jamie</v>
      </c>
      <c r="Q1015" t="s">
        <v>2</v>
      </c>
      <c r="X1015" t="s">
        <v>2</v>
      </c>
      <c r="AE1015" t="s">
        <v>2</v>
      </c>
      <c r="AK1015" t="s">
        <v>2</v>
      </c>
      <c r="AM1015" t="str">
        <f t="shared" si="20"/>
        <v>Happy Thanksgiving!</v>
      </c>
      <c r="AS1015" t="s">
        <v>2</v>
      </c>
      <c r="BB1015" t="s">
        <v>2</v>
      </c>
      <c r="BI1015" t="s">
        <v>2</v>
      </c>
      <c r="BP1015" t="s">
        <v>2</v>
      </c>
      <c r="BQ1015" t="s">
        <v>4</v>
      </c>
      <c r="BR1015" t="s">
        <v>3</v>
      </c>
      <c r="BW1015" t="s">
        <v>2</v>
      </c>
      <c r="BX1015" t="s">
        <v>1</v>
      </c>
      <c r="BY1015" t="s">
        <v>0</v>
      </c>
    </row>
    <row r="1016" spans="1:77" x14ac:dyDescent="0.3">
      <c r="A1016">
        <v>7104</v>
      </c>
      <c r="C1016">
        <v>80</v>
      </c>
      <c r="D1016">
        <v>52</v>
      </c>
      <c r="E1016" t="s">
        <v>1680</v>
      </c>
      <c r="F1016">
        <v>52</v>
      </c>
      <c r="G1016" t="s">
        <v>1680</v>
      </c>
      <c r="H1016">
        <v>7</v>
      </c>
      <c r="I1016">
        <v>99061</v>
      </c>
      <c r="J1016">
        <v>68</v>
      </c>
      <c r="K1016" t="s">
        <v>617</v>
      </c>
      <c r="L1016" t="s">
        <v>1686</v>
      </c>
      <c r="M1016" t="str">
        <f>IF(Table8[[#This Row],[Current Rt '#]] &lt;&gt;Table8[[#This Row],[New Rt]], "Yes", "No")</f>
        <v>No</v>
      </c>
      <c r="N1016" t="str">
        <f>IF(Table8[[#This Row],[Current Delivery Day]] &lt;&gt; Table8[[#This Row],[New Delivery Day]],  "Yes", "No")</f>
        <v>No</v>
      </c>
      <c r="O1016" t="str" cm="1">
        <f t="array" ref="O1016">_xlfn.SWITCH(Table8[[#This Row],[New Rt]], 6, "Ryan", 12, "Greg", 47, "Aaron", 50, "Seth", 51, "Dana", 52, "Jamie", 56, "Greg", 8010, "Gary", 8040, "Jeff")</f>
        <v>Jamie</v>
      </c>
      <c r="V1016" t="s">
        <v>2</v>
      </c>
      <c r="AC1016" t="s">
        <v>2</v>
      </c>
      <c r="AH1016" t="s">
        <v>2</v>
      </c>
      <c r="AM1016" t="str">
        <f t="shared" si="20"/>
        <v>Happy Thanksgiving!</v>
      </c>
      <c r="AQ1016" t="s">
        <v>2</v>
      </c>
      <c r="AX1016" t="s">
        <v>2</v>
      </c>
      <c r="BE1016" t="s">
        <v>2</v>
      </c>
      <c r="BL1016" t="s">
        <v>2</v>
      </c>
      <c r="BQ1016" t="s">
        <v>4</v>
      </c>
      <c r="BR1016" t="s">
        <v>3</v>
      </c>
      <c r="BS1016" t="s">
        <v>2</v>
      </c>
      <c r="BX1016" t="s">
        <v>1</v>
      </c>
      <c r="BY1016" t="s">
        <v>0</v>
      </c>
    </row>
    <row r="1017" spans="1:77" x14ac:dyDescent="0.3">
      <c r="A1017">
        <v>14522</v>
      </c>
      <c r="C1017">
        <v>30</v>
      </c>
      <c r="D1017">
        <v>52</v>
      </c>
      <c r="E1017" t="s">
        <v>1683</v>
      </c>
      <c r="F1017">
        <v>52</v>
      </c>
      <c r="G1017" t="s">
        <v>1684</v>
      </c>
      <c r="H1017">
        <v>7</v>
      </c>
      <c r="I1017">
        <v>99133</v>
      </c>
      <c r="J1017">
        <v>0</v>
      </c>
      <c r="K1017" t="s">
        <v>616</v>
      </c>
      <c r="L1017" t="s">
        <v>1686</v>
      </c>
      <c r="M1017" t="str">
        <f>IF(Table8[[#This Row],[Current Rt '#]] &lt;&gt;Table8[[#This Row],[New Rt]], "Yes", "No")</f>
        <v>No</v>
      </c>
      <c r="N1017" t="str">
        <f>IF(Table8[[#This Row],[Current Delivery Day]] &lt;&gt; Table8[[#This Row],[New Delivery Day]],  "Yes", "No")</f>
        <v>Yes</v>
      </c>
      <c r="O1017" t="str" cm="1">
        <f t="array" ref="O1017">_xlfn.SWITCH(Table8[[#This Row],[New Rt]], 6, "Ryan", 12, "Greg", 47, "Aaron", 50, "Seth", 51, "Dana", 52, "Jamie", 56, "Greg", 8010, "Gary", 8040, "Jeff")</f>
        <v>Jamie</v>
      </c>
      <c r="R1017" t="s">
        <v>2</v>
      </c>
      <c r="Y1017" t="s">
        <v>2</v>
      </c>
      <c r="AF1017" t="s">
        <v>2</v>
      </c>
      <c r="AL1017" t="s">
        <v>2</v>
      </c>
      <c r="AM1017" t="str">
        <f t="shared" si="20"/>
        <v>Happy Thanksgiving!</v>
      </c>
      <c r="AT1017" t="s">
        <v>2</v>
      </c>
      <c r="BB1017" t="s">
        <v>2</v>
      </c>
      <c r="BI1017" t="s">
        <v>2</v>
      </c>
      <c r="BP1017" t="s">
        <v>2</v>
      </c>
      <c r="BQ1017" t="s">
        <v>4</v>
      </c>
      <c r="BR1017" t="s">
        <v>3</v>
      </c>
      <c r="BW1017" t="s">
        <v>2</v>
      </c>
      <c r="BX1017" t="s">
        <v>1</v>
      </c>
      <c r="BY1017" t="s">
        <v>0</v>
      </c>
    </row>
    <row r="1018" spans="1:77" x14ac:dyDescent="0.3">
      <c r="A1018">
        <v>14627</v>
      </c>
      <c r="C1018">
        <v>110</v>
      </c>
      <c r="D1018">
        <v>52</v>
      </c>
      <c r="E1018" t="s">
        <v>1680</v>
      </c>
      <c r="F1018">
        <v>52</v>
      </c>
      <c r="G1018" t="s">
        <v>1680</v>
      </c>
      <c r="H1018">
        <v>7</v>
      </c>
      <c r="I1018">
        <v>99062</v>
      </c>
      <c r="J1018">
        <v>74</v>
      </c>
      <c r="K1018" t="s">
        <v>615</v>
      </c>
      <c r="L1018" t="s">
        <v>1686</v>
      </c>
      <c r="M1018" t="str">
        <f>IF(Table8[[#This Row],[Current Rt '#]] &lt;&gt;Table8[[#This Row],[New Rt]], "Yes", "No")</f>
        <v>No</v>
      </c>
      <c r="N1018" t="str">
        <f>IF(Table8[[#This Row],[Current Delivery Day]] &lt;&gt; Table8[[#This Row],[New Delivery Day]],  "Yes", "No")</f>
        <v>No</v>
      </c>
      <c r="O1018" t="str" cm="1">
        <f t="array" ref="O1018">_xlfn.SWITCH(Table8[[#This Row],[New Rt]], 6, "Ryan", 12, "Greg", 47, "Aaron", 50, "Seth", 51, "Dana", 52, "Jamie", 56, "Greg", 8010, "Gary", 8040, "Jeff")</f>
        <v>Jamie</v>
      </c>
      <c r="V1018" t="s">
        <v>2</v>
      </c>
      <c r="AC1018" t="s">
        <v>2</v>
      </c>
      <c r="AH1018" t="s">
        <v>2</v>
      </c>
      <c r="AM1018" t="str">
        <f t="shared" si="20"/>
        <v>Happy Thanksgiving!</v>
      </c>
      <c r="AQ1018" t="s">
        <v>2</v>
      </c>
      <c r="AX1018" t="s">
        <v>2</v>
      </c>
      <c r="BE1018" t="s">
        <v>2</v>
      </c>
      <c r="BL1018" t="s">
        <v>2</v>
      </c>
      <c r="BQ1018" t="s">
        <v>4</v>
      </c>
      <c r="BR1018" t="s">
        <v>3</v>
      </c>
      <c r="BS1018" t="s">
        <v>2</v>
      </c>
      <c r="BX1018" t="s">
        <v>1</v>
      </c>
      <c r="BY1018" t="s">
        <v>0</v>
      </c>
    </row>
    <row r="1019" spans="1:77" x14ac:dyDescent="0.3">
      <c r="A1019">
        <v>12295</v>
      </c>
      <c r="C1019">
        <v>95</v>
      </c>
      <c r="D1019">
        <v>52</v>
      </c>
      <c r="E1019" t="s">
        <v>1682</v>
      </c>
      <c r="F1019">
        <v>52</v>
      </c>
      <c r="G1019" t="s">
        <v>1684</v>
      </c>
      <c r="H1019">
        <v>6</v>
      </c>
      <c r="I1019">
        <v>532460</v>
      </c>
      <c r="J1019">
        <v>0</v>
      </c>
      <c r="K1019" t="s">
        <v>614</v>
      </c>
      <c r="L1019" t="s">
        <v>1688</v>
      </c>
      <c r="M1019" t="str">
        <f>IF(Table8[[#This Row],[Current Rt '#]] &lt;&gt;Table8[[#This Row],[New Rt]], "Yes", "No")</f>
        <v>No</v>
      </c>
      <c r="N1019" t="str">
        <f>IF(Table8[[#This Row],[Current Delivery Day]] &lt;&gt; Table8[[#This Row],[New Delivery Day]],  "Yes", "No")</f>
        <v>Yes</v>
      </c>
      <c r="O1019" t="str" cm="1">
        <f t="array" ref="O1019">_xlfn.SWITCH(Table8[[#This Row],[New Rt]], 6, "Ryan", 12, "Greg", 47, "Aaron", 50, "Seth", 51, "Dana", 52, "Jamie", 56, "Greg", 8010, "Gary", 8040, "Jeff")</f>
        <v>Jamie</v>
      </c>
      <c r="Q1019" t="s">
        <v>2</v>
      </c>
      <c r="AE1019" t="s">
        <v>2</v>
      </c>
      <c r="AM1019" t="str">
        <f t="shared" si="20"/>
        <v>Happy Thanksgiving!</v>
      </c>
      <c r="AS1019" t="s">
        <v>2</v>
      </c>
      <c r="BI1019" t="s">
        <v>2</v>
      </c>
      <c r="BQ1019" t="s">
        <v>4</v>
      </c>
      <c r="BR1019" t="s">
        <v>3</v>
      </c>
      <c r="BW1019" t="s">
        <v>2</v>
      </c>
      <c r="BX1019" t="s">
        <v>1</v>
      </c>
      <c r="BY1019" t="s">
        <v>0</v>
      </c>
    </row>
    <row r="1020" spans="1:77" x14ac:dyDescent="0.3">
      <c r="A1020">
        <v>12848</v>
      </c>
      <c r="C1020">
        <v>50</v>
      </c>
      <c r="D1020">
        <v>52</v>
      </c>
      <c r="E1020" t="s">
        <v>1680</v>
      </c>
      <c r="F1020">
        <v>52</v>
      </c>
      <c r="G1020" t="s">
        <v>1680</v>
      </c>
      <c r="H1020">
        <v>7</v>
      </c>
      <c r="I1020">
        <v>99094</v>
      </c>
      <c r="J1020">
        <v>29</v>
      </c>
      <c r="K1020" t="s">
        <v>613</v>
      </c>
      <c r="L1020" t="s">
        <v>1686</v>
      </c>
      <c r="M1020" t="str">
        <f>IF(Table8[[#This Row],[Current Rt '#]] &lt;&gt;Table8[[#This Row],[New Rt]], "Yes", "No")</f>
        <v>No</v>
      </c>
      <c r="N1020" t="str">
        <f>IF(Table8[[#This Row],[Current Delivery Day]] &lt;&gt; Table8[[#This Row],[New Delivery Day]],  "Yes", "No")</f>
        <v>No</v>
      </c>
      <c r="O1020" t="str" cm="1">
        <f t="array" ref="O1020">_xlfn.SWITCH(Table8[[#This Row],[New Rt]], 6, "Ryan", 12, "Greg", 47, "Aaron", 50, "Seth", 51, "Dana", 52, "Jamie", 56, "Greg", 8010, "Gary", 8040, "Jeff")</f>
        <v>Jamie</v>
      </c>
      <c r="V1020" t="s">
        <v>2</v>
      </c>
      <c r="AC1020" t="s">
        <v>2</v>
      </c>
      <c r="AH1020" t="s">
        <v>2</v>
      </c>
      <c r="AM1020" t="str">
        <f t="shared" si="20"/>
        <v>Happy Thanksgiving!</v>
      </c>
      <c r="AQ1020" t="s">
        <v>2</v>
      </c>
      <c r="AX1020" t="s">
        <v>2</v>
      </c>
      <c r="BE1020" t="s">
        <v>2</v>
      </c>
      <c r="BL1020" t="s">
        <v>2</v>
      </c>
      <c r="BQ1020" t="s">
        <v>4</v>
      </c>
      <c r="BR1020" t="s">
        <v>3</v>
      </c>
      <c r="BS1020" t="s">
        <v>2</v>
      </c>
      <c r="BX1020" t="s">
        <v>1</v>
      </c>
      <c r="BY1020" t="s">
        <v>0</v>
      </c>
    </row>
    <row r="1021" spans="1:77" x14ac:dyDescent="0.3">
      <c r="A1021">
        <v>7201</v>
      </c>
      <c r="C1021">
        <v>65</v>
      </c>
      <c r="D1021">
        <v>52</v>
      </c>
      <c r="E1021" t="s">
        <v>1682</v>
      </c>
      <c r="F1021">
        <v>52</v>
      </c>
      <c r="G1021" t="s">
        <v>1684</v>
      </c>
      <c r="H1021">
        <v>2</v>
      </c>
      <c r="I1021">
        <v>499014</v>
      </c>
      <c r="J1021">
        <v>51</v>
      </c>
      <c r="K1021" t="s">
        <v>315</v>
      </c>
      <c r="L1021" t="s">
        <v>1693</v>
      </c>
      <c r="M1021" t="str">
        <f>IF(Table8[[#This Row],[Current Rt '#]] &lt;&gt;Table8[[#This Row],[New Rt]], "Yes", "No")</f>
        <v>No</v>
      </c>
      <c r="N1021" t="str">
        <f>IF(Table8[[#This Row],[Current Delivery Day]] &lt;&gt; Table8[[#This Row],[New Delivery Day]],  "Yes", "No")</f>
        <v>Yes</v>
      </c>
      <c r="O1021" t="str" cm="1">
        <f t="array" ref="O1021">_xlfn.SWITCH(Table8[[#This Row],[New Rt]], 6, "Ryan", 12, "Greg", 47, "Aaron", 50, "Seth", 51, "Dana", 52, "Jamie", 56, "Greg", 8010, "Gary", 8040, "Jeff")</f>
        <v>Jamie</v>
      </c>
      <c r="Q1021" t="s">
        <v>2</v>
      </c>
      <c r="AM1021" t="str">
        <f t="shared" si="20"/>
        <v>Happy Thanksgiving!</v>
      </c>
      <c r="AS1021" t="s">
        <v>2</v>
      </c>
      <c r="BQ1021" t="s">
        <v>4</v>
      </c>
      <c r="BR1021" t="s">
        <v>3</v>
      </c>
      <c r="BW1021" t="s">
        <v>2</v>
      </c>
      <c r="BX1021" t="s">
        <v>1</v>
      </c>
      <c r="BY1021" t="s">
        <v>0</v>
      </c>
    </row>
    <row r="1022" spans="1:77" x14ac:dyDescent="0.3">
      <c r="A1022">
        <v>13217</v>
      </c>
      <c r="C1022">
        <v>75</v>
      </c>
      <c r="D1022">
        <v>52</v>
      </c>
      <c r="E1022" t="s">
        <v>1680</v>
      </c>
      <c r="F1022">
        <v>52</v>
      </c>
      <c r="G1022" t="s">
        <v>1680</v>
      </c>
      <c r="H1022">
        <v>7</v>
      </c>
      <c r="I1022">
        <v>99097</v>
      </c>
      <c r="J1022">
        <v>55</v>
      </c>
      <c r="K1022" t="s">
        <v>612</v>
      </c>
      <c r="L1022" t="s">
        <v>1686</v>
      </c>
      <c r="M1022" t="str">
        <f>IF(Table8[[#This Row],[Current Rt '#]] &lt;&gt;Table8[[#This Row],[New Rt]], "Yes", "No")</f>
        <v>No</v>
      </c>
      <c r="N1022" t="str">
        <f>IF(Table8[[#This Row],[Current Delivery Day]] &lt;&gt; Table8[[#This Row],[New Delivery Day]],  "Yes", "No")</f>
        <v>No</v>
      </c>
      <c r="O1022" t="str" cm="1">
        <f t="array" ref="O1022">_xlfn.SWITCH(Table8[[#This Row],[New Rt]], 6, "Ryan", 12, "Greg", 47, "Aaron", 50, "Seth", 51, "Dana", 52, "Jamie", 56, "Greg", 8010, "Gary", 8040, "Jeff")</f>
        <v>Jamie</v>
      </c>
      <c r="V1022" t="s">
        <v>2</v>
      </c>
      <c r="AC1022" t="s">
        <v>2</v>
      </c>
      <c r="AH1022" t="s">
        <v>2</v>
      </c>
      <c r="AM1022" t="str">
        <f t="shared" si="20"/>
        <v>Happy Thanksgiving!</v>
      </c>
      <c r="AQ1022" t="s">
        <v>2</v>
      </c>
      <c r="AX1022" t="s">
        <v>2</v>
      </c>
      <c r="BE1022" t="s">
        <v>2</v>
      </c>
      <c r="BL1022" t="s">
        <v>2</v>
      </c>
      <c r="BQ1022" t="s">
        <v>4</v>
      </c>
      <c r="BR1022" t="s">
        <v>3</v>
      </c>
      <c r="BS1022" t="s">
        <v>2</v>
      </c>
      <c r="BX1022" t="s">
        <v>1</v>
      </c>
      <c r="BY1022" t="s">
        <v>0</v>
      </c>
    </row>
    <row r="1023" spans="1:77" x14ac:dyDescent="0.3">
      <c r="A1023">
        <v>11770</v>
      </c>
      <c r="C1023">
        <v>34</v>
      </c>
      <c r="D1023">
        <v>52</v>
      </c>
      <c r="E1023" t="s">
        <v>1683</v>
      </c>
      <c r="F1023">
        <v>52</v>
      </c>
      <c r="G1023" t="s">
        <v>1684</v>
      </c>
      <c r="H1023">
        <v>5</v>
      </c>
      <c r="I1023">
        <v>99045</v>
      </c>
      <c r="J1023">
        <v>19</v>
      </c>
      <c r="K1023" t="s">
        <v>471</v>
      </c>
      <c r="L1023" t="s">
        <v>1687</v>
      </c>
      <c r="M1023" t="str">
        <f>IF(Table8[[#This Row],[Current Rt '#]] &lt;&gt;Table8[[#This Row],[New Rt]], "Yes", "No")</f>
        <v>No</v>
      </c>
      <c r="N1023" t="str">
        <f>IF(Table8[[#This Row],[Current Delivery Day]] &lt;&gt; Table8[[#This Row],[New Delivery Day]],  "Yes", "No")</f>
        <v>Yes</v>
      </c>
      <c r="O1023" t="str" cm="1">
        <f t="array" ref="O1023">_xlfn.SWITCH(Table8[[#This Row],[New Rt]], 6, "Ryan", 12, "Greg", 47, "Aaron", 50, "Seth", 51, "Dana", 52, "Jamie", 56, "Greg", 8010, "Gary", 8040, "Jeff")</f>
        <v>Jamie</v>
      </c>
      <c r="Y1023" t="s">
        <v>2</v>
      </c>
      <c r="AL1023" t="s">
        <v>2</v>
      </c>
      <c r="AM1023" t="str">
        <f t="shared" si="20"/>
        <v>Happy Thanksgiving!</v>
      </c>
      <c r="BB1023" t="s">
        <v>2</v>
      </c>
      <c r="BP1023" t="s">
        <v>2</v>
      </c>
      <c r="BQ1023" t="s">
        <v>4</v>
      </c>
      <c r="BR1023" t="s">
        <v>3</v>
      </c>
      <c r="BX1023" t="s">
        <v>1</v>
      </c>
      <c r="BY1023" t="s">
        <v>0</v>
      </c>
    </row>
    <row r="1024" spans="1:77" x14ac:dyDescent="0.3">
      <c r="A1024">
        <v>13000</v>
      </c>
      <c r="C1024">
        <v>1</v>
      </c>
      <c r="D1024">
        <v>52</v>
      </c>
      <c r="E1024" t="s">
        <v>1680</v>
      </c>
      <c r="F1024">
        <v>52</v>
      </c>
      <c r="G1024" t="s">
        <v>1680</v>
      </c>
      <c r="H1024">
        <v>7</v>
      </c>
      <c r="I1024">
        <v>99161</v>
      </c>
      <c r="J1024">
        <v>41</v>
      </c>
      <c r="K1024" t="s">
        <v>611</v>
      </c>
      <c r="L1024" t="s">
        <v>1686</v>
      </c>
      <c r="M1024" t="str">
        <f>IF(Table8[[#This Row],[Current Rt '#]] &lt;&gt;Table8[[#This Row],[New Rt]], "Yes", "No")</f>
        <v>No</v>
      </c>
      <c r="N1024" t="str">
        <f>IF(Table8[[#This Row],[Current Delivery Day]] &lt;&gt; Table8[[#This Row],[New Delivery Day]],  "Yes", "No")</f>
        <v>No</v>
      </c>
      <c r="O1024" t="str" cm="1">
        <f t="array" ref="O1024">_xlfn.SWITCH(Table8[[#This Row],[New Rt]], 6, "Ryan", 12, "Greg", 47, "Aaron", 50, "Seth", 51, "Dana", 52, "Jamie", 56, "Greg", 8010, "Gary", 8040, "Jeff")</f>
        <v>Jamie</v>
      </c>
      <c r="V1024" t="s">
        <v>2</v>
      </c>
      <c r="AC1024" t="s">
        <v>2</v>
      </c>
      <c r="AH1024" t="s">
        <v>2</v>
      </c>
      <c r="AM1024" t="str">
        <f t="shared" ref="AM1024:AM1087" si="21">"Happy Thanksgiving!"</f>
        <v>Happy Thanksgiving!</v>
      </c>
      <c r="AQ1024" t="s">
        <v>2</v>
      </c>
      <c r="AX1024" t="s">
        <v>2</v>
      </c>
      <c r="BE1024" t="s">
        <v>2</v>
      </c>
      <c r="BL1024" t="s">
        <v>2</v>
      </c>
      <c r="BQ1024" t="s">
        <v>4</v>
      </c>
      <c r="BR1024" t="s">
        <v>3</v>
      </c>
      <c r="BS1024" t="s">
        <v>2</v>
      </c>
      <c r="BX1024" t="s">
        <v>1</v>
      </c>
      <c r="BY1024" t="s">
        <v>0</v>
      </c>
    </row>
    <row r="1025" spans="1:77" x14ac:dyDescent="0.3">
      <c r="A1025">
        <v>13085</v>
      </c>
      <c r="C1025">
        <v>35</v>
      </c>
      <c r="D1025">
        <v>52</v>
      </c>
      <c r="E1025" t="s">
        <v>1683</v>
      </c>
      <c r="F1025">
        <v>52</v>
      </c>
      <c r="G1025" t="s">
        <v>1684</v>
      </c>
      <c r="H1025">
        <v>7</v>
      </c>
      <c r="I1025">
        <v>99161</v>
      </c>
      <c r="J1025">
        <v>55</v>
      </c>
      <c r="K1025" t="s">
        <v>610</v>
      </c>
      <c r="L1025" t="s">
        <v>1686</v>
      </c>
      <c r="M1025" t="str">
        <f>IF(Table8[[#This Row],[Current Rt '#]] &lt;&gt;Table8[[#This Row],[New Rt]], "Yes", "No")</f>
        <v>No</v>
      </c>
      <c r="N1025" t="str">
        <f>IF(Table8[[#This Row],[Current Delivery Day]] &lt;&gt; Table8[[#This Row],[New Delivery Day]],  "Yes", "No")</f>
        <v>Yes</v>
      </c>
      <c r="O1025" t="str" cm="1">
        <f t="array" ref="O1025">_xlfn.SWITCH(Table8[[#This Row],[New Rt]], 6, "Ryan", 12, "Greg", 47, "Aaron", 50, "Seth", 51, "Dana", 52, "Jamie", 56, "Greg", 8010, "Gary", 8040, "Jeff")</f>
        <v>Jamie</v>
      </c>
      <c r="R1025" t="s">
        <v>2</v>
      </c>
      <c r="Y1025" t="s">
        <v>2</v>
      </c>
      <c r="AF1025" t="s">
        <v>2</v>
      </c>
      <c r="AL1025" t="s">
        <v>2</v>
      </c>
      <c r="AM1025" t="str">
        <f t="shared" si="21"/>
        <v>Happy Thanksgiving!</v>
      </c>
      <c r="AT1025" t="s">
        <v>2</v>
      </c>
      <c r="BB1025" t="s">
        <v>2</v>
      </c>
      <c r="BI1025" t="s">
        <v>2</v>
      </c>
      <c r="BP1025" t="s">
        <v>2</v>
      </c>
      <c r="BQ1025" t="s">
        <v>4</v>
      </c>
      <c r="BR1025" t="s">
        <v>3</v>
      </c>
      <c r="BW1025" t="s">
        <v>2</v>
      </c>
      <c r="BX1025" t="s">
        <v>1</v>
      </c>
      <c r="BY1025" t="s">
        <v>0</v>
      </c>
    </row>
    <row r="1026" spans="1:77" x14ac:dyDescent="0.3">
      <c r="A1026">
        <v>13001</v>
      </c>
      <c r="C1026">
        <v>1</v>
      </c>
      <c r="D1026">
        <v>52</v>
      </c>
      <c r="E1026" t="s">
        <v>1680</v>
      </c>
      <c r="F1026">
        <v>52</v>
      </c>
      <c r="G1026" t="s">
        <v>1680</v>
      </c>
      <c r="H1026">
        <v>7</v>
      </c>
      <c r="I1026">
        <v>99161</v>
      </c>
      <c r="J1026">
        <v>65</v>
      </c>
      <c r="K1026" t="s">
        <v>609</v>
      </c>
      <c r="L1026" t="s">
        <v>1686</v>
      </c>
      <c r="M1026" t="str">
        <f>IF(Table8[[#This Row],[Current Rt '#]] &lt;&gt;Table8[[#This Row],[New Rt]], "Yes", "No")</f>
        <v>No</v>
      </c>
      <c r="N1026" t="str">
        <f>IF(Table8[[#This Row],[Current Delivery Day]] &lt;&gt; Table8[[#This Row],[New Delivery Day]],  "Yes", "No")</f>
        <v>No</v>
      </c>
      <c r="O1026" t="str" cm="1">
        <f t="array" ref="O1026">_xlfn.SWITCH(Table8[[#This Row],[New Rt]], 6, "Ryan", 12, "Greg", 47, "Aaron", 50, "Seth", 51, "Dana", 52, "Jamie", 56, "Greg", 8010, "Gary", 8040, "Jeff")</f>
        <v>Jamie</v>
      </c>
      <c r="V1026" t="s">
        <v>2</v>
      </c>
      <c r="AC1026" t="s">
        <v>2</v>
      </c>
      <c r="AH1026" t="s">
        <v>2</v>
      </c>
      <c r="AM1026" t="str">
        <f t="shared" si="21"/>
        <v>Happy Thanksgiving!</v>
      </c>
      <c r="AQ1026" t="s">
        <v>2</v>
      </c>
      <c r="AX1026" t="s">
        <v>2</v>
      </c>
      <c r="BE1026" t="s">
        <v>2</v>
      </c>
      <c r="BL1026" t="s">
        <v>2</v>
      </c>
      <c r="BQ1026" t="s">
        <v>4</v>
      </c>
      <c r="BR1026" t="s">
        <v>3</v>
      </c>
      <c r="BS1026" t="s">
        <v>2</v>
      </c>
      <c r="BX1026" t="s">
        <v>1</v>
      </c>
      <c r="BY1026" t="s">
        <v>0</v>
      </c>
    </row>
    <row r="1027" spans="1:77" x14ac:dyDescent="0.3">
      <c r="A1027">
        <v>7091</v>
      </c>
      <c r="C1027">
        <v>35</v>
      </c>
      <c r="D1027">
        <v>52</v>
      </c>
      <c r="E1027" t="s">
        <v>1683</v>
      </c>
      <c r="F1027">
        <v>52</v>
      </c>
      <c r="G1027" t="s">
        <v>1684</v>
      </c>
      <c r="H1027">
        <v>7</v>
      </c>
      <c r="I1027">
        <v>99061</v>
      </c>
      <c r="J1027">
        <v>55</v>
      </c>
      <c r="K1027" t="s">
        <v>608</v>
      </c>
      <c r="L1027" t="s">
        <v>1686</v>
      </c>
      <c r="M1027" t="str">
        <f>IF(Table8[[#This Row],[Current Rt '#]] &lt;&gt;Table8[[#This Row],[New Rt]], "Yes", "No")</f>
        <v>No</v>
      </c>
      <c r="N1027" t="str">
        <f>IF(Table8[[#This Row],[Current Delivery Day]] &lt;&gt; Table8[[#This Row],[New Delivery Day]],  "Yes", "No")</f>
        <v>Yes</v>
      </c>
      <c r="O1027" t="str" cm="1">
        <f t="array" ref="O1027">_xlfn.SWITCH(Table8[[#This Row],[New Rt]], 6, "Ryan", 12, "Greg", 47, "Aaron", 50, "Seth", 51, "Dana", 52, "Jamie", 56, "Greg", 8010, "Gary", 8040, "Jeff")</f>
        <v>Jamie</v>
      </c>
      <c r="R1027" t="s">
        <v>2</v>
      </c>
      <c r="Y1027" t="s">
        <v>2</v>
      </c>
      <c r="AF1027" t="s">
        <v>2</v>
      </c>
      <c r="AL1027" t="s">
        <v>2</v>
      </c>
      <c r="AM1027" t="str">
        <f t="shared" si="21"/>
        <v>Happy Thanksgiving!</v>
      </c>
      <c r="AT1027" t="s">
        <v>2</v>
      </c>
      <c r="BB1027" t="s">
        <v>2</v>
      </c>
      <c r="BI1027" t="s">
        <v>2</v>
      </c>
      <c r="BP1027" t="s">
        <v>2</v>
      </c>
      <c r="BQ1027" t="s">
        <v>4</v>
      </c>
      <c r="BR1027" t="s">
        <v>3</v>
      </c>
      <c r="BW1027" t="s">
        <v>2</v>
      </c>
      <c r="BX1027" t="s">
        <v>1</v>
      </c>
      <c r="BY1027" t="s">
        <v>0</v>
      </c>
    </row>
    <row r="1028" spans="1:77" x14ac:dyDescent="0.3">
      <c r="A1028">
        <v>6642</v>
      </c>
      <c r="C1028">
        <v>135</v>
      </c>
      <c r="D1028">
        <v>52</v>
      </c>
      <c r="E1028" t="s">
        <v>1680</v>
      </c>
      <c r="F1028">
        <v>52</v>
      </c>
      <c r="G1028" t="s">
        <v>1680</v>
      </c>
      <c r="H1028">
        <v>7</v>
      </c>
      <c r="I1028">
        <v>511283</v>
      </c>
      <c r="J1028">
        <v>0</v>
      </c>
      <c r="K1028" t="s">
        <v>607</v>
      </c>
      <c r="L1028" t="s">
        <v>1686</v>
      </c>
      <c r="M1028" t="str">
        <f>IF(Table8[[#This Row],[Current Rt '#]] &lt;&gt;Table8[[#This Row],[New Rt]], "Yes", "No")</f>
        <v>No</v>
      </c>
      <c r="N1028" t="str">
        <f>IF(Table8[[#This Row],[Current Delivery Day]] &lt;&gt; Table8[[#This Row],[New Delivery Day]],  "Yes", "No")</f>
        <v>No</v>
      </c>
      <c r="O1028" t="str" cm="1">
        <f t="array" ref="O1028">_xlfn.SWITCH(Table8[[#This Row],[New Rt]], 6, "Ryan", 12, "Greg", 47, "Aaron", 50, "Seth", 51, "Dana", 52, "Jamie", 56, "Greg", 8010, "Gary", 8040, "Jeff")</f>
        <v>Jamie</v>
      </c>
      <c r="V1028" t="s">
        <v>2</v>
      </c>
      <c r="AC1028" t="s">
        <v>2</v>
      </c>
      <c r="AH1028" t="s">
        <v>2</v>
      </c>
      <c r="AM1028" t="str">
        <f t="shared" si="21"/>
        <v>Happy Thanksgiving!</v>
      </c>
      <c r="AQ1028" t="s">
        <v>2</v>
      </c>
      <c r="AX1028" t="s">
        <v>2</v>
      </c>
      <c r="BE1028" t="s">
        <v>2</v>
      </c>
      <c r="BL1028" t="s">
        <v>2</v>
      </c>
      <c r="BQ1028" t="s">
        <v>4</v>
      </c>
      <c r="BR1028" t="s">
        <v>3</v>
      </c>
      <c r="BS1028" t="s">
        <v>2</v>
      </c>
      <c r="BX1028" t="s">
        <v>1</v>
      </c>
      <c r="BY1028" t="s">
        <v>0</v>
      </c>
    </row>
    <row r="1029" spans="1:77" x14ac:dyDescent="0.3">
      <c r="A1029">
        <v>7092</v>
      </c>
      <c r="C1029">
        <v>35</v>
      </c>
      <c r="D1029">
        <v>52</v>
      </c>
      <c r="E1029" t="s">
        <v>1683</v>
      </c>
      <c r="F1029">
        <v>52</v>
      </c>
      <c r="G1029" t="s">
        <v>1684</v>
      </c>
      <c r="H1029">
        <v>7</v>
      </c>
      <c r="I1029">
        <v>99061</v>
      </c>
      <c r="J1029">
        <v>56</v>
      </c>
      <c r="K1029" t="s">
        <v>606</v>
      </c>
      <c r="L1029" t="s">
        <v>1686</v>
      </c>
      <c r="M1029" t="str">
        <f>IF(Table8[[#This Row],[Current Rt '#]] &lt;&gt;Table8[[#This Row],[New Rt]], "Yes", "No")</f>
        <v>No</v>
      </c>
      <c r="N1029" t="str">
        <f>IF(Table8[[#This Row],[Current Delivery Day]] &lt;&gt; Table8[[#This Row],[New Delivery Day]],  "Yes", "No")</f>
        <v>Yes</v>
      </c>
      <c r="O1029" t="str" cm="1">
        <f t="array" ref="O1029">_xlfn.SWITCH(Table8[[#This Row],[New Rt]], 6, "Ryan", 12, "Greg", 47, "Aaron", 50, "Seth", 51, "Dana", 52, "Jamie", 56, "Greg", 8010, "Gary", 8040, "Jeff")</f>
        <v>Jamie</v>
      </c>
      <c r="R1029" t="s">
        <v>2</v>
      </c>
      <c r="Y1029" t="s">
        <v>2</v>
      </c>
      <c r="AF1029" t="s">
        <v>2</v>
      </c>
      <c r="AL1029" t="s">
        <v>2</v>
      </c>
      <c r="AM1029" t="str">
        <f t="shared" si="21"/>
        <v>Happy Thanksgiving!</v>
      </c>
      <c r="AT1029" t="s">
        <v>2</v>
      </c>
      <c r="BB1029" t="s">
        <v>2</v>
      </c>
      <c r="BI1029" t="s">
        <v>2</v>
      </c>
      <c r="BP1029" t="s">
        <v>2</v>
      </c>
      <c r="BQ1029" t="s">
        <v>4</v>
      </c>
      <c r="BR1029" t="s">
        <v>3</v>
      </c>
      <c r="BW1029" t="s">
        <v>2</v>
      </c>
      <c r="BX1029" t="s">
        <v>1</v>
      </c>
      <c r="BY1029" t="s">
        <v>0</v>
      </c>
    </row>
    <row r="1030" spans="1:77" x14ac:dyDescent="0.3">
      <c r="A1030">
        <v>14784</v>
      </c>
      <c r="C1030">
        <v>140</v>
      </c>
      <c r="D1030">
        <v>52</v>
      </c>
      <c r="E1030" t="s">
        <v>1680</v>
      </c>
      <c r="F1030">
        <v>52</v>
      </c>
      <c r="G1030" t="s">
        <v>1680</v>
      </c>
      <c r="H1030">
        <v>7</v>
      </c>
      <c r="I1030">
        <v>523413</v>
      </c>
      <c r="J1030">
        <v>17</v>
      </c>
      <c r="K1030" t="s">
        <v>605</v>
      </c>
      <c r="L1030" t="s">
        <v>1686</v>
      </c>
      <c r="M1030" t="str">
        <f>IF(Table8[[#This Row],[Current Rt '#]] &lt;&gt;Table8[[#This Row],[New Rt]], "Yes", "No")</f>
        <v>No</v>
      </c>
      <c r="N1030" t="str">
        <f>IF(Table8[[#This Row],[Current Delivery Day]] &lt;&gt; Table8[[#This Row],[New Delivery Day]],  "Yes", "No")</f>
        <v>No</v>
      </c>
      <c r="O1030" t="str" cm="1">
        <f t="array" ref="O1030">_xlfn.SWITCH(Table8[[#This Row],[New Rt]], 6, "Ryan", 12, "Greg", 47, "Aaron", 50, "Seth", 51, "Dana", 52, "Jamie", 56, "Greg", 8010, "Gary", 8040, "Jeff")</f>
        <v>Jamie</v>
      </c>
      <c r="V1030" t="s">
        <v>2</v>
      </c>
      <c r="AC1030" t="s">
        <v>2</v>
      </c>
      <c r="AH1030" t="s">
        <v>2</v>
      </c>
      <c r="AM1030" t="str">
        <f t="shared" si="21"/>
        <v>Happy Thanksgiving!</v>
      </c>
      <c r="AQ1030" t="s">
        <v>2</v>
      </c>
      <c r="AX1030" t="s">
        <v>2</v>
      </c>
      <c r="BE1030" t="s">
        <v>2</v>
      </c>
      <c r="BL1030" t="s">
        <v>2</v>
      </c>
      <c r="BQ1030" t="s">
        <v>4</v>
      </c>
      <c r="BR1030" t="s">
        <v>3</v>
      </c>
      <c r="BS1030" t="s">
        <v>2</v>
      </c>
      <c r="BX1030" t="s">
        <v>1</v>
      </c>
      <c r="BY1030" t="s">
        <v>0</v>
      </c>
    </row>
    <row r="1031" spans="1:77" x14ac:dyDescent="0.3">
      <c r="A1031">
        <v>7094</v>
      </c>
      <c r="C1031">
        <v>35</v>
      </c>
      <c r="D1031">
        <v>52</v>
      </c>
      <c r="E1031" t="s">
        <v>1683</v>
      </c>
      <c r="F1031">
        <v>52</v>
      </c>
      <c r="G1031" t="s">
        <v>1684</v>
      </c>
      <c r="H1031">
        <v>7</v>
      </c>
      <c r="I1031">
        <v>99061</v>
      </c>
      <c r="J1031">
        <v>58</v>
      </c>
      <c r="K1031" t="s">
        <v>604</v>
      </c>
      <c r="L1031" t="s">
        <v>1686</v>
      </c>
      <c r="M1031" t="str">
        <f>IF(Table8[[#This Row],[Current Rt '#]] &lt;&gt;Table8[[#This Row],[New Rt]], "Yes", "No")</f>
        <v>No</v>
      </c>
      <c r="N1031" t="str">
        <f>IF(Table8[[#This Row],[Current Delivery Day]] &lt;&gt; Table8[[#This Row],[New Delivery Day]],  "Yes", "No")</f>
        <v>Yes</v>
      </c>
      <c r="O1031" t="str" cm="1">
        <f t="array" ref="O1031">_xlfn.SWITCH(Table8[[#This Row],[New Rt]], 6, "Ryan", 12, "Greg", 47, "Aaron", 50, "Seth", 51, "Dana", 52, "Jamie", 56, "Greg", 8010, "Gary", 8040, "Jeff")</f>
        <v>Jamie</v>
      </c>
      <c r="R1031" t="s">
        <v>2</v>
      </c>
      <c r="Y1031" t="s">
        <v>2</v>
      </c>
      <c r="AF1031" t="s">
        <v>2</v>
      </c>
      <c r="AL1031" t="s">
        <v>2</v>
      </c>
      <c r="AM1031" t="str">
        <f t="shared" si="21"/>
        <v>Happy Thanksgiving!</v>
      </c>
      <c r="AT1031" t="s">
        <v>2</v>
      </c>
      <c r="BB1031" t="s">
        <v>2</v>
      </c>
      <c r="BI1031" t="s">
        <v>2</v>
      </c>
      <c r="BP1031" t="s">
        <v>2</v>
      </c>
      <c r="BQ1031" t="s">
        <v>4</v>
      </c>
      <c r="BR1031" t="s">
        <v>3</v>
      </c>
      <c r="BW1031" t="s">
        <v>2</v>
      </c>
      <c r="BX1031" t="s">
        <v>1</v>
      </c>
      <c r="BY1031" t="s">
        <v>0</v>
      </c>
    </row>
    <row r="1032" spans="1:77" x14ac:dyDescent="0.3">
      <c r="A1032">
        <v>7159</v>
      </c>
      <c r="C1032">
        <v>15</v>
      </c>
      <c r="D1032">
        <v>52</v>
      </c>
      <c r="E1032" t="s">
        <v>1680</v>
      </c>
      <c r="F1032">
        <v>52</v>
      </c>
      <c r="G1032" t="s">
        <v>1680</v>
      </c>
      <c r="H1032">
        <v>7</v>
      </c>
      <c r="I1032">
        <v>527167</v>
      </c>
      <c r="J1032">
        <v>0</v>
      </c>
      <c r="K1032" t="s">
        <v>603</v>
      </c>
      <c r="L1032" t="s">
        <v>1686</v>
      </c>
      <c r="M1032" t="str">
        <f>IF(Table8[[#This Row],[Current Rt '#]] &lt;&gt;Table8[[#This Row],[New Rt]], "Yes", "No")</f>
        <v>No</v>
      </c>
      <c r="N1032" t="str">
        <f>IF(Table8[[#This Row],[Current Delivery Day]] &lt;&gt; Table8[[#This Row],[New Delivery Day]],  "Yes", "No")</f>
        <v>No</v>
      </c>
      <c r="O1032" t="str" cm="1">
        <f t="array" ref="O1032">_xlfn.SWITCH(Table8[[#This Row],[New Rt]], 6, "Ryan", 12, "Greg", 47, "Aaron", 50, "Seth", 51, "Dana", 52, "Jamie", 56, "Greg", 8010, "Gary", 8040, "Jeff")</f>
        <v>Jamie</v>
      </c>
      <c r="V1032" t="s">
        <v>2</v>
      </c>
      <c r="AC1032" t="s">
        <v>2</v>
      </c>
      <c r="AH1032" t="s">
        <v>2</v>
      </c>
      <c r="AM1032" t="str">
        <f t="shared" si="21"/>
        <v>Happy Thanksgiving!</v>
      </c>
      <c r="AQ1032" t="s">
        <v>2</v>
      </c>
      <c r="AX1032" t="s">
        <v>2</v>
      </c>
      <c r="BE1032" t="s">
        <v>2</v>
      </c>
      <c r="BL1032" t="s">
        <v>2</v>
      </c>
      <c r="BQ1032" t="s">
        <v>4</v>
      </c>
      <c r="BR1032" t="s">
        <v>3</v>
      </c>
      <c r="BS1032" t="s">
        <v>2</v>
      </c>
      <c r="BX1032" t="s">
        <v>1</v>
      </c>
      <c r="BY1032" t="s">
        <v>0</v>
      </c>
    </row>
    <row r="1033" spans="1:77" x14ac:dyDescent="0.3">
      <c r="A1033">
        <v>7093</v>
      </c>
      <c r="C1033">
        <v>35</v>
      </c>
      <c r="D1033">
        <v>52</v>
      </c>
      <c r="E1033" t="s">
        <v>1683</v>
      </c>
      <c r="F1033">
        <v>52</v>
      </c>
      <c r="G1033" t="s">
        <v>1684</v>
      </c>
      <c r="H1033">
        <v>7</v>
      </c>
      <c r="I1033">
        <v>99061</v>
      </c>
      <c r="J1033">
        <v>57</v>
      </c>
      <c r="K1033" t="s">
        <v>602</v>
      </c>
      <c r="L1033" t="s">
        <v>1686</v>
      </c>
      <c r="M1033" t="str">
        <f>IF(Table8[[#This Row],[Current Rt '#]] &lt;&gt;Table8[[#This Row],[New Rt]], "Yes", "No")</f>
        <v>No</v>
      </c>
      <c r="N1033" t="str">
        <f>IF(Table8[[#This Row],[Current Delivery Day]] &lt;&gt; Table8[[#This Row],[New Delivery Day]],  "Yes", "No")</f>
        <v>Yes</v>
      </c>
      <c r="O1033" t="str" cm="1">
        <f t="array" ref="O1033">_xlfn.SWITCH(Table8[[#This Row],[New Rt]], 6, "Ryan", 12, "Greg", 47, "Aaron", 50, "Seth", 51, "Dana", 52, "Jamie", 56, "Greg", 8010, "Gary", 8040, "Jeff")</f>
        <v>Jamie</v>
      </c>
      <c r="R1033" t="s">
        <v>2</v>
      </c>
      <c r="Y1033" t="s">
        <v>2</v>
      </c>
      <c r="AF1033" t="s">
        <v>2</v>
      </c>
      <c r="AL1033" t="s">
        <v>2</v>
      </c>
      <c r="AM1033" t="str">
        <f t="shared" si="21"/>
        <v>Happy Thanksgiving!</v>
      </c>
      <c r="AT1033" t="s">
        <v>2</v>
      </c>
      <c r="BB1033" t="s">
        <v>2</v>
      </c>
      <c r="BI1033" t="s">
        <v>2</v>
      </c>
      <c r="BP1033" t="s">
        <v>2</v>
      </c>
      <c r="BQ1033" t="s">
        <v>4</v>
      </c>
      <c r="BR1033" t="s">
        <v>3</v>
      </c>
      <c r="BW1033" t="s">
        <v>2</v>
      </c>
      <c r="BX1033" t="s">
        <v>1</v>
      </c>
      <c r="BY1033" t="s">
        <v>0</v>
      </c>
    </row>
    <row r="1034" spans="1:77" x14ac:dyDescent="0.3">
      <c r="A1034">
        <v>7256</v>
      </c>
      <c r="C1034">
        <v>20</v>
      </c>
      <c r="D1034">
        <v>52</v>
      </c>
      <c r="E1034" t="s">
        <v>1680</v>
      </c>
      <c r="F1034">
        <v>52</v>
      </c>
      <c r="G1034" t="s">
        <v>1680</v>
      </c>
      <c r="H1034">
        <v>7</v>
      </c>
      <c r="I1034">
        <v>528235</v>
      </c>
      <c r="J1034">
        <v>0</v>
      </c>
      <c r="K1034" t="s">
        <v>601</v>
      </c>
      <c r="L1034" t="s">
        <v>1686</v>
      </c>
      <c r="M1034" t="str">
        <f>IF(Table8[[#This Row],[Current Rt '#]] &lt;&gt;Table8[[#This Row],[New Rt]], "Yes", "No")</f>
        <v>No</v>
      </c>
      <c r="N1034" t="str">
        <f>IF(Table8[[#This Row],[Current Delivery Day]] &lt;&gt; Table8[[#This Row],[New Delivery Day]],  "Yes", "No")</f>
        <v>No</v>
      </c>
      <c r="O1034" t="str" cm="1">
        <f t="array" ref="O1034">_xlfn.SWITCH(Table8[[#This Row],[New Rt]], 6, "Ryan", 12, "Greg", 47, "Aaron", 50, "Seth", 51, "Dana", 52, "Jamie", 56, "Greg", 8010, "Gary", 8040, "Jeff")</f>
        <v>Jamie</v>
      </c>
      <c r="V1034" t="s">
        <v>2</v>
      </c>
      <c r="AC1034" t="s">
        <v>2</v>
      </c>
      <c r="AH1034" t="s">
        <v>2</v>
      </c>
      <c r="AM1034" t="str">
        <f t="shared" si="21"/>
        <v>Happy Thanksgiving!</v>
      </c>
      <c r="AQ1034" t="s">
        <v>2</v>
      </c>
      <c r="AX1034" t="s">
        <v>2</v>
      </c>
      <c r="BE1034" t="s">
        <v>2</v>
      </c>
      <c r="BL1034" t="s">
        <v>2</v>
      </c>
      <c r="BQ1034" t="s">
        <v>4</v>
      </c>
      <c r="BR1034" t="s">
        <v>3</v>
      </c>
      <c r="BS1034" t="s">
        <v>2</v>
      </c>
      <c r="BX1034" t="s">
        <v>1</v>
      </c>
      <c r="BY1034" t="s">
        <v>0</v>
      </c>
    </row>
    <row r="1035" spans="1:77" x14ac:dyDescent="0.3">
      <c r="A1035">
        <v>7095</v>
      </c>
      <c r="C1035">
        <v>35</v>
      </c>
      <c r="D1035">
        <v>52</v>
      </c>
      <c r="E1035" t="s">
        <v>1683</v>
      </c>
      <c r="F1035">
        <v>52</v>
      </c>
      <c r="G1035" t="s">
        <v>1684</v>
      </c>
      <c r="H1035">
        <v>7</v>
      </c>
      <c r="I1035">
        <v>99061</v>
      </c>
      <c r="J1035">
        <v>59</v>
      </c>
      <c r="K1035" t="s">
        <v>600</v>
      </c>
      <c r="L1035" t="s">
        <v>1686</v>
      </c>
      <c r="M1035" t="str">
        <f>IF(Table8[[#This Row],[Current Rt '#]] &lt;&gt;Table8[[#This Row],[New Rt]], "Yes", "No")</f>
        <v>No</v>
      </c>
      <c r="N1035" t="str">
        <f>IF(Table8[[#This Row],[Current Delivery Day]] &lt;&gt; Table8[[#This Row],[New Delivery Day]],  "Yes", "No")</f>
        <v>Yes</v>
      </c>
      <c r="O1035" t="str" cm="1">
        <f t="array" ref="O1035">_xlfn.SWITCH(Table8[[#This Row],[New Rt]], 6, "Ryan", 12, "Greg", 47, "Aaron", 50, "Seth", 51, "Dana", 52, "Jamie", 56, "Greg", 8010, "Gary", 8040, "Jeff")</f>
        <v>Jamie</v>
      </c>
      <c r="R1035" t="s">
        <v>2</v>
      </c>
      <c r="Y1035" t="s">
        <v>2</v>
      </c>
      <c r="AF1035" t="s">
        <v>2</v>
      </c>
      <c r="AL1035" t="s">
        <v>2</v>
      </c>
      <c r="AM1035" t="str">
        <f t="shared" si="21"/>
        <v>Happy Thanksgiving!</v>
      </c>
      <c r="AT1035" t="s">
        <v>2</v>
      </c>
      <c r="BB1035" t="s">
        <v>2</v>
      </c>
      <c r="BI1035" t="s">
        <v>2</v>
      </c>
      <c r="BP1035" t="s">
        <v>2</v>
      </c>
      <c r="BQ1035" t="s">
        <v>4</v>
      </c>
      <c r="BR1035" t="s">
        <v>3</v>
      </c>
      <c r="BW1035" t="s">
        <v>2</v>
      </c>
      <c r="BX1035" t="s">
        <v>1</v>
      </c>
      <c r="BY1035" t="s">
        <v>0</v>
      </c>
    </row>
    <row r="1036" spans="1:77" x14ac:dyDescent="0.3">
      <c r="A1036">
        <v>9417</v>
      </c>
      <c r="C1036">
        <v>130</v>
      </c>
      <c r="D1036">
        <v>52</v>
      </c>
      <c r="E1036" t="s">
        <v>1680</v>
      </c>
      <c r="F1036">
        <v>52</v>
      </c>
      <c r="G1036" t="s">
        <v>1680</v>
      </c>
      <c r="H1036">
        <v>7</v>
      </c>
      <c r="I1036">
        <v>530559</v>
      </c>
      <c r="J1036">
        <v>0</v>
      </c>
      <c r="K1036" t="s">
        <v>599</v>
      </c>
      <c r="L1036" t="s">
        <v>1686</v>
      </c>
      <c r="M1036" t="str">
        <f>IF(Table8[[#This Row],[Current Rt '#]] &lt;&gt;Table8[[#This Row],[New Rt]], "Yes", "No")</f>
        <v>No</v>
      </c>
      <c r="N1036" t="str">
        <f>IF(Table8[[#This Row],[Current Delivery Day]] &lt;&gt; Table8[[#This Row],[New Delivery Day]],  "Yes", "No")</f>
        <v>No</v>
      </c>
      <c r="O1036" t="str" cm="1">
        <f t="array" ref="O1036">_xlfn.SWITCH(Table8[[#This Row],[New Rt]], 6, "Ryan", 12, "Greg", 47, "Aaron", 50, "Seth", 51, "Dana", 52, "Jamie", 56, "Greg", 8010, "Gary", 8040, "Jeff")</f>
        <v>Jamie</v>
      </c>
      <c r="V1036" t="s">
        <v>2</v>
      </c>
      <c r="AC1036" t="s">
        <v>2</v>
      </c>
      <c r="AH1036" t="s">
        <v>2</v>
      </c>
      <c r="AM1036" t="str">
        <f t="shared" si="21"/>
        <v>Happy Thanksgiving!</v>
      </c>
      <c r="AQ1036" t="s">
        <v>2</v>
      </c>
      <c r="AX1036" t="s">
        <v>2</v>
      </c>
      <c r="BE1036" t="s">
        <v>2</v>
      </c>
      <c r="BL1036" t="s">
        <v>2</v>
      </c>
      <c r="BQ1036" t="s">
        <v>4</v>
      </c>
      <c r="BR1036" t="s">
        <v>3</v>
      </c>
      <c r="BS1036" t="s">
        <v>2</v>
      </c>
      <c r="BX1036" t="s">
        <v>1</v>
      </c>
      <c r="BY1036" t="s">
        <v>0</v>
      </c>
    </row>
    <row r="1037" spans="1:77" x14ac:dyDescent="0.3">
      <c r="A1037">
        <v>7025</v>
      </c>
      <c r="C1037">
        <v>40</v>
      </c>
      <c r="D1037">
        <v>52</v>
      </c>
      <c r="E1037" t="s">
        <v>1683</v>
      </c>
      <c r="F1037">
        <v>52</v>
      </c>
      <c r="G1037" t="s">
        <v>1684</v>
      </c>
      <c r="H1037">
        <v>7</v>
      </c>
      <c r="I1037">
        <v>99079</v>
      </c>
      <c r="J1037">
        <v>15</v>
      </c>
      <c r="K1037" t="s">
        <v>598</v>
      </c>
      <c r="L1037" t="s">
        <v>1686</v>
      </c>
      <c r="M1037" t="str">
        <f>IF(Table8[[#This Row],[Current Rt '#]] &lt;&gt;Table8[[#This Row],[New Rt]], "Yes", "No")</f>
        <v>No</v>
      </c>
      <c r="N1037" t="str">
        <f>IF(Table8[[#This Row],[Current Delivery Day]] &lt;&gt; Table8[[#This Row],[New Delivery Day]],  "Yes", "No")</f>
        <v>Yes</v>
      </c>
      <c r="O1037" t="str" cm="1">
        <f t="array" ref="O1037">_xlfn.SWITCH(Table8[[#This Row],[New Rt]], 6, "Ryan", 12, "Greg", 47, "Aaron", 50, "Seth", 51, "Dana", 52, "Jamie", 56, "Greg", 8010, "Gary", 8040, "Jeff")</f>
        <v>Jamie</v>
      </c>
      <c r="R1037" t="s">
        <v>2</v>
      </c>
      <c r="Y1037" t="s">
        <v>2</v>
      </c>
      <c r="AF1037" t="s">
        <v>2</v>
      </c>
      <c r="AL1037" t="s">
        <v>2</v>
      </c>
      <c r="AM1037" t="str">
        <f t="shared" si="21"/>
        <v>Happy Thanksgiving!</v>
      </c>
      <c r="AT1037" t="s">
        <v>2</v>
      </c>
      <c r="BB1037" t="s">
        <v>2</v>
      </c>
      <c r="BI1037" t="s">
        <v>2</v>
      </c>
      <c r="BP1037" t="s">
        <v>2</v>
      </c>
      <c r="BQ1037" t="s">
        <v>4</v>
      </c>
      <c r="BR1037" t="s">
        <v>3</v>
      </c>
      <c r="BW1037" t="s">
        <v>2</v>
      </c>
      <c r="BX1037" t="s">
        <v>1</v>
      </c>
      <c r="BY1037" t="s">
        <v>0</v>
      </c>
    </row>
    <row r="1038" spans="1:77" x14ac:dyDescent="0.3">
      <c r="A1038">
        <v>9832</v>
      </c>
      <c r="C1038">
        <v>65</v>
      </c>
      <c r="D1038">
        <v>52</v>
      </c>
      <c r="E1038" t="s">
        <v>1680</v>
      </c>
      <c r="F1038">
        <v>52</v>
      </c>
      <c r="G1038" t="s">
        <v>1680</v>
      </c>
      <c r="H1038">
        <v>7</v>
      </c>
      <c r="I1038">
        <v>530880</v>
      </c>
      <c r="J1038">
        <v>0</v>
      </c>
      <c r="K1038" t="s">
        <v>597</v>
      </c>
      <c r="L1038" t="s">
        <v>1686</v>
      </c>
      <c r="M1038" t="str">
        <f>IF(Table8[[#This Row],[Current Rt '#]] &lt;&gt;Table8[[#This Row],[New Rt]], "Yes", "No")</f>
        <v>No</v>
      </c>
      <c r="N1038" t="str">
        <f>IF(Table8[[#This Row],[Current Delivery Day]] &lt;&gt; Table8[[#This Row],[New Delivery Day]],  "Yes", "No")</f>
        <v>No</v>
      </c>
      <c r="O1038" t="str" cm="1">
        <f t="array" ref="O1038">_xlfn.SWITCH(Table8[[#This Row],[New Rt]], 6, "Ryan", 12, "Greg", 47, "Aaron", 50, "Seth", 51, "Dana", 52, "Jamie", 56, "Greg", 8010, "Gary", 8040, "Jeff")</f>
        <v>Jamie</v>
      </c>
      <c r="V1038" t="s">
        <v>2</v>
      </c>
      <c r="AC1038" t="s">
        <v>2</v>
      </c>
      <c r="AH1038" t="s">
        <v>2</v>
      </c>
      <c r="AM1038" t="str">
        <f t="shared" si="21"/>
        <v>Happy Thanksgiving!</v>
      </c>
      <c r="AQ1038" t="s">
        <v>2</v>
      </c>
      <c r="AX1038" t="s">
        <v>2</v>
      </c>
      <c r="BE1038" t="s">
        <v>2</v>
      </c>
      <c r="BL1038" t="s">
        <v>2</v>
      </c>
      <c r="BQ1038" t="s">
        <v>4</v>
      </c>
      <c r="BR1038" t="s">
        <v>3</v>
      </c>
      <c r="BS1038" t="s">
        <v>2</v>
      </c>
      <c r="BX1038" t="s">
        <v>1</v>
      </c>
      <c r="BY1038" t="s">
        <v>0</v>
      </c>
    </row>
    <row r="1039" spans="1:77" x14ac:dyDescent="0.3">
      <c r="A1039">
        <v>7048</v>
      </c>
      <c r="C1039">
        <v>20</v>
      </c>
      <c r="D1039">
        <v>52</v>
      </c>
      <c r="E1039" t="s">
        <v>1683</v>
      </c>
      <c r="F1039">
        <v>52</v>
      </c>
      <c r="G1039" t="s">
        <v>1684</v>
      </c>
      <c r="H1039">
        <v>7</v>
      </c>
      <c r="I1039">
        <v>99051</v>
      </c>
      <c r="J1039">
        <v>51</v>
      </c>
      <c r="K1039" t="s">
        <v>596</v>
      </c>
      <c r="L1039" t="s">
        <v>1686</v>
      </c>
      <c r="M1039" t="str">
        <f>IF(Table8[[#This Row],[Current Rt '#]] &lt;&gt;Table8[[#This Row],[New Rt]], "Yes", "No")</f>
        <v>No</v>
      </c>
      <c r="N1039" t="str">
        <f>IF(Table8[[#This Row],[Current Delivery Day]] &lt;&gt; Table8[[#This Row],[New Delivery Day]],  "Yes", "No")</f>
        <v>Yes</v>
      </c>
      <c r="O1039" t="str" cm="1">
        <f t="array" ref="O1039">_xlfn.SWITCH(Table8[[#This Row],[New Rt]], 6, "Ryan", 12, "Greg", 47, "Aaron", 50, "Seth", 51, "Dana", 52, "Jamie", 56, "Greg", 8010, "Gary", 8040, "Jeff")</f>
        <v>Jamie</v>
      </c>
      <c r="R1039" t="s">
        <v>2</v>
      </c>
      <c r="Y1039" t="s">
        <v>2</v>
      </c>
      <c r="AF1039" t="s">
        <v>2</v>
      </c>
      <c r="AL1039" t="s">
        <v>2</v>
      </c>
      <c r="AM1039" t="str">
        <f t="shared" si="21"/>
        <v>Happy Thanksgiving!</v>
      </c>
      <c r="AT1039" t="s">
        <v>2</v>
      </c>
      <c r="BB1039" t="s">
        <v>2</v>
      </c>
      <c r="BI1039" t="s">
        <v>2</v>
      </c>
      <c r="BP1039" t="s">
        <v>2</v>
      </c>
      <c r="BQ1039" t="s">
        <v>4</v>
      </c>
      <c r="BR1039" t="s">
        <v>3</v>
      </c>
      <c r="BW1039" t="s">
        <v>2</v>
      </c>
      <c r="BX1039" t="s">
        <v>1</v>
      </c>
      <c r="BY1039" t="s">
        <v>0</v>
      </c>
    </row>
    <row r="1040" spans="1:77" x14ac:dyDescent="0.3">
      <c r="A1040">
        <v>9927</v>
      </c>
      <c r="C1040">
        <v>40</v>
      </c>
      <c r="D1040">
        <v>52</v>
      </c>
      <c r="E1040" t="s">
        <v>1680</v>
      </c>
      <c r="F1040">
        <v>52</v>
      </c>
      <c r="G1040" t="s">
        <v>1680</v>
      </c>
      <c r="H1040">
        <v>7</v>
      </c>
      <c r="I1040">
        <v>530965</v>
      </c>
      <c r="J1040">
        <v>0</v>
      </c>
      <c r="K1040" t="s">
        <v>595</v>
      </c>
      <c r="L1040" t="s">
        <v>1686</v>
      </c>
      <c r="M1040" t="str">
        <f>IF(Table8[[#This Row],[Current Rt '#]] &lt;&gt;Table8[[#This Row],[New Rt]], "Yes", "No")</f>
        <v>No</v>
      </c>
      <c r="N1040" t="str">
        <f>IF(Table8[[#This Row],[Current Delivery Day]] &lt;&gt; Table8[[#This Row],[New Delivery Day]],  "Yes", "No")</f>
        <v>No</v>
      </c>
      <c r="O1040" t="str" cm="1">
        <f t="array" ref="O1040">_xlfn.SWITCH(Table8[[#This Row],[New Rt]], 6, "Ryan", 12, "Greg", 47, "Aaron", 50, "Seth", 51, "Dana", 52, "Jamie", 56, "Greg", 8010, "Gary", 8040, "Jeff")</f>
        <v>Jamie</v>
      </c>
      <c r="V1040" t="s">
        <v>2</v>
      </c>
      <c r="AC1040" t="s">
        <v>2</v>
      </c>
      <c r="AH1040" t="s">
        <v>2</v>
      </c>
      <c r="AM1040" t="str">
        <f t="shared" si="21"/>
        <v>Happy Thanksgiving!</v>
      </c>
      <c r="AQ1040" t="s">
        <v>2</v>
      </c>
      <c r="AX1040" t="s">
        <v>2</v>
      </c>
      <c r="BE1040" t="s">
        <v>2</v>
      </c>
      <c r="BL1040" t="s">
        <v>2</v>
      </c>
      <c r="BQ1040" t="s">
        <v>4</v>
      </c>
      <c r="BR1040" t="s">
        <v>3</v>
      </c>
      <c r="BS1040" t="s">
        <v>2</v>
      </c>
      <c r="BX1040" t="s">
        <v>1</v>
      </c>
      <c r="BY1040" t="s">
        <v>0</v>
      </c>
    </row>
    <row r="1041" spans="1:77" x14ac:dyDescent="0.3">
      <c r="A1041">
        <v>10090</v>
      </c>
      <c r="C1041">
        <v>50</v>
      </c>
      <c r="D1041">
        <v>52</v>
      </c>
      <c r="E1041" t="s">
        <v>1683</v>
      </c>
      <c r="F1041">
        <v>52</v>
      </c>
      <c r="G1041" t="s">
        <v>1684</v>
      </c>
      <c r="H1041">
        <v>0</v>
      </c>
      <c r="I1041">
        <v>531104</v>
      </c>
      <c r="J1041">
        <v>0</v>
      </c>
      <c r="K1041" t="s">
        <v>594</v>
      </c>
      <c r="L1041" t="s">
        <v>1690</v>
      </c>
      <c r="M1041" t="str">
        <f>IF(Table8[[#This Row],[Current Rt '#]] &lt;&gt;Table8[[#This Row],[New Rt]], "Yes", "No")</f>
        <v>No</v>
      </c>
      <c r="N1041" t="str">
        <f>IF(Table8[[#This Row],[Current Delivery Day]] &lt;&gt; Table8[[#This Row],[New Delivery Day]],  "Yes", "No")</f>
        <v>Yes</v>
      </c>
      <c r="O1041" t="str" cm="1">
        <f t="array" ref="O1041">_xlfn.SWITCH(Table8[[#This Row],[New Rt]], 6, "Ryan", 12, "Greg", 47, "Aaron", 50, "Seth", 51, "Dana", 52, "Jamie", 56, "Greg", 8010, "Gary", 8040, "Jeff")</f>
        <v>Jamie</v>
      </c>
      <c r="R1041" t="s">
        <v>2</v>
      </c>
      <c r="Y1041" t="s">
        <v>2</v>
      </c>
      <c r="AF1041" t="s">
        <v>2</v>
      </c>
      <c r="AL1041" t="s">
        <v>2</v>
      </c>
      <c r="AM1041" t="str">
        <f t="shared" si="21"/>
        <v>Happy Thanksgiving!</v>
      </c>
      <c r="AT1041" t="s">
        <v>2</v>
      </c>
      <c r="BQ1041" t="s">
        <v>4</v>
      </c>
      <c r="BR1041" t="s">
        <v>3</v>
      </c>
      <c r="BX1041" t="s">
        <v>1</v>
      </c>
      <c r="BY1041" t="s">
        <v>0</v>
      </c>
    </row>
    <row r="1042" spans="1:77" x14ac:dyDescent="0.3">
      <c r="A1042">
        <v>11138</v>
      </c>
      <c r="C1042">
        <v>40</v>
      </c>
      <c r="D1042">
        <v>52</v>
      </c>
      <c r="E1042" t="s">
        <v>1680</v>
      </c>
      <c r="F1042">
        <v>52</v>
      </c>
      <c r="G1042" t="s">
        <v>1680</v>
      </c>
      <c r="H1042">
        <v>7</v>
      </c>
      <c r="I1042">
        <v>530965</v>
      </c>
      <c r="J1042">
        <v>1</v>
      </c>
      <c r="K1042" t="s">
        <v>593</v>
      </c>
      <c r="L1042" t="s">
        <v>1686</v>
      </c>
      <c r="M1042" t="str">
        <f>IF(Table8[[#This Row],[Current Rt '#]] &lt;&gt;Table8[[#This Row],[New Rt]], "Yes", "No")</f>
        <v>No</v>
      </c>
      <c r="N1042" t="str">
        <f>IF(Table8[[#This Row],[Current Delivery Day]] &lt;&gt; Table8[[#This Row],[New Delivery Day]],  "Yes", "No")</f>
        <v>No</v>
      </c>
      <c r="O1042" t="str" cm="1">
        <f t="array" ref="O1042">_xlfn.SWITCH(Table8[[#This Row],[New Rt]], 6, "Ryan", 12, "Greg", 47, "Aaron", 50, "Seth", 51, "Dana", 52, "Jamie", 56, "Greg", 8010, "Gary", 8040, "Jeff")</f>
        <v>Jamie</v>
      </c>
      <c r="V1042" t="s">
        <v>2</v>
      </c>
      <c r="AC1042" t="s">
        <v>2</v>
      </c>
      <c r="AH1042" t="s">
        <v>2</v>
      </c>
      <c r="AM1042" t="str">
        <f t="shared" si="21"/>
        <v>Happy Thanksgiving!</v>
      </c>
      <c r="AQ1042" t="s">
        <v>2</v>
      </c>
      <c r="AX1042" t="s">
        <v>2</v>
      </c>
      <c r="BE1042" t="s">
        <v>2</v>
      </c>
      <c r="BL1042" t="s">
        <v>2</v>
      </c>
      <c r="BQ1042" t="s">
        <v>4</v>
      </c>
      <c r="BR1042" t="s">
        <v>3</v>
      </c>
      <c r="BS1042" t="s">
        <v>2</v>
      </c>
      <c r="BX1042" t="s">
        <v>1</v>
      </c>
      <c r="BY1042" t="s">
        <v>0</v>
      </c>
    </row>
    <row r="1043" spans="1:77" x14ac:dyDescent="0.3">
      <c r="A1043">
        <v>10332</v>
      </c>
      <c r="C1043">
        <v>25</v>
      </c>
      <c r="D1043">
        <v>52</v>
      </c>
      <c r="E1043" t="s">
        <v>1683</v>
      </c>
      <c r="F1043">
        <v>52</v>
      </c>
      <c r="G1043" t="s">
        <v>1684</v>
      </c>
      <c r="H1043">
        <v>7</v>
      </c>
      <c r="I1043">
        <v>531104</v>
      </c>
      <c r="J1043">
        <v>1</v>
      </c>
      <c r="K1043" t="s">
        <v>592</v>
      </c>
      <c r="L1043" t="s">
        <v>1686</v>
      </c>
      <c r="M1043" t="str">
        <f>IF(Table8[[#This Row],[Current Rt '#]] &lt;&gt;Table8[[#This Row],[New Rt]], "Yes", "No")</f>
        <v>No</v>
      </c>
      <c r="N1043" t="str">
        <f>IF(Table8[[#This Row],[Current Delivery Day]] &lt;&gt; Table8[[#This Row],[New Delivery Day]],  "Yes", "No")</f>
        <v>Yes</v>
      </c>
      <c r="O1043" t="str" cm="1">
        <f t="array" ref="O1043">_xlfn.SWITCH(Table8[[#This Row],[New Rt]], 6, "Ryan", 12, "Greg", 47, "Aaron", 50, "Seth", 51, "Dana", 52, "Jamie", 56, "Greg", 8010, "Gary", 8040, "Jeff")</f>
        <v>Jamie</v>
      </c>
      <c r="R1043" t="s">
        <v>2</v>
      </c>
      <c r="Y1043" t="s">
        <v>2</v>
      </c>
      <c r="AF1043" t="s">
        <v>2</v>
      </c>
      <c r="AL1043" t="s">
        <v>2</v>
      </c>
      <c r="AM1043" t="str">
        <f t="shared" si="21"/>
        <v>Happy Thanksgiving!</v>
      </c>
      <c r="AT1043" t="s">
        <v>2</v>
      </c>
      <c r="BB1043" t="s">
        <v>2</v>
      </c>
      <c r="BI1043" t="s">
        <v>2</v>
      </c>
      <c r="BP1043" t="s">
        <v>2</v>
      </c>
      <c r="BQ1043" t="s">
        <v>4</v>
      </c>
      <c r="BR1043" t="s">
        <v>3</v>
      </c>
      <c r="BW1043" t="s">
        <v>2</v>
      </c>
      <c r="BX1043" t="s">
        <v>1</v>
      </c>
      <c r="BY1043" t="s">
        <v>0</v>
      </c>
    </row>
    <row r="1044" spans="1:77" x14ac:dyDescent="0.3">
      <c r="A1044">
        <v>9928</v>
      </c>
      <c r="C1044">
        <v>40</v>
      </c>
      <c r="D1044">
        <v>52</v>
      </c>
      <c r="E1044" t="s">
        <v>1680</v>
      </c>
      <c r="F1044">
        <v>52</v>
      </c>
      <c r="G1044" t="s">
        <v>1680</v>
      </c>
      <c r="H1044">
        <v>7</v>
      </c>
      <c r="I1044">
        <v>530966</v>
      </c>
      <c r="J1044">
        <v>0</v>
      </c>
      <c r="K1044" t="s">
        <v>591</v>
      </c>
      <c r="L1044" t="s">
        <v>1686</v>
      </c>
      <c r="M1044" t="str">
        <f>IF(Table8[[#This Row],[Current Rt '#]] &lt;&gt;Table8[[#This Row],[New Rt]], "Yes", "No")</f>
        <v>No</v>
      </c>
      <c r="N1044" t="str">
        <f>IF(Table8[[#This Row],[Current Delivery Day]] &lt;&gt; Table8[[#This Row],[New Delivery Day]],  "Yes", "No")</f>
        <v>No</v>
      </c>
      <c r="O1044" t="str" cm="1">
        <f t="array" ref="O1044">_xlfn.SWITCH(Table8[[#This Row],[New Rt]], 6, "Ryan", 12, "Greg", 47, "Aaron", 50, "Seth", 51, "Dana", 52, "Jamie", 56, "Greg", 8010, "Gary", 8040, "Jeff")</f>
        <v>Jamie</v>
      </c>
      <c r="V1044" t="s">
        <v>2</v>
      </c>
      <c r="AC1044" t="s">
        <v>2</v>
      </c>
      <c r="AH1044" t="s">
        <v>2</v>
      </c>
      <c r="AM1044" t="str">
        <f t="shared" si="21"/>
        <v>Happy Thanksgiving!</v>
      </c>
      <c r="AQ1044" t="s">
        <v>2</v>
      </c>
      <c r="AX1044" t="s">
        <v>2</v>
      </c>
      <c r="BE1044" t="s">
        <v>2</v>
      </c>
      <c r="BL1044" t="s">
        <v>2</v>
      </c>
      <c r="BQ1044" t="s">
        <v>4</v>
      </c>
      <c r="BR1044" t="s">
        <v>3</v>
      </c>
      <c r="BS1044" t="s">
        <v>2</v>
      </c>
      <c r="BX1044" t="s">
        <v>1</v>
      </c>
      <c r="BY1044" t="s">
        <v>0</v>
      </c>
    </row>
    <row r="1045" spans="1:77" x14ac:dyDescent="0.3">
      <c r="A1045">
        <v>12455</v>
      </c>
      <c r="C1045">
        <v>45</v>
      </c>
      <c r="D1045">
        <v>52</v>
      </c>
      <c r="E1045" t="s">
        <v>1683</v>
      </c>
      <c r="F1045">
        <v>52</v>
      </c>
      <c r="G1045" t="s">
        <v>1684</v>
      </c>
      <c r="H1045">
        <v>6</v>
      </c>
      <c r="I1045">
        <v>532558</v>
      </c>
      <c r="J1045">
        <v>0</v>
      </c>
      <c r="K1045" t="s">
        <v>590</v>
      </c>
      <c r="L1045" t="s">
        <v>1688</v>
      </c>
      <c r="M1045" t="str">
        <f>IF(Table8[[#This Row],[Current Rt '#]] &lt;&gt;Table8[[#This Row],[New Rt]], "Yes", "No")</f>
        <v>No</v>
      </c>
      <c r="N1045" t="str">
        <f>IF(Table8[[#This Row],[Current Delivery Day]] &lt;&gt; Table8[[#This Row],[New Delivery Day]],  "Yes", "No")</f>
        <v>Yes</v>
      </c>
      <c r="O1045" t="str" cm="1">
        <f t="array" ref="O1045">_xlfn.SWITCH(Table8[[#This Row],[New Rt]], 6, "Ryan", 12, "Greg", 47, "Aaron", 50, "Seth", 51, "Dana", 52, "Jamie", 56, "Greg", 8010, "Gary", 8040, "Jeff")</f>
        <v>Jamie</v>
      </c>
      <c r="R1045" t="s">
        <v>2</v>
      </c>
      <c r="AF1045" t="s">
        <v>2</v>
      </c>
      <c r="AM1045" t="str">
        <f t="shared" si="21"/>
        <v>Happy Thanksgiving!</v>
      </c>
      <c r="AT1045" t="s">
        <v>2</v>
      </c>
      <c r="BI1045" t="s">
        <v>2</v>
      </c>
      <c r="BQ1045" t="s">
        <v>4</v>
      </c>
      <c r="BR1045" t="s">
        <v>3</v>
      </c>
      <c r="BW1045" t="s">
        <v>2</v>
      </c>
      <c r="BX1045" t="s">
        <v>1</v>
      </c>
      <c r="BY1045" t="s">
        <v>0</v>
      </c>
    </row>
    <row r="1046" spans="1:77" x14ac:dyDescent="0.3">
      <c r="A1046">
        <v>10675</v>
      </c>
      <c r="C1046">
        <v>12</v>
      </c>
      <c r="D1046">
        <v>52</v>
      </c>
      <c r="E1046" t="s">
        <v>1680</v>
      </c>
      <c r="F1046">
        <v>52</v>
      </c>
      <c r="G1046" t="s">
        <v>1680</v>
      </c>
      <c r="H1046">
        <v>7</v>
      </c>
      <c r="I1046">
        <v>531574</v>
      </c>
      <c r="J1046">
        <v>0</v>
      </c>
      <c r="K1046" t="s">
        <v>589</v>
      </c>
      <c r="L1046" t="s">
        <v>1686</v>
      </c>
      <c r="M1046" t="str">
        <f>IF(Table8[[#This Row],[Current Rt '#]] &lt;&gt;Table8[[#This Row],[New Rt]], "Yes", "No")</f>
        <v>No</v>
      </c>
      <c r="N1046" t="str">
        <f>IF(Table8[[#This Row],[Current Delivery Day]] &lt;&gt; Table8[[#This Row],[New Delivery Day]],  "Yes", "No")</f>
        <v>No</v>
      </c>
      <c r="O1046" t="str" cm="1">
        <f t="array" ref="O1046">_xlfn.SWITCH(Table8[[#This Row],[New Rt]], 6, "Ryan", 12, "Greg", 47, "Aaron", 50, "Seth", 51, "Dana", 52, "Jamie", 56, "Greg", 8010, "Gary", 8040, "Jeff")</f>
        <v>Jamie</v>
      </c>
      <c r="V1046" t="s">
        <v>2</v>
      </c>
      <c r="AC1046" t="s">
        <v>2</v>
      </c>
      <c r="AH1046" t="s">
        <v>2</v>
      </c>
      <c r="AM1046" t="str">
        <f t="shared" si="21"/>
        <v>Happy Thanksgiving!</v>
      </c>
      <c r="AQ1046" t="s">
        <v>2</v>
      </c>
      <c r="AX1046" t="s">
        <v>2</v>
      </c>
      <c r="BE1046" t="s">
        <v>2</v>
      </c>
      <c r="BL1046" t="s">
        <v>2</v>
      </c>
      <c r="BQ1046" t="s">
        <v>4</v>
      </c>
      <c r="BR1046" t="s">
        <v>3</v>
      </c>
      <c r="BS1046" t="s">
        <v>2</v>
      </c>
      <c r="BX1046" t="s">
        <v>1</v>
      </c>
      <c r="BY1046" t="s">
        <v>0</v>
      </c>
    </row>
    <row r="1047" spans="1:77" x14ac:dyDescent="0.3">
      <c r="A1047">
        <v>12824</v>
      </c>
      <c r="C1047">
        <v>50</v>
      </c>
      <c r="D1047">
        <v>52</v>
      </c>
      <c r="E1047" t="s">
        <v>1683</v>
      </c>
      <c r="F1047">
        <v>52</v>
      </c>
      <c r="G1047" t="s">
        <v>1684</v>
      </c>
      <c r="H1047">
        <v>7</v>
      </c>
      <c r="I1047">
        <v>99094</v>
      </c>
      <c r="J1047">
        <v>5</v>
      </c>
      <c r="K1047" t="s">
        <v>588</v>
      </c>
      <c r="L1047" t="s">
        <v>1686</v>
      </c>
      <c r="M1047" t="str">
        <f>IF(Table8[[#This Row],[Current Rt '#]] &lt;&gt;Table8[[#This Row],[New Rt]], "Yes", "No")</f>
        <v>No</v>
      </c>
      <c r="N1047" t="str">
        <f>IF(Table8[[#This Row],[Current Delivery Day]] &lt;&gt; Table8[[#This Row],[New Delivery Day]],  "Yes", "No")</f>
        <v>Yes</v>
      </c>
      <c r="O1047" t="str" cm="1">
        <f t="array" ref="O1047">_xlfn.SWITCH(Table8[[#This Row],[New Rt]], 6, "Ryan", 12, "Greg", 47, "Aaron", 50, "Seth", 51, "Dana", 52, "Jamie", 56, "Greg", 8010, "Gary", 8040, "Jeff")</f>
        <v>Jamie</v>
      </c>
      <c r="R1047" t="s">
        <v>2</v>
      </c>
      <c r="Y1047" t="s">
        <v>2</v>
      </c>
      <c r="AF1047" t="s">
        <v>2</v>
      </c>
      <c r="AL1047" t="s">
        <v>2</v>
      </c>
      <c r="AM1047" t="str">
        <f t="shared" si="21"/>
        <v>Happy Thanksgiving!</v>
      </c>
      <c r="AT1047" t="s">
        <v>2</v>
      </c>
      <c r="BB1047" t="s">
        <v>2</v>
      </c>
      <c r="BI1047" t="s">
        <v>2</v>
      </c>
      <c r="BP1047" t="s">
        <v>2</v>
      </c>
      <c r="BQ1047" t="s">
        <v>4</v>
      </c>
      <c r="BR1047" t="s">
        <v>3</v>
      </c>
      <c r="BW1047" t="s">
        <v>2</v>
      </c>
      <c r="BX1047" t="s">
        <v>1</v>
      </c>
      <c r="BY1047" t="s">
        <v>0</v>
      </c>
    </row>
    <row r="1048" spans="1:77" x14ac:dyDescent="0.3">
      <c r="A1048">
        <v>12394</v>
      </c>
      <c r="C1048">
        <v>30</v>
      </c>
      <c r="D1048">
        <v>52</v>
      </c>
      <c r="E1048" t="s">
        <v>1680</v>
      </c>
      <c r="F1048">
        <v>52</v>
      </c>
      <c r="G1048" t="s">
        <v>1680</v>
      </c>
      <c r="H1048">
        <v>7</v>
      </c>
      <c r="I1048">
        <v>532528</v>
      </c>
      <c r="J1048">
        <v>0</v>
      </c>
      <c r="K1048" t="s">
        <v>587</v>
      </c>
      <c r="L1048" t="s">
        <v>1686</v>
      </c>
      <c r="M1048" t="str">
        <f>IF(Table8[[#This Row],[Current Rt '#]] &lt;&gt;Table8[[#This Row],[New Rt]], "Yes", "No")</f>
        <v>No</v>
      </c>
      <c r="N1048" t="str">
        <f>IF(Table8[[#This Row],[Current Delivery Day]] &lt;&gt; Table8[[#This Row],[New Delivery Day]],  "Yes", "No")</f>
        <v>No</v>
      </c>
      <c r="O1048" t="str" cm="1">
        <f t="array" ref="O1048">_xlfn.SWITCH(Table8[[#This Row],[New Rt]], 6, "Ryan", 12, "Greg", 47, "Aaron", 50, "Seth", 51, "Dana", 52, "Jamie", 56, "Greg", 8010, "Gary", 8040, "Jeff")</f>
        <v>Jamie</v>
      </c>
      <c r="V1048" t="s">
        <v>2</v>
      </c>
      <c r="AC1048" t="s">
        <v>2</v>
      </c>
      <c r="AH1048" t="s">
        <v>2</v>
      </c>
      <c r="AM1048" t="str">
        <f t="shared" si="21"/>
        <v>Happy Thanksgiving!</v>
      </c>
      <c r="AQ1048" t="s">
        <v>2</v>
      </c>
      <c r="AX1048" t="s">
        <v>2</v>
      </c>
      <c r="BE1048" t="s">
        <v>2</v>
      </c>
      <c r="BL1048" t="s">
        <v>2</v>
      </c>
      <c r="BQ1048" t="s">
        <v>4</v>
      </c>
      <c r="BR1048" t="s">
        <v>3</v>
      </c>
      <c r="BS1048" t="s">
        <v>2</v>
      </c>
      <c r="BX1048" t="s">
        <v>1</v>
      </c>
      <c r="BY1048" t="s">
        <v>0</v>
      </c>
    </row>
    <row r="1049" spans="1:77" x14ac:dyDescent="0.3">
      <c r="A1049">
        <v>7406</v>
      </c>
      <c r="C1049">
        <v>10</v>
      </c>
      <c r="D1049">
        <v>52</v>
      </c>
      <c r="E1049" t="s">
        <v>1680</v>
      </c>
      <c r="F1049">
        <v>52</v>
      </c>
      <c r="G1049" t="s">
        <v>1680</v>
      </c>
      <c r="H1049">
        <v>7</v>
      </c>
      <c r="I1049">
        <v>599000</v>
      </c>
      <c r="J1049">
        <v>5</v>
      </c>
      <c r="K1049" t="s">
        <v>527</v>
      </c>
      <c r="L1049" t="s">
        <v>1686</v>
      </c>
      <c r="M1049" t="str">
        <f>IF(Table8[[#This Row],[Current Rt '#]] &lt;&gt;Table8[[#This Row],[New Rt]], "Yes", "No")</f>
        <v>No</v>
      </c>
      <c r="N1049" t="str">
        <f>IF(Table8[[#This Row],[Current Delivery Day]] &lt;&gt; Table8[[#This Row],[New Delivery Day]],  "Yes", "No")</f>
        <v>No</v>
      </c>
      <c r="O1049" t="str" cm="1">
        <f t="array" ref="O1049">_xlfn.SWITCH(Table8[[#This Row],[New Rt]], 6, "Ryan", 12, "Greg", 47, "Aaron", 50, "Seth", 51, "Dana", 52, "Jamie", 56, "Greg", 8010, "Gary", 8040, "Jeff")</f>
        <v>Jamie</v>
      </c>
      <c r="V1049" t="s">
        <v>2</v>
      </c>
      <c r="AC1049" t="s">
        <v>2</v>
      </c>
      <c r="AH1049" t="s">
        <v>2</v>
      </c>
      <c r="AM1049" t="str">
        <f t="shared" si="21"/>
        <v>Happy Thanksgiving!</v>
      </c>
      <c r="AQ1049" t="s">
        <v>2</v>
      </c>
      <c r="AX1049" t="s">
        <v>2</v>
      </c>
      <c r="BE1049" t="s">
        <v>2</v>
      </c>
      <c r="BL1049" t="s">
        <v>2</v>
      </c>
      <c r="BQ1049" t="s">
        <v>4</v>
      </c>
      <c r="BR1049" t="s">
        <v>3</v>
      </c>
      <c r="BS1049" t="s">
        <v>2</v>
      </c>
      <c r="BX1049" t="s">
        <v>1</v>
      </c>
      <c r="BY1049" t="s">
        <v>0</v>
      </c>
    </row>
    <row r="1050" spans="1:77" x14ac:dyDescent="0.3">
      <c r="A1050">
        <v>14318</v>
      </c>
      <c r="C1050">
        <v>55</v>
      </c>
      <c r="D1050">
        <v>52</v>
      </c>
      <c r="E1050" t="s">
        <v>1680</v>
      </c>
      <c r="F1050">
        <v>52</v>
      </c>
      <c r="G1050" t="s">
        <v>1680</v>
      </c>
      <c r="H1050">
        <v>7</v>
      </c>
      <c r="I1050">
        <v>532736</v>
      </c>
      <c r="J1050">
        <v>2</v>
      </c>
      <c r="K1050" t="s">
        <v>586</v>
      </c>
      <c r="L1050" t="s">
        <v>1686</v>
      </c>
      <c r="M1050" t="str">
        <f>IF(Table8[[#This Row],[Current Rt '#]] &lt;&gt;Table8[[#This Row],[New Rt]], "Yes", "No")</f>
        <v>No</v>
      </c>
      <c r="N1050" t="str">
        <f>IF(Table8[[#This Row],[Current Delivery Day]] &lt;&gt; Table8[[#This Row],[New Delivery Day]],  "Yes", "No")</f>
        <v>No</v>
      </c>
      <c r="O1050" t="str" cm="1">
        <f t="array" ref="O1050">_xlfn.SWITCH(Table8[[#This Row],[New Rt]], 6, "Ryan", 12, "Greg", 47, "Aaron", 50, "Seth", 51, "Dana", 52, "Jamie", 56, "Greg", 8010, "Gary", 8040, "Jeff")</f>
        <v>Jamie</v>
      </c>
      <c r="V1050" t="s">
        <v>2</v>
      </c>
      <c r="AC1050" t="s">
        <v>2</v>
      </c>
      <c r="AH1050" t="s">
        <v>2</v>
      </c>
      <c r="AM1050" t="str">
        <f t="shared" si="21"/>
        <v>Happy Thanksgiving!</v>
      </c>
      <c r="AQ1050" t="s">
        <v>2</v>
      </c>
      <c r="AX1050" t="s">
        <v>2</v>
      </c>
      <c r="BE1050" t="s">
        <v>2</v>
      </c>
      <c r="BL1050" t="s">
        <v>2</v>
      </c>
      <c r="BQ1050" t="s">
        <v>4</v>
      </c>
      <c r="BR1050" t="s">
        <v>3</v>
      </c>
      <c r="BS1050" t="s">
        <v>2</v>
      </c>
      <c r="BX1050" t="s">
        <v>1</v>
      </c>
      <c r="BY1050" t="s">
        <v>0</v>
      </c>
    </row>
    <row r="1051" spans="1:77" x14ac:dyDescent="0.3">
      <c r="A1051">
        <v>12740</v>
      </c>
      <c r="C1051">
        <v>106</v>
      </c>
      <c r="D1051">
        <v>52</v>
      </c>
      <c r="E1051" t="s">
        <v>1680</v>
      </c>
      <c r="F1051">
        <v>52</v>
      </c>
      <c r="G1051" t="s">
        <v>1680</v>
      </c>
      <c r="H1051">
        <v>7</v>
      </c>
      <c r="I1051">
        <v>532738</v>
      </c>
      <c r="J1051">
        <v>0</v>
      </c>
      <c r="K1051" t="s">
        <v>585</v>
      </c>
      <c r="L1051" t="s">
        <v>1686</v>
      </c>
      <c r="M1051" t="str">
        <f>IF(Table8[[#This Row],[Current Rt '#]] &lt;&gt;Table8[[#This Row],[New Rt]], "Yes", "No")</f>
        <v>No</v>
      </c>
      <c r="N1051" t="str">
        <f>IF(Table8[[#This Row],[Current Delivery Day]] &lt;&gt; Table8[[#This Row],[New Delivery Day]],  "Yes", "No")</f>
        <v>No</v>
      </c>
      <c r="O1051" t="str" cm="1">
        <f t="array" ref="O1051">_xlfn.SWITCH(Table8[[#This Row],[New Rt]], 6, "Ryan", 12, "Greg", 47, "Aaron", 50, "Seth", 51, "Dana", 52, "Jamie", 56, "Greg", 8010, "Gary", 8040, "Jeff")</f>
        <v>Jamie</v>
      </c>
      <c r="V1051" t="s">
        <v>2</v>
      </c>
      <c r="AC1051" t="s">
        <v>2</v>
      </c>
      <c r="AH1051" t="s">
        <v>2</v>
      </c>
      <c r="AM1051" t="str">
        <f t="shared" si="21"/>
        <v>Happy Thanksgiving!</v>
      </c>
      <c r="AQ1051" t="s">
        <v>2</v>
      </c>
      <c r="AX1051" t="s">
        <v>2</v>
      </c>
      <c r="BE1051" t="s">
        <v>2</v>
      </c>
      <c r="BL1051" t="s">
        <v>2</v>
      </c>
      <c r="BQ1051" t="s">
        <v>4</v>
      </c>
      <c r="BR1051" t="s">
        <v>3</v>
      </c>
      <c r="BS1051" t="s">
        <v>2</v>
      </c>
      <c r="BX1051" t="s">
        <v>1</v>
      </c>
      <c r="BY1051" t="s">
        <v>0</v>
      </c>
    </row>
    <row r="1052" spans="1:77" x14ac:dyDescent="0.3">
      <c r="A1052">
        <v>14363</v>
      </c>
      <c r="C1052">
        <v>120</v>
      </c>
      <c r="D1052">
        <v>52</v>
      </c>
      <c r="E1052" t="s">
        <v>1680</v>
      </c>
      <c r="F1052">
        <v>52</v>
      </c>
      <c r="G1052" t="s">
        <v>1680</v>
      </c>
      <c r="H1052">
        <v>7</v>
      </c>
      <c r="I1052">
        <v>533183</v>
      </c>
      <c r="J1052">
        <v>0</v>
      </c>
      <c r="K1052" t="s">
        <v>584</v>
      </c>
      <c r="L1052" t="s">
        <v>1686</v>
      </c>
      <c r="M1052" t="str">
        <f>IF(Table8[[#This Row],[Current Rt '#]] &lt;&gt;Table8[[#This Row],[New Rt]], "Yes", "No")</f>
        <v>No</v>
      </c>
      <c r="N1052" t="str">
        <f>IF(Table8[[#This Row],[Current Delivery Day]] &lt;&gt; Table8[[#This Row],[New Delivery Day]],  "Yes", "No")</f>
        <v>No</v>
      </c>
      <c r="O1052" t="str" cm="1">
        <f t="array" ref="O1052">_xlfn.SWITCH(Table8[[#This Row],[New Rt]], 6, "Ryan", 12, "Greg", 47, "Aaron", 50, "Seth", 51, "Dana", 52, "Jamie", 56, "Greg", 8010, "Gary", 8040, "Jeff")</f>
        <v>Jamie</v>
      </c>
      <c r="V1052" t="s">
        <v>2</v>
      </c>
      <c r="AC1052" t="s">
        <v>2</v>
      </c>
      <c r="AH1052" t="s">
        <v>2</v>
      </c>
      <c r="AM1052" t="str">
        <f t="shared" si="21"/>
        <v>Happy Thanksgiving!</v>
      </c>
      <c r="AQ1052" t="s">
        <v>2</v>
      </c>
      <c r="AX1052" t="s">
        <v>2</v>
      </c>
      <c r="BE1052" t="s">
        <v>2</v>
      </c>
      <c r="BL1052" t="s">
        <v>2</v>
      </c>
      <c r="BQ1052" t="s">
        <v>4</v>
      </c>
      <c r="BR1052" t="s">
        <v>3</v>
      </c>
      <c r="BS1052" t="s">
        <v>2</v>
      </c>
      <c r="BX1052" t="s">
        <v>1</v>
      </c>
      <c r="BY1052" t="s">
        <v>0</v>
      </c>
    </row>
    <row r="1053" spans="1:77" x14ac:dyDescent="0.3">
      <c r="A1053">
        <v>7402</v>
      </c>
      <c r="C1053">
        <v>70</v>
      </c>
      <c r="D1053">
        <v>52</v>
      </c>
      <c r="E1053" t="s">
        <v>1680</v>
      </c>
      <c r="F1053">
        <v>52</v>
      </c>
      <c r="G1053" t="s">
        <v>1680</v>
      </c>
      <c r="H1053">
        <v>7</v>
      </c>
      <c r="I1053">
        <v>599000</v>
      </c>
      <c r="J1053">
        <v>1</v>
      </c>
      <c r="K1053" t="s">
        <v>527</v>
      </c>
      <c r="L1053" t="s">
        <v>1686</v>
      </c>
      <c r="M1053" t="str">
        <f>IF(Table8[[#This Row],[Current Rt '#]] &lt;&gt;Table8[[#This Row],[New Rt]], "Yes", "No")</f>
        <v>No</v>
      </c>
      <c r="N1053" t="str">
        <f>IF(Table8[[#This Row],[Current Delivery Day]] &lt;&gt; Table8[[#This Row],[New Delivery Day]],  "Yes", "No")</f>
        <v>No</v>
      </c>
      <c r="O1053" t="str" cm="1">
        <f t="array" ref="O1053">_xlfn.SWITCH(Table8[[#This Row],[New Rt]], 6, "Ryan", 12, "Greg", 47, "Aaron", 50, "Seth", 51, "Dana", 52, "Jamie", 56, "Greg", 8010, "Gary", 8040, "Jeff")</f>
        <v>Jamie</v>
      </c>
      <c r="V1053" t="s">
        <v>2</v>
      </c>
      <c r="AC1053" t="s">
        <v>2</v>
      </c>
      <c r="AH1053" t="s">
        <v>2</v>
      </c>
      <c r="AM1053" t="str">
        <f t="shared" si="21"/>
        <v>Happy Thanksgiving!</v>
      </c>
      <c r="AQ1053" t="s">
        <v>2</v>
      </c>
      <c r="AX1053" t="s">
        <v>2</v>
      </c>
      <c r="BE1053" t="s">
        <v>2</v>
      </c>
      <c r="BL1053" t="s">
        <v>2</v>
      </c>
      <c r="BQ1053" t="s">
        <v>4</v>
      </c>
      <c r="BR1053" t="s">
        <v>3</v>
      </c>
      <c r="BS1053" t="s">
        <v>2</v>
      </c>
      <c r="BX1053" t="s">
        <v>1</v>
      </c>
      <c r="BY1053" t="s">
        <v>0</v>
      </c>
    </row>
    <row r="1054" spans="1:77" x14ac:dyDescent="0.3">
      <c r="A1054">
        <v>6729</v>
      </c>
      <c r="C1054">
        <v>140</v>
      </c>
      <c r="D1054">
        <v>52</v>
      </c>
      <c r="E1054" t="s">
        <v>1681</v>
      </c>
      <c r="F1054">
        <v>52</v>
      </c>
      <c r="G1054" t="s">
        <v>1681</v>
      </c>
      <c r="H1054">
        <v>6</v>
      </c>
      <c r="I1054">
        <v>518292</v>
      </c>
      <c r="J1054">
        <v>0</v>
      </c>
      <c r="K1054" t="s">
        <v>583</v>
      </c>
      <c r="L1054">
        <v>6</v>
      </c>
      <c r="M1054" t="str">
        <f>IF(Table8[[#This Row],[Current Rt '#]] &lt;&gt;Table8[[#This Row],[New Rt]], "Yes", "No")</f>
        <v>No</v>
      </c>
      <c r="N1054" t="str">
        <f>IF(Table8[[#This Row],[Current Delivery Day]] &lt;&gt; Table8[[#This Row],[New Delivery Day]],  "Yes", "No")</f>
        <v>No</v>
      </c>
      <c r="O1054" t="str" cm="1">
        <f t="array" ref="O1054">_xlfn.SWITCH(Table8[[#This Row],[New Rt]], 6, "Ryan", 12, "Greg", 47, "Aaron", 50, "Seth", 51, "Dana", 52, "Jamie", 56, "Greg", 8010, "Gary", 8040, "Jeff")</f>
        <v>Jamie</v>
      </c>
      <c r="P1054" t="s">
        <v>2</v>
      </c>
      <c r="AD1054" t="s">
        <v>2</v>
      </c>
      <c r="AM1054" t="str">
        <f t="shared" si="21"/>
        <v>Happy Thanksgiving!</v>
      </c>
      <c r="AR1054" t="s">
        <v>2</v>
      </c>
      <c r="BF1054" t="s">
        <v>2</v>
      </c>
      <c r="BQ1054" t="s">
        <v>4</v>
      </c>
      <c r="BR1054" t="s">
        <v>3</v>
      </c>
      <c r="BT1054" t="s">
        <v>2</v>
      </c>
      <c r="BX1054" t="s">
        <v>1</v>
      </c>
      <c r="BY1054" t="s">
        <v>0</v>
      </c>
    </row>
    <row r="1055" spans="1:77" x14ac:dyDescent="0.3">
      <c r="A1055">
        <v>10038</v>
      </c>
      <c r="C1055">
        <v>125</v>
      </c>
      <c r="D1055">
        <v>52</v>
      </c>
      <c r="E1055" t="s">
        <v>1681</v>
      </c>
      <c r="F1055">
        <v>52</v>
      </c>
      <c r="G1055" t="s">
        <v>1681</v>
      </c>
      <c r="H1055">
        <v>0</v>
      </c>
      <c r="I1055">
        <v>531061</v>
      </c>
      <c r="J1055">
        <v>0</v>
      </c>
      <c r="K1055" t="s">
        <v>582</v>
      </c>
      <c r="L1055" t="s">
        <v>1690</v>
      </c>
      <c r="M1055" t="str">
        <f>IF(Table8[[#This Row],[Current Rt '#]] &lt;&gt;Table8[[#This Row],[New Rt]], "Yes", "No")</f>
        <v>No</v>
      </c>
      <c r="N1055" t="str">
        <f>IF(Table8[[#This Row],[Current Delivery Day]] &lt;&gt; Table8[[#This Row],[New Delivery Day]],  "Yes", "No")</f>
        <v>No</v>
      </c>
      <c r="O1055" t="str" cm="1">
        <f t="array" ref="O1055">_xlfn.SWITCH(Table8[[#This Row],[New Rt]], 6, "Ryan", 12, "Greg", 47, "Aaron", 50, "Seth", 51, "Dana", 52, "Jamie", 56, "Greg", 8010, "Gary", 8040, "Jeff")</f>
        <v>Jamie</v>
      </c>
      <c r="P1055" t="s">
        <v>2</v>
      </c>
      <c r="W1055" t="s">
        <v>2</v>
      </c>
      <c r="AD1055" t="s">
        <v>2</v>
      </c>
      <c r="AJ1055" t="s">
        <v>2</v>
      </c>
      <c r="AM1055" t="str">
        <f t="shared" si="21"/>
        <v>Happy Thanksgiving!</v>
      </c>
      <c r="AR1055" t="s">
        <v>2</v>
      </c>
      <c r="BQ1055" t="s">
        <v>4</v>
      </c>
      <c r="BR1055" t="s">
        <v>3</v>
      </c>
      <c r="BX1055" t="s">
        <v>1</v>
      </c>
      <c r="BY1055" t="s">
        <v>0</v>
      </c>
    </row>
    <row r="1056" spans="1:77" x14ac:dyDescent="0.3">
      <c r="A1056">
        <v>15912</v>
      </c>
      <c r="C1056">
        <v>1</v>
      </c>
      <c r="D1056">
        <v>52</v>
      </c>
      <c r="E1056" t="s">
        <v>1681</v>
      </c>
      <c r="F1056">
        <v>52</v>
      </c>
      <c r="G1056" t="s">
        <v>1681</v>
      </c>
      <c r="H1056">
        <v>2</v>
      </c>
      <c r="I1056">
        <v>533591</v>
      </c>
      <c r="J1056">
        <v>0</v>
      </c>
      <c r="K1056" t="s">
        <v>581</v>
      </c>
      <c r="L1056" t="s">
        <v>1693</v>
      </c>
      <c r="M1056" t="str">
        <f>IF(Table8[[#This Row],[Current Rt '#]] &lt;&gt;Table8[[#This Row],[New Rt]], "Yes", "No")</f>
        <v>No</v>
      </c>
      <c r="N1056" t="str">
        <f>IF(Table8[[#This Row],[Current Delivery Day]] &lt;&gt; Table8[[#This Row],[New Delivery Day]],  "Yes", "No")</f>
        <v>No</v>
      </c>
      <c r="O1056" t="str" cm="1">
        <f t="array" ref="O1056">_xlfn.SWITCH(Table8[[#This Row],[New Rt]], 6, "Ryan", 12, "Greg", 47, "Aaron", 50, "Seth", 51, "Dana", 52, "Jamie", 56, "Greg", 8010, "Gary", 8040, "Jeff")</f>
        <v>Jamie</v>
      </c>
      <c r="P1056" t="s">
        <v>2</v>
      </c>
      <c r="AM1056" t="str">
        <f t="shared" si="21"/>
        <v>Happy Thanksgiving!</v>
      </c>
      <c r="AR1056" t="s">
        <v>2</v>
      </c>
      <c r="BQ1056" t="s">
        <v>4</v>
      </c>
      <c r="BR1056" t="s">
        <v>3</v>
      </c>
      <c r="BT1056" t="s">
        <v>2</v>
      </c>
      <c r="BX1056" t="s">
        <v>1</v>
      </c>
      <c r="BY1056" t="s">
        <v>0</v>
      </c>
    </row>
    <row r="1057" spans="1:77" x14ac:dyDescent="0.3">
      <c r="A1057">
        <v>9548</v>
      </c>
      <c r="C1057">
        <v>105</v>
      </c>
      <c r="D1057">
        <v>52</v>
      </c>
      <c r="E1057" t="s">
        <v>1681</v>
      </c>
      <c r="F1057">
        <v>52</v>
      </c>
      <c r="G1057" t="s">
        <v>1681</v>
      </c>
      <c r="H1057">
        <v>3</v>
      </c>
      <c r="I1057">
        <v>99145</v>
      </c>
      <c r="J1057">
        <v>4</v>
      </c>
      <c r="K1057" t="s">
        <v>580</v>
      </c>
      <c r="L1057" t="s">
        <v>1694</v>
      </c>
      <c r="M1057" t="str">
        <f>IF(Table8[[#This Row],[Current Rt '#]] &lt;&gt;Table8[[#This Row],[New Rt]], "Yes", "No")</f>
        <v>No</v>
      </c>
      <c r="N1057" t="str">
        <f>IF(Table8[[#This Row],[Current Delivery Day]] &lt;&gt; Table8[[#This Row],[New Delivery Day]],  "Yes", "No")</f>
        <v>No</v>
      </c>
      <c r="O1057" t="str" cm="1">
        <f t="array" ref="O1057">_xlfn.SWITCH(Table8[[#This Row],[New Rt]], 6, "Ryan", 12, "Greg", 47, "Aaron", 50, "Seth", 51, "Dana", 52, "Jamie", 56, "Greg", 8010, "Gary", 8040, "Jeff")</f>
        <v>Jamie</v>
      </c>
      <c r="W1057" t="s">
        <v>2</v>
      </c>
      <c r="AM1057" t="str">
        <f t="shared" si="21"/>
        <v>Happy Thanksgiving!</v>
      </c>
      <c r="AY1057" t="s">
        <v>2</v>
      </c>
      <c r="BQ1057" t="s">
        <v>4</v>
      </c>
      <c r="BR1057" t="s">
        <v>3</v>
      </c>
      <c r="BX1057" t="s">
        <v>1</v>
      </c>
      <c r="BY1057" t="s">
        <v>0</v>
      </c>
    </row>
    <row r="1058" spans="1:77" x14ac:dyDescent="0.3">
      <c r="A1058">
        <v>11313</v>
      </c>
      <c r="C1058">
        <v>115</v>
      </c>
      <c r="D1058">
        <v>52</v>
      </c>
      <c r="E1058" t="s">
        <v>1681</v>
      </c>
      <c r="F1058">
        <v>52</v>
      </c>
      <c r="G1058" t="s">
        <v>1681</v>
      </c>
      <c r="H1058">
        <v>3</v>
      </c>
      <c r="I1058">
        <v>531907</v>
      </c>
      <c r="J1058">
        <v>0</v>
      </c>
      <c r="K1058" t="s">
        <v>579</v>
      </c>
      <c r="L1058" t="s">
        <v>1694</v>
      </c>
      <c r="M1058" t="str">
        <f>IF(Table8[[#This Row],[Current Rt '#]] &lt;&gt;Table8[[#This Row],[New Rt]], "Yes", "No")</f>
        <v>No</v>
      </c>
      <c r="N1058" t="str">
        <f>IF(Table8[[#This Row],[Current Delivery Day]] &lt;&gt; Table8[[#This Row],[New Delivery Day]],  "Yes", "No")</f>
        <v>No</v>
      </c>
      <c r="O1058" t="str" cm="1">
        <f t="array" ref="O1058">_xlfn.SWITCH(Table8[[#This Row],[New Rt]], 6, "Ryan", 12, "Greg", 47, "Aaron", 50, "Seth", 51, "Dana", 52, "Jamie", 56, "Greg", 8010, "Gary", 8040, "Jeff")</f>
        <v>Jamie</v>
      </c>
      <c r="W1058" t="s">
        <v>2</v>
      </c>
      <c r="AM1058" t="str">
        <f t="shared" si="21"/>
        <v>Happy Thanksgiving!</v>
      </c>
      <c r="AY1058" t="s">
        <v>2</v>
      </c>
      <c r="BQ1058" t="s">
        <v>4</v>
      </c>
      <c r="BR1058" t="s">
        <v>3</v>
      </c>
      <c r="BX1058" t="s">
        <v>1</v>
      </c>
      <c r="BY1058" t="s">
        <v>0</v>
      </c>
    </row>
    <row r="1059" spans="1:77" x14ac:dyDescent="0.3">
      <c r="A1059">
        <v>11428</v>
      </c>
      <c r="C1059">
        <v>70</v>
      </c>
      <c r="D1059">
        <v>52</v>
      </c>
      <c r="E1059" t="s">
        <v>1681</v>
      </c>
      <c r="F1059">
        <v>52</v>
      </c>
      <c r="G1059" t="s">
        <v>1681</v>
      </c>
      <c r="H1059">
        <v>5</v>
      </c>
      <c r="I1059">
        <v>531998</v>
      </c>
      <c r="J1059">
        <v>0</v>
      </c>
      <c r="K1059" t="s">
        <v>578</v>
      </c>
      <c r="L1059" t="s">
        <v>1687</v>
      </c>
      <c r="M1059" t="str">
        <f>IF(Table8[[#This Row],[Current Rt '#]] &lt;&gt;Table8[[#This Row],[New Rt]], "Yes", "No")</f>
        <v>No</v>
      </c>
      <c r="N1059" t="str">
        <f>IF(Table8[[#This Row],[Current Delivery Day]] &lt;&gt; Table8[[#This Row],[New Delivery Day]],  "Yes", "No")</f>
        <v>No</v>
      </c>
      <c r="O1059" t="str" cm="1">
        <f t="array" ref="O1059">_xlfn.SWITCH(Table8[[#This Row],[New Rt]], 6, "Ryan", 12, "Greg", 47, "Aaron", 50, "Seth", 51, "Dana", 52, "Jamie", 56, "Greg", 8010, "Gary", 8040, "Jeff")</f>
        <v>Jamie</v>
      </c>
      <c r="W1059" t="s">
        <v>2</v>
      </c>
      <c r="AJ1059" t="s">
        <v>2</v>
      </c>
      <c r="AM1059" t="str">
        <f t="shared" si="21"/>
        <v>Happy Thanksgiving!</v>
      </c>
      <c r="AY1059" t="s">
        <v>2</v>
      </c>
      <c r="BM1059" t="s">
        <v>2</v>
      </c>
      <c r="BQ1059" t="s">
        <v>4</v>
      </c>
      <c r="BR1059" t="s">
        <v>3</v>
      </c>
      <c r="BX1059" t="s">
        <v>1</v>
      </c>
      <c r="BY1059" t="s">
        <v>0</v>
      </c>
    </row>
    <row r="1060" spans="1:77" x14ac:dyDescent="0.3">
      <c r="A1060">
        <v>12144</v>
      </c>
      <c r="C1060">
        <v>30</v>
      </c>
      <c r="D1060">
        <v>52</v>
      </c>
      <c r="E1060" t="s">
        <v>1681</v>
      </c>
      <c r="F1060">
        <v>52</v>
      </c>
      <c r="G1060" t="s">
        <v>1681</v>
      </c>
      <c r="H1060">
        <v>6</v>
      </c>
      <c r="I1060">
        <v>99087</v>
      </c>
      <c r="J1060">
        <v>1</v>
      </c>
      <c r="K1060" t="s">
        <v>577</v>
      </c>
      <c r="L1060" t="s">
        <v>1688</v>
      </c>
      <c r="M1060" t="str">
        <f>IF(Table8[[#This Row],[Current Rt '#]] &lt;&gt;Table8[[#This Row],[New Rt]], "Yes", "No")</f>
        <v>No</v>
      </c>
      <c r="N1060" t="str">
        <f>IF(Table8[[#This Row],[Current Delivery Day]] &lt;&gt; Table8[[#This Row],[New Delivery Day]],  "Yes", "No")</f>
        <v>No</v>
      </c>
      <c r="O1060" t="str" cm="1">
        <f t="array" ref="O1060">_xlfn.SWITCH(Table8[[#This Row],[New Rt]], 6, "Ryan", 12, "Greg", 47, "Aaron", 50, "Seth", 51, "Dana", 52, "Jamie", 56, "Greg", 8010, "Gary", 8040, "Jeff")</f>
        <v>Jamie</v>
      </c>
      <c r="P1060" t="s">
        <v>2</v>
      </c>
      <c r="AD1060" t="s">
        <v>2</v>
      </c>
      <c r="AM1060" t="str">
        <f t="shared" si="21"/>
        <v>Happy Thanksgiving!</v>
      </c>
      <c r="AR1060" t="s">
        <v>2</v>
      </c>
      <c r="BF1060" t="s">
        <v>2</v>
      </c>
      <c r="BQ1060" t="s">
        <v>4</v>
      </c>
      <c r="BR1060" t="s">
        <v>3</v>
      </c>
      <c r="BT1060" t="s">
        <v>2</v>
      </c>
      <c r="BX1060" t="s">
        <v>1</v>
      </c>
      <c r="BY1060" t="s">
        <v>0</v>
      </c>
    </row>
    <row r="1061" spans="1:77" x14ac:dyDescent="0.3">
      <c r="A1061">
        <v>9577</v>
      </c>
      <c r="C1061">
        <v>110</v>
      </c>
      <c r="D1061">
        <v>52</v>
      </c>
      <c r="E1061" t="s">
        <v>1681</v>
      </c>
      <c r="F1061">
        <v>52</v>
      </c>
      <c r="G1061" t="s">
        <v>1681</v>
      </c>
      <c r="H1061">
        <v>6</v>
      </c>
      <c r="I1061">
        <v>530676</v>
      </c>
      <c r="J1061">
        <v>0</v>
      </c>
      <c r="K1061" t="s">
        <v>576</v>
      </c>
      <c r="L1061" t="s">
        <v>1688</v>
      </c>
      <c r="M1061" t="str">
        <f>IF(Table8[[#This Row],[Current Rt '#]] &lt;&gt;Table8[[#This Row],[New Rt]], "Yes", "No")</f>
        <v>No</v>
      </c>
      <c r="N1061" t="str">
        <f>IF(Table8[[#This Row],[Current Delivery Day]] &lt;&gt; Table8[[#This Row],[New Delivery Day]],  "Yes", "No")</f>
        <v>No</v>
      </c>
      <c r="O1061" t="str" cm="1">
        <f t="array" ref="O1061">_xlfn.SWITCH(Table8[[#This Row],[New Rt]], 6, "Ryan", 12, "Greg", 47, "Aaron", 50, "Seth", 51, "Dana", 52, "Jamie", 56, "Greg", 8010, "Gary", 8040, "Jeff")</f>
        <v>Jamie</v>
      </c>
      <c r="P1061" t="s">
        <v>2</v>
      </c>
      <c r="AD1061" t="s">
        <v>2</v>
      </c>
      <c r="AM1061" t="str">
        <f t="shared" si="21"/>
        <v>Happy Thanksgiving!</v>
      </c>
      <c r="AR1061" t="s">
        <v>2</v>
      </c>
      <c r="BF1061" t="s">
        <v>2</v>
      </c>
      <c r="BQ1061" t="s">
        <v>4</v>
      </c>
      <c r="BR1061" t="s">
        <v>3</v>
      </c>
      <c r="BT1061" t="s">
        <v>2</v>
      </c>
      <c r="BX1061" t="s">
        <v>1</v>
      </c>
      <c r="BY1061" t="s">
        <v>0</v>
      </c>
    </row>
    <row r="1062" spans="1:77" x14ac:dyDescent="0.3">
      <c r="A1062">
        <v>14091</v>
      </c>
      <c r="C1062">
        <v>100</v>
      </c>
      <c r="D1062">
        <v>52</v>
      </c>
      <c r="E1062" t="s">
        <v>1681</v>
      </c>
      <c r="F1062">
        <v>52</v>
      </c>
      <c r="G1062" t="s">
        <v>1681</v>
      </c>
      <c r="H1062">
        <v>6</v>
      </c>
      <c r="I1062">
        <v>533062</v>
      </c>
      <c r="J1062">
        <v>0</v>
      </c>
      <c r="K1062" t="s">
        <v>575</v>
      </c>
      <c r="L1062" t="s">
        <v>1688</v>
      </c>
      <c r="M1062" t="str">
        <f>IF(Table8[[#This Row],[Current Rt '#]] &lt;&gt;Table8[[#This Row],[New Rt]], "Yes", "No")</f>
        <v>No</v>
      </c>
      <c r="N1062" t="str">
        <f>IF(Table8[[#This Row],[Current Delivery Day]] &lt;&gt; Table8[[#This Row],[New Delivery Day]],  "Yes", "No")</f>
        <v>No</v>
      </c>
      <c r="O1062" t="str" cm="1">
        <f t="array" ref="O1062">_xlfn.SWITCH(Table8[[#This Row],[New Rt]], 6, "Ryan", 12, "Greg", 47, "Aaron", 50, "Seth", 51, "Dana", 52, "Jamie", 56, "Greg", 8010, "Gary", 8040, "Jeff")</f>
        <v>Jamie</v>
      </c>
      <c r="P1062" t="s">
        <v>2</v>
      </c>
      <c r="AD1062" t="s">
        <v>2</v>
      </c>
      <c r="AM1062" t="str">
        <f t="shared" si="21"/>
        <v>Happy Thanksgiving!</v>
      </c>
      <c r="AR1062" t="s">
        <v>2</v>
      </c>
      <c r="BF1062" t="s">
        <v>2</v>
      </c>
      <c r="BQ1062" t="s">
        <v>4</v>
      </c>
      <c r="BR1062" t="s">
        <v>3</v>
      </c>
      <c r="BT1062" t="s">
        <v>2</v>
      </c>
      <c r="BX1062" t="s">
        <v>1</v>
      </c>
      <c r="BY1062" t="s">
        <v>0</v>
      </c>
    </row>
    <row r="1063" spans="1:77" x14ac:dyDescent="0.3">
      <c r="A1063">
        <v>15769</v>
      </c>
      <c r="C1063">
        <v>1</v>
      </c>
      <c r="D1063">
        <v>52</v>
      </c>
      <c r="E1063" t="s">
        <v>1681</v>
      </c>
      <c r="F1063">
        <v>52</v>
      </c>
      <c r="G1063" t="s">
        <v>1681</v>
      </c>
      <c r="H1063">
        <v>6</v>
      </c>
      <c r="I1063">
        <v>533498</v>
      </c>
      <c r="J1063">
        <v>0</v>
      </c>
      <c r="K1063" t="s">
        <v>574</v>
      </c>
      <c r="L1063" t="s">
        <v>1688</v>
      </c>
      <c r="M1063" t="str">
        <f>IF(Table8[[#This Row],[Current Rt '#]] &lt;&gt;Table8[[#This Row],[New Rt]], "Yes", "No")</f>
        <v>No</v>
      </c>
      <c r="N1063" t="str">
        <f>IF(Table8[[#This Row],[Current Delivery Day]] &lt;&gt; Table8[[#This Row],[New Delivery Day]],  "Yes", "No")</f>
        <v>No</v>
      </c>
      <c r="O1063" t="str" cm="1">
        <f t="array" ref="O1063">_xlfn.SWITCH(Table8[[#This Row],[New Rt]], 6, "Ryan", 12, "Greg", 47, "Aaron", 50, "Seth", 51, "Dana", 52, "Jamie", 56, "Greg", 8010, "Gary", 8040, "Jeff")</f>
        <v>Jamie</v>
      </c>
      <c r="P1063" t="s">
        <v>2</v>
      </c>
      <c r="AD1063" t="s">
        <v>2</v>
      </c>
      <c r="AM1063" t="str">
        <f t="shared" si="21"/>
        <v>Happy Thanksgiving!</v>
      </c>
      <c r="AR1063" t="s">
        <v>2</v>
      </c>
      <c r="BF1063" t="s">
        <v>2</v>
      </c>
      <c r="BQ1063" t="s">
        <v>4</v>
      </c>
      <c r="BR1063" t="s">
        <v>3</v>
      </c>
      <c r="BT1063" t="s">
        <v>2</v>
      </c>
      <c r="BX1063" t="s">
        <v>1</v>
      </c>
      <c r="BY1063" t="s">
        <v>0</v>
      </c>
    </row>
    <row r="1064" spans="1:77" x14ac:dyDescent="0.3">
      <c r="A1064">
        <v>7314</v>
      </c>
      <c r="C1064">
        <v>75</v>
      </c>
      <c r="D1064">
        <v>52</v>
      </c>
      <c r="E1064" t="s">
        <v>1681</v>
      </c>
      <c r="F1064">
        <v>52</v>
      </c>
      <c r="G1064" t="s">
        <v>1681</v>
      </c>
      <c r="H1064">
        <v>7</v>
      </c>
      <c r="I1064">
        <v>27828</v>
      </c>
      <c r="J1064">
        <v>7</v>
      </c>
      <c r="K1064" t="s">
        <v>573</v>
      </c>
      <c r="L1064" t="s">
        <v>1686</v>
      </c>
      <c r="M1064" t="str">
        <f>IF(Table8[[#This Row],[Current Rt '#]] &lt;&gt;Table8[[#This Row],[New Rt]], "Yes", "No")</f>
        <v>No</v>
      </c>
      <c r="N1064" t="str">
        <f>IF(Table8[[#This Row],[Current Delivery Day]] &lt;&gt; Table8[[#This Row],[New Delivery Day]],  "Yes", "No")</f>
        <v>No</v>
      </c>
      <c r="O1064" t="str" cm="1">
        <f t="array" ref="O1064">_xlfn.SWITCH(Table8[[#This Row],[New Rt]], 6, "Ryan", 12, "Greg", 47, "Aaron", 50, "Seth", 51, "Dana", 52, "Jamie", 56, "Greg", 8010, "Gary", 8040, "Jeff")</f>
        <v>Jamie</v>
      </c>
      <c r="P1064" t="s">
        <v>2</v>
      </c>
      <c r="W1064" t="s">
        <v>2</v>
      </c>
      <c r="AD1064" t="s">
        <v>2</v>
      </c>
      <c r="AJ1064" t="s">
        <v>2</v>
      </c>
      <c r="AM1064" t="str">
        <f t="shared" si="21"/>
        <v>Happy Thanksgiving!</v>
      </c>
      <c r="AR1064" t="s">
        <v>2</v>
      </c>
      <c r="AY1064" t="s">
        <v>2</v>
      </c>
      <c r="BF1064" t="s">
        <v>2</v>
      </c>
      <c r="BM1064" t="s">
        <v>2</v>
      </c>
      <c r="BQ1064" t="s">
        <v>4</v>
      </c>
      <c r="BR1064" t="s">
        <v>3</v>
      </c>
      <c r="BT1064" t="s">
        <v>2</v>
      </c>
      <c r="BX1064" t="s">
        <v>1</v>
      </c>
      <c r="BY1064" t="s">
        <v>0</v>
      </c>
    </row>
    <row r="1065" spans="1:77" x14ac:dyDescent="0.3">
      <c r="A1065">
        <v>12028</v>
      </c>
      <c r="C1065">
        <v>35</v>
      </c>
      <c r="D1065">
        <v>52</v>
      </c>
      <c r="E1065" t="s">
        <v>1681</v>
      </c>
      <c r="F1065">
        <v>52</v>
      </c>
      <c r="G1065" t="s">
        <v>1681</v>
      </c>
      <c r="H1065">
        <v>7</v>
      </c>
      <c r="I1065">
        <v>99033</v>
      </c>
      <c r="J1065">
        <v>190</v>
      </c>
      <c r="K1065" t="s">
        <v>572</v>
      </c>
      <c r="L1065" t="s">
        <v>1686</v>
      </c>
      <c r="M1065" t="str">
        <f>IF(Table8[[#This Row],[Current Rt '#]] &lt;&gt;Table8[[#This Row],[New Rt]], "Yes", "No")</f>
        <v>No</v>
      </c>
      <c r="N1065" t="str">
        <f>IF(Table8[[#This Row],[Current Delivery Day]] &lt;&gt; Table8[[#This Row],[New Delivery Day]],  "Yes", "No")</f>
        <v>No</v>
      </c>
      <c r="O1065" t="str" cm="1">
        <f t="array" ref="O1065">_xlfn.SWITCH(Table8[[#This Row],[New Rt]], 6, "Ryan", 12, "Greg", 47, "Aaron", 50, "Seth", 51, "Dana", 52, "Jamie", 56, "Greg", 8010, "Gary", 8040, "Jeff")</f>
        <v>Jamie</v>
      </c>
      <c r="P1065" t="s">
        <v>2</v>
      </c>
      <c r="W1065" t="s">
        <v>2</v>
      </c>
      <c r="AD1065" t="s">
        <v>2</v>
      </c>
      <c r="AJ1065" t="s">
        <v>2</v>
      </c>
      <c r="AM1065" t="str">
        <f t="shared" si="21"/>
        <v>Happy Thanksgiving!</v>
      </c>
      <c r="AR1065" t="s">
        <v>2</v>
      </c>
      <c r="AY1065" t="s">
        <v>2</v>
      </c>
      <c r="BF1065" t="s">
        <v>2</v>
      </c>
      <c r="BM1065" t="s">
        <v>2</v>
      </c>
      <c r="BQ1065" t="s">
        <v>4</v>
      </c>
      <c r="BR1065" t="s">
        <v>3</v>
      </c>
      <c r="BT1065" t="s">
        <v>2</v>
      </c>
      <c r="BX1065" t="s">
        <v>1</v>
      </c>
      <c r="BY1065" t="s">
        <v>0</v>
      </c>
    </row>
    <row r="1066" spans="1:77" x14ac:dyDescent="0.3">
      <c r="A1066">
        <v>6742</v>
      </c>
      <c r="C1066">
        <v>65</v>
      </c>
      <c r="D1066">
        <v>52</v>
      </c>
      <c r="E1066" t="s">
        <v>1681</v>
      </c>
      <c r="F1066">
        <v>52</v>
      </c>
      <c r="G1066" t="s">
        <v>1681</v>
      </c>
      <c r="H1066">
        <v>7</v>
      </c>
      <c r="I1066">
        <v>518681</v>
      </c>
      <c r="J1066">
        <v>0</v>
      </c>
      <c r="K1066" t="s">
        <v>571</v>
      </c>
      <c r="L1066" t="s">
        <v>1686</v>
      </c>
      <c r="M1066" t="str">
        <f>IF(Table8[[#This Row],[Current Rt '#]] &lt;&gt;Table8[[#This Row],[New Rt]], "Yes", "No")</f>
        <v>No</v>
      </c>
      <c r="N1066" t="str">
        <f>IF(Table8[[#This Row],[Current Delivery Day]] &lt;&gt; Table8[[#This Row],[New Delivery Day]],  "Yes", "No")</f>
        <v>No</v>
      </c>
      <c r="O1066" t="str" cm="1">
        <f t="array" ref="O1066">_xlfn.SWITCH(Table8[[#This Row],[New Rt]], 6, "Ryan", 12, "Greg", 47, "Aaron", 50, "Seth", 51, "Dana", 52, "Jamie", 56, "Greg", 8010, "Gary", 8040, "Jeff")</f>
        <v>Jamie</v>
      </c>
      <c r="P1066" t="s">
        <v>2</v>
      </c>
      <c r="W1066" t="s">
        <v>2</v>
      </c>
      <c r="AD1066" t="s">
        <v>2</v>
      </c>
      <c r="AJ1066" t="s">
        <v>2</v>
      </c>
      <c r="AM1066" t="str">
        <f t="shared" si="21"/>
        <v>Happy Thanksgiving!</v>
      </c>
      <c r="AR1066" t="s">
        <v>2</v>
      </c>
      <c r="AY1066" t="s">
        <v>2</v>
      </c>
      <c r="BF1066" t="s">
        <v>2</v>
      </c>
      <c r="BM1066" t="s">
        <v>2</v>
      </c>
      <c r="BQ1066" t="s">
        <v>4</v>
      </c>
      <c r="BR1066" t="s">
        <v>3</v>
      </c>
      <c r="BT1066" t="s">
        <v>2</v>
      </c>
      <c r="BX1066" t="s">
        <v>1</v>
      </c>
      <c r="BY1066" t="s">
        <v>0</v>
      </c>
    </row>
    <row r="1067" spans="1:77" x14ac:dyDescent="0.3">
      <c r="A1067">
        <v>12884</v>
      </c>
      <c r="C1067">
        <v>95</v>
      </c>
      <c r="D1067">
        <v>52</v>
      </c>
      <c r="E1067" t="s">
        <v>1681</v>
      </c>
      <c r="F1067">
        <v>52</v>
      </c>
      <c r="G1067" t="s">
        <v>1681</v>
      </c>
      <c r="H1067">
        <v>7</v>
      </c>
      <c r="I1067">
        <v>523800</v>
      </c>
      <c r="J1067">
        <v>0</v>
      </c>
      <c r="K1067" t="s">
        <v>570</v>
      </c>
      <c r="L1067" t="s">
        <v>1686</v>
      </c>
      <c r="M1067" t="str">
        <f>IF(Table8[[#This Row],[Current Rt '#]] &lt;&gt;Table8[[#This Row],[New Rt]], "Yes", "No")</f>
        <v>No</v>
      </c>
      <c r="N1067" t="str">
        <f>IF(Table8[[#This Row],[Current Delivery Day]] &lt;&gt; Table8[[#This Row],[New Delivery Day]],  "Yes", "No")</f>
        <v>No</v>
      </c>
      <c r="O1067" t="str" cm="1">
        <f t="array" ref="O1067">_xlfn.SWITCH(Table8[[#This Row],[New Rt]], 6, "Ryan", 12, "Greg", 47, "Aaron", 50, "Seth", 51, "Dana", 52, "Jamie", 56, "Greg", 8010, "Gary", 8040, "Jeff")</f>
        <v>Jamie</v>
      </c>
      <c r="P1067" t="s">
        <v>2</v>
      </c>
      <c r="W1067" t="s">
        <v>2</v>
      </c>
      <c r="AD1067" t="s">
        <v>2</v>
      </c>
      <c r="AJ1067" t="s">
        <v>2</v>
      </c>
      <c r="AM1067" t="str">
        <f t="shared" si="21"/>
        <v>Happy Thanksgiving!</v>
      </c>
      <c r="AR1067" t="s">
        <v>2</v>
      </c>
      <c r="AY1067" t="s">
        <v>2</v>
      </c>
      <c r="BF1067" t="s">
        <v>2</v>
      </c>
      <c r="BM1067" t="s">
        <v>2</v>
      </c>
      <c r="BQ1067" t="s">
        <v>4</v>
      </c>
      <c r="BR1067" t="s">
        <v>3</v>
      </c>
      <c r="BT1067" t="s">
        <v>2</v>
      </c>
      <c r="BX1067" t="s">
        <v>1</v>
      </c>
      <c r="BY1067" t="s">
        <v>0</v>
      </c>
    </row>
    <row r="1068" spans="1:77" x14ac:dyDescent="0.3">
      <c r="A1068">
        <v>11134</v>
      </c>
      <c r="C1068">
        <v>5</v>
      </c>
      <c r="D1068">
        <v>52</v>
      </c>
      <c r="E1068" t="s">
        <v>1681</v>
      </c>
      <c r="F1068">
        <v>52</v>
      </c>
      <c r="G1068" t="s">
        <v>1681</v>
      </c>
      <c r="H1068">
        <v>7</v>
      </c>
      <c r="I1068">
        <v>530307</v>
      </c>
      <c r="J1068">
        <v>1</v>
      </c>
      <c r="K1068" t="s">
        <v>569</v>
      </c>
      <c r="L1068" t="s">
        <v>1686</v>
      </c>
      <c r="M1068" t="str">
        <f>IF(Table8[[#This Row],[Current Rt '#]] &lt;&gt;Table8[[#This Row],[New Rt]], "Yes", "No")</f>
        <v>No</v>
      </c>
      <c r="N1068" t="str">
        <f>IF(Table8[[#This Row],[Current Delivery Day]] &lt;&gt; Table8[[#This Row],[New Delivery Day]],  "Yes", "No")</f>
        <v>No</v>
      </c>
      <c r="O1068" t="str" cm="1">
        <f t="array" ref="O1068">_xlfn.SWITCH(Table8[[#This Row],[New Rt]], 6, "Ryan", 12, "Greg", 47, "Aaron", 50, "Seth", 51, "Dana", 52, "Jamie", 56, "Greg", 8010, "Gary", 8040, "Jeff")</f>
        <v>Jamie</v>
      </c>
      <c r="P1068" t="s">
        <v>2</v>
      </c>
      <c r="W1068" t="s">
        <v>2</v>
      </c>
      <c r="AD1068" t="s">
        <v>2</v>
      </c>
      <c r="AJ1068" t="s">
        <v>2</v>
      </c>
      <c r="AM1068" t="str">
        <f t="shared" si="21"/>
        <v>Happy Thanksgiving!</v>
      </c>
      <c r="AR1068" t="s">
        <v>2</v>
      </c>
      <c r="AY1068" t="s">
        <v>2</v>
      </c>
      <c r="BF1068" t="s">
        <v>2</v>
      </c>
      <c r="BM1068" t="s">
        <v>2</v>
      </c>
      <c r="BQ1068" t="s">
        <v>4</v>
      </c>
      <c r="BR1068" t="s">
        <v>3</v>
      </c>
      <c r="BT1068" t="s">
        <v>2</v>
      </c>
      <c r="BX1068" t="s">
        <v>1</v>
      </c>
      <c r="BY1068" t="s">
        <v>0</v>
      </c>
    </row>
    <row r="1069" spans="1:77" x14ac:dyDescent="0.3">
      <c r="A1069">
        <v>9547</v>
      </c>
      <c r="C1069">
        <v>60</v>
      </c>
      <c r="D1069">
        <v>52</v>
      </c>
      <c r="E1069" t="s">
        <v>1681</v>
      </c>
      <c r="F1069">
        <v>52</v>
      </c>
      <c r="G1069" t="s">
        <v>1681</v>
      </c>
      <c r="H1069">
        <v>7</v>
      </c>
      <c r="I1069">
        <v>530651</v>
      </c>
      <c r="J1069">
        <v>0</v>
      </c>
      <c r="K1069" t="s">
        <v>568</v>
      </c>
      <c r="L1069" t="s">
        <v>1686</v>
      </c>
      <c r="M1069" t="str">
        <f>IF(Table8[[#This Row],[Current Rt '#]] &lt;&gt;Table8[[#This Row],[New Rt]], "Yes", "No")</f>
        <v>No</v>
      </c>
      <c r="N1069" t="str">
        <f>IF(Table8[[#This Row],[Current Delivery Day]] &lt;&gt; Table8[[#This Row],[New Delivery Day]],  "Yes", "No")</f>
        <v>No</v>
      </c>
      <c r="O1069" t="str" cm="1">
        <f t="array" ref="O1069">_xlfn.SWITCH(Table8[[#This Row],[New Rt]], 6, "Ryan", 12, "Greg", 47, "Aaron", 50, "Seth", 51, "Dana", 52, "Jamie", 56, "Greg", 8010, "Gary", 8040, "Jeff")</f>
        <v>Jamie</v>
      </c>
      <c r="P1069" t="s">
        <v>2</v>
      </c>
      <c r="W1069" t="s">
        <v>2</v>
      </c>
      <c r="AD1069" t="s">
        <v>2</v>
      </c>
      <c r="AJ1069" t="s">
        <v>2</v>
      </c>
      <c r="AM1069" t="str">
        <f t="shared" si="21"/>
        <v>Happy Thanksgiving!</v>
      </c>
      <c r="AR1069" t="s">
        <v>2</v>
      </c>
      <c r="AY1069" t="s">
        <v>2</v>
      </c>
      <c r="BF1069" t="s">
        <v>2</v>
      </c>
      <c r="BM1069" t="s">
        <v>2</v>
      </c>
      <c r="BQ1069" t="s">
        <v>4</v>
      </c>
      <c r="BR1069" t="s">
        <v>3</v>
      </c>
      <c r="BT1069" t="s">
        <v>2</v>
      </c>
      <c r="BX1069" t="s">
        <v>1</v>
      </c>
      <c r="BY1069" t="s">
        <v>0</v>
      </c>
    </row>
    <row r="1070" spans="1:77" x14ac:dyDescent="0.3">
      <c r="A1070">
        <v>14558</v>
      </c>
      <c r="C1070">
        <v>1</v>
      </c>
      <c r="D1070">
        <v>52</v>
      </c>
      <c r="E1070" t="s">
        <v>1681</v>
      </c>
      <c r="F1070">
        <v>52</v>
      </c>
      <c r="G1070" t="s">
        <v>1681</v>
      </c>
      <c r="H1070">
        <v>7</v>
      </c>
      <c r="I1070">
        <v>530651</v>
      </c>
      <c r="J1070">
        <v>2</v>
      </c>
      <c r="K1070" t="s">
        <v>567</v>
      </c>
      <c r="L1070" t="s">
        <v>1686</v>
      </c>
      <c r="M1070" t="str">
        <f>IF(Table8[[#This Row],[Current Rt '#]] &lt;&gt;Table8[[#This Row],[New Rt]], "Yes", "No")</f>
        <v>No</v>
      </c>
      <c r="N1070" t="str">
        <f>IF(Table8[[#This Row],[Current Delivery Day]] &lt;&gt; Table8[[#This Row],[New Delivery Day]],  "Yes", "No")</f>
        <v>No</v>
      </c>
      <c r="O1070" t="str" cm="1">
        <f t="array" ref="O1070">_xlfn.SWITCH(Table8[[#This Row],[New Rt]], 6, "Ryan", 12, "Greg", 47, "Aaron", 50, "Seth", 51, "Dana", 52, "Jamie", 56, "Greg", 8010, "Gary", 8040, "Jeff")</f>
        <v>Jamie</v>
      </c>
      <c r="P1070" t="s">
        <v>2</v>
      </c>
      <c r="W1070" t="s">
        <v>2</v>
      </c>
      <c r="AD1070" t="s">
        <v>2</v>
      </c>
      <c r="AJ1070" t="s">
        <v>2</v>
      </c>
      <c r="AM1070" t="str">
        <f t="shared" si="21"/>
        <v>Happy Thanksgiving!</v>
      </c>
      <c r="AR1070" t="s">
        <v>2</v>
      </c>
      <c r="AY1070" t="s">
        <v>2</v>
      </c>
      <c r="BF1070" t="s">
        <v>2</v>
      </c>
      <c r="BM1070" t="s">
        <v>2</v>
      </c>
      <c r="BQ1070" t="s">
        <v>4</v>
      </c>
      <c r="BR1070" t="s">
        <v>3</v>
      </c>
      <c r="BT1070" t="s">
        <v>2</v>
      </c>
      <c r="BX1070" t="s">
        <v>1</v>
      </c>
      <c r="BY1070" t="s">
        <v>0</v>
      </c>
    </row>
    <row r="1071" spans="1:77" x14ac:dyDescent="0.3">
      <c r="A1071">
        <v>9719</v>
      </c>
      <c r="C1071">
        <v>55</v>
      </c>
      <c r="D1071">
        <v>52</v>
      </c>
      <c r="E1071" t="s">
        <v>1681</v>
      </c>
      <c r="F1071">
        <v>52</v>
      </c>
      <c r="G1071" t="s">
        <v>1681</v>
      </c>
      <c r="H1071">
        <v>7</v>
      </c>
      <c r="I1071">
        <v>530794</v>
      </c>
      <c r="J1071">
        <v>0</v>
      </c>
      <c r="K1071" t="s">
        <v>566</v>
      </c>
      <c r="L1071" t="s">
        <v>1686</v>
      </c>
      <c r="M1071" t="str">
        <f>IF(Table8[[#This Row],[Current Rt '#]] &lt;&gt;Table8[[#This Row],[New Rt]], "Yes", "No")</f>
        <v>No</v>
      </c>
      <c r="N1071" t="str">
        <f>IF(Table8[[#This Row],[Current Delivery Day]] &lt;&gt; Table8[[#This Row],[New Delivery Day]],  "Yes", "No")</f>
        <v>No</v>
      </c>
      <c r="O1071" t="str" cm="1">
        <f t="array" ref="O1071">_xlfn.SWITCH(Table8[[#This Row],[New Rt]], 6, "Ryan", 12, "Greg", 47, "Aaron", 50, "Seth", 51, "Dana", 52, "Jamie", 56, "Greg", 8010, "Gary", 8040, "Jeff")</f>
        <v>Jamie</v>
      </c>
      <c r="P1071" t="s">
        <v>2</v>
      </c>
      <c r="W1071" t="s">
        <v>2</v>
      </c>
      <c r="AD1071" t="s">
        <v>2</v>
      </c>
      <c r="AJ1071" t="s">
        <v>2</v>
      </c>
      <c r="AM1071" t="str">
        <f t="shared" si="21"/>
        <v>Happy Thanksgiving!</v>
      </c>
      <c r="AR1071" t="s">
        <v>2</v>
      </c>
      <c r="AY1071" t="s">
        <v>2</v>
      </c>
      <c r="BF1071" t="s">
        <v>2</v>
      </c>
      <c r="BM1071" t="s">
        <v>2</v>
      </c>
      <c r="BQ1071" t="s">
        <v>4</v>
      </c>
      <c r="BR1071" t="s">
        <v>3</v>
      </c>
      <c r="BT1071" t="s">
        <v>2</v>
      </c>
      <c r="BX1071" t="s">
        <v>1</v>
      </c>
      <c r="BY1071" t="s">
        <v>0</v>
      </c>
    </row>
    <row r="1072" spans="1:77" x14ac:dyDescent="0.3">
      <c r="A1072">
        <v>9881</v>
      </c>
      <c r="C1072">
        <v>85</v>
      </c>
      <c r="D1072">
        <v>52</v>
      </c>
      <c r="E1072" t="s">
        <v>1681</v>
      </c>
      <c r="F1072">
        <v>52</v>
      </c>
      <c r="G1072" t="s">
        <v>1681</v>
      </c>
      <c r="H1072">
        <v>7</v>
      </c>
      <c r="I1072">
        <v>530921</v>
      </c>
      <c r="J1072">
        <v>0</v>
      </c>
      <c r="K1072" t="s">
        <v>565</v>
      </c>
      <c r="L1072" t="s">
        <v>1686</v>
      </c>
      <c r="M1072" t="str">
        <f>IF(Table8[[#This Row],[Current Rt '#]] &lt;&gt;Table8[[#This Row],[New Rt]], "Yes", "No")</f>
        <v>No</v>
      </c>
      <c r="N1072" t="str">
        <f>IF(Table8[[#This Row],[Current Delivery Day]] &lt;&gt; Table8[[#This Row],[New Delivery Day]],  "Yes", "No")</f>
        <v>No</v>
      </c>
      <c r="O1072" t="str" cm="1">
        <f t="array" ref="O1072">_xlfn.SWITCH(Table8[[#This Row],[New Rt]], 6, "Ryan", 12, "Greg", 47, "Aaron", 50, "Seth", 51, "Dana", 52, "Jamie", 56, "Greg", 8010, "Gary", 8040, "Jeff")</f>
        <v>Jamie</v>
      </c>
      <c r="P1072" t="s">
        <v>2</v>
      </c>
      <c r="W1072" t="s">
        <v>2</v>
      </c>
      <c r="AD1072" t="s">
        <v>2</v>
      </c>
      <c r="AJ1072" t="s">
        <v>2</v>
      </c>
      <c r="AM1072" t="str">
        <f t="shared" si="21"/>
        <v>Happy Thanksgiving!</v>
      </c>
      <c r="AR1072" t="s">
        <v>2</v>
      </c>
      <c r="AY1072" t="s">
        <v>2</v>
      </c>
      <c r="BF1072" t="s">
        <v>2</v>
      </c>
      <c r="BM1072" t="s">
        <v>2</v>
      </c>
      <c r="BQ1072" t="s">
        <v>4</v>
      </c>
      <c r="BR1072" t="s">
        <v>3</v>
      </c>
      <c r="BT1072" t="s">
        <v>2</v>
      </c>
      <c r="BX1072" t="s">
        <v>1</v>
      </c>
      <c r="BY1072" t="s">
        <v>0</v>
      </c>
    </row>
    <row r="1073" spans="1:77" x14ac:dyDescent="0.3">
      <c r="A1073">
        <v>9906</v>
      </c>
      <c r="C1073">
        <v>86</v>
      </c>
      <c r="D1073">
        <v>52</v>
      </c>
      <c r="E1073" t="s">
        <v>1681</v>
      </c>
      <c r="F1073">
        <v>52</v>
      </c>
      <c r="G1073" t="s">
        <v>1681</v>
      </c>
      <c r="H1073">
        <v>7</v>
      </c>
      <c r="I1073">
        <v>530945</v>
      </c>
      <c r="J1073">
        <v>0</v>
      </c>
      <c r="K1073" t="s">
        <v>564</v>
      </c>
      <c r="L1073" t="s">
        <v>1686</v>
      </c>
      <c r="M1073" t="str">
        <f>IF(Table8[[#This Row],[Current Rt '#]] &lt;&gt;Table8[[#This Row],[New Rt]], "Yes", "No")</f>
        <v>No</v>
      </c>
      <c r="N1073" t="str">
        <f>IF(Table8[[#This Row],[Current Delivery Day]] &lt;&gt; Table8[[#This Row],[New Delivery Day]],  "Yes", "No")</f>
        <v>No</v>
      </c>
      <c r="O1073" t="str" cm="1">
        <f t="array" ref="O1073">_xlfn.SWITCH(Table8[[#This Row],[New Rt]], 6, "Ryan", 12, "Greg", 47, "Aaron", 50, "Seth", 51, "Dana", 52, "Jamie", 56, "Greg", 8010, "Gary", 8040, "Jeff")</f>
        <v>Jamie</v>
      </c>
      <c r="P1073" t="s">
        <v>2</v>
      </c>
      <c r="W1073" t="s">
        <v>2</v>
      </c>
      <c r="AD1073" t="s">
        <v>2</v>
      </c>
      <c r="AJ1073" t="s">
        <v>2</v>
      </c>
      <c r="AM1073" t="str">
        <f t="shared" si="21"/>
        <v>Happy Thanksgiving!</v>
      </c>
      <c r="AR1073" t="s">
        <v>2</v>
      </c>
      <c r="AY1073" t="s">
        <v>2</v>
      </c>
      <c r="BF1073" t="s">
        <v>2</v>
      </c>
      <c r="BM1073" t="s">
        <v>2</v>
      </c>
      <c r="BQ1073" t="s">
        <v>4</v>
      </c>
      <c r="BR1073" t="s">
        <v>3</v>
      </c>
      <c r="BT1073" t="s">
        <v>2</v>
      </c>
      <c r="BX1073" t="s">
        <v>1</v>
      </c>
      <c r="BY1073" t="s">
        <v>0</v>
      </c>
    </row>
    <row r="1074" spans="1:77" x14ac:dyDescent="0.3">
      <c r="A1074">
        <v>9974</v>
      </c>
      <c r="C1074">
        <v>75</v>
      </c>
      <c r="D1074">
        <v>52</v>
      </c>
      <c r="E1074" t="s">
        <v>1681</v>
      </c>
      <c r="F1074">
        <v>52</v>
      </c>
      <c r="G1074" t="s">
        <v>1681</v>
      </c>
      <c r="H1074">
        <v>7</v>
      </c>
      <c r="I1074">
        <v>531005</v>
      </c>
      <c r="J1074">
        <v>0</v>
      </c>
      <c r="K1074" t="s">
        <v>563</v>
      </c>
      <c r="L1074" t="s">
        <v>1686</v>
      </c>
      <c r="M1074" t="str">
        <f>IF(Table8[[#This Row],[Current Rt '#]] &lt;&gt;Table8[[#This Row],[New Rt]], "Yes", "No")</f>
        <v>No</v>
      </c>
      <c r="N1074" t="str">
        <f>IF(Table8[[#This Row],[Current Delivery Day]] &lt;&gt; Table8[[#This Row],[New Delivery Day]],  "Yes", "No")</f>
        <v>No</v>
      </c>
      <c r="O1074" t="str" cm="1">
        <f t="array" ref="O1074">_xlfn.SWITCH(Table8[[#This Row],[New Rt]], 6, "Ryan", 12, "Greg", 47, "Aaron", 50, "Seth", 51, "Dana", 52, "Jamie", 56, "Greg", 8010, "Gary", 8040, "Jeff")</f>
        <v>Jamie</v>
      </c>
      <c r="P1074" t="s">
        <v>2</v>
      </c>
      <c r="W1074" t="s">
        <v>2</v>
      </c>
      <c r="AD1074" t="s">
        <v>2</v>
      </c>
      <c r="AJ1074" t="s">
        <v>2</v>
      </c>
      <c r="AM1074" t="str">
        <f t="shared" si="21"/>
        <v>Happy Thanksgiving!</v>
      </c>
      <c r="AR1074" t="s">
        <v>2</v>
      </c>
      <c r="AY1074" t="s">
        <v>2</v>
      </c>
      <c r="BF1074" t="s">
        <v>2</v>
      </c>
      <c r="BM1074" t="s">
        <v>2</v>
      </c>
      <c r="BQ1074" t="s">
        <v>4</v>
      </c>
      <c r="BR1074" t="s">
        <v>3</v>
      </c>
      <c r="BT1074" t="s">
        <v>2</v>
      </c>
      <c r="BX1074" t="s">
        <v>1</v>
      </c>
      <c r="BY1074" t="s">
        <v>0</v>
      </c>
    </row>
    <row r="1075" spans="1:77" x14ac:dyDescent="0.3">
      <c r="A1075">
        <v>7024</v>
      </c>
      <c r="C1075">
        <v>32</v>
      </c>
      <c r="D1075">
        <v>52</v>
      </c>
      <c r="E1075" t="s">
        <v>1684</v>
      </c>
      <c r="F1075">
        <v>52</v>
      </c>
      <c r="G1075" t="s">
        <v>1680</v>
      </c>
      <c r="H1075">
        <v>7</v>
      </c>
      <c r="I1075">
        <v>526003</v>
      </c>
      <c r="J1075">
        <v>0</v>
      </c>
      <c r="K1075" t="s">
        <v>562</v>
      </c>
      <c r="L1075" t="s">
        <v>1686</v>
      </c>
      <c r="M1075" t="str">
        <f>IF(Table8[[#This Row],[Current Rt '#]] &lt;&gt;Table8[[#This Row],[New Rt]], "Yes", "No")</f>
        <v>No</v>
      </c>
      <c r="N1075" t="str">
        <f>IF(Table8[[#This Row],[Current Delivery Day]] &lt;&gt; Table8[[#This Row],[New Delivery Day]],  "Yes", "No")</f>
        <v>Yes</v>
      </c>
      <c r="O1075" t="str" cm="1">
        <f t="array" ref="O1075">_xlfn.SWITCH(Table8[[#This Row],[New Rt]], 6, "Ryan", 12, "Greg", 47, "Aaron", 50, "Seth", 51, "Dana", 52, "Jamie", 56, "Greg", 8010, "Gary", 8040, "Jeff")</f>
        <v>Jamie</v>
      </c>
      <c r="S1075" t="s">
        <v>2</v>
      </c>
      <c r="Z1075" t="s">
        <v>2</v>
      </c>
      <c r="AG1075" t="s">
        <v>2</v>
      </c>
      <c r="AL1075" t="s">
        <v>2</v>
      </c>
      <c r="AM1075" t="str">
        <f t="shared" si="21"/>
        <v>Happy Thanksgiving!</v>
      </c>
      <c r="AU1075" t="s">
        <v>2</v>
      </c>
      <c r="AX1075" t="s">
        <v>2</v>
      </c>
      <c r="BE1075" t="s">
        <v>2</v>
      </c>
      <c r="BL1075" t="s">
        <v>2</v>
      </c>
      <c r="BQ1075" t="s">
        <v>4</v>
      </c>
      <c r="BR1075" t="s">
        <v>3</v>
      </c>
      <c r="BS1075" t="s">
        <v>2</v>
      </c>
      <c r="BX1075" t="s">
        <v>1</v>
      </c>
      <c r="BY1075" t="s">
        <v>0</v>
      </c>
    </row>
    <row r="1076" spans="1:77" x14ac:dyDescent="0.3">
      <c r="A1076">
        <v>11025</v>
      </c>
      <c r="C1076">
        <v>30</v>
      </c>
      <c r="D1076">
        <v>52</v>
      </c>
      <c r="E1076" t="s">
        <v>1681</v>
      </c>
      <c r="F1076">
        <v>52</v>
      </c>
      <c r="G1076" t="s">
        <v>1681</v>
      </c>
      <c r="H1076">
        <v>7</v>
      </c>
      <c r="I1076">
        <v>531731</v>
      </c>
      <c r="J1076">
        <v>0</v>
      </c>
      <c r="K1076" t="s">
        <v>561</v>
      </c>
      <c r="L1076" t="s">
        <v>1686</v>
      </c>
      <c r="M1076" t="str">
        <f>IF(Table8[[#This Row],[Current Rt '#]] &lt;&gt;Table8[[#This Row],[New Rt]], "Yes", "No")</f>
        <v>No</v>
      </c>
      <c r="N1076" t="str">
        <f>IF(Table8[[#This Row],[Current Delivery Day]] &lt;&gt; Table8[[#This Row],[New Delivery Day]],  "Yes", "No")</f>
        <v>No</v>
      </c>
      <c r="O1076" t="str" cm="1">
        <f t="array" ref="O1076">_xlfn.SWITCH(Table8[[#This Row],[New Rt]], 6, "Ryan", 12, "Greg", 47, "Aaron", 50, "Seth", 51, "Dana", 52, "Jamie", 56, "Greg", 8010, "Gary", 8040, "Jeff")</f>
        <v>Jamie</v>
      </c>
      <c r="P1076" t="s">
        <v>2</v>
      </c>
      <c r="W1076" t="s">
        <v>2</v>
      </c>
      <c r="AD1076" t="s">
        <v>2</v>
      </c>
      <c r="AJ1076" t="s">
        <v>2</v>
      </c>
      <c r="AM1076" t="str">
        <f t="shared" si="21"/>
        <v>Happy Thanksgiving!</v>
      </c>
      <c r="AR1076" t="s">
        <v>2</v>
      </c>
      <c r="AY1076" t="s">
        <v>2</v>
      </c>
      <c r="BF1076" t="s">
        <v>2</v>
      </c>
      <c r="BM1076" t="s">
        <v>2</v>
      </c>
      <c r="BQ1076" t="s">
        <v>4</v>
      </c>
      <c r="BR1076" t="s">
        <v>3</v>
      </c>
      <c r="BT1076" t="s">
        <v>2</v>
      </c>
      <c r="BX1076" t="s">
        <v>1</v>
      </c>
      <c r="BY1076" t="s">
        <v>0</v>
      </c>
    </row>
    <row r="1077" spans="1:77" x14ac:dyDescent="0.3">
      <c r="A1077" t="s">
        <v>560</v>
      </c>
      <c r="C1077">
        <v>90</v>
      </c>
      <c r="D1077">
        <v>52</v>
      </c>
      <c r="E1077" t="s">
        <v>1680</v>
      </c>
      <c r="F1077">
        <v>52</v>
      </c>
      <c r="G1077" t="s">
        <v>1680</v>
      </c>
      <c r="H1077">
        <v>7</v>
      </c>
      <c r="I1077">
        <v>531819</v>
      </c>
      <c r="J1077">
        <v>0</v>
      </c>
      <c r="K1077" t="s">
        <v>524</v>
      </c>
      <c r="L1077">
        <v>7</v>
      </c>
      <c r="M1077" t="str">
        <f>IF(Table8[[#This Row],[Current Rt '#]] &lt;&gt;Table8[[#This Row],[New Rt]], "Yes", "No")</f>
        <v>No</v>
      </c>
      <c r="N1077" t="str">
        <f>IF(Table8[[#This Row],[Current Delivery Day]] &lt;&gt; Table8[[#This Row],[New Delivery Day]],  "Yes", "No")</f>
        <v>No</v>
      </c>
      <c r="O1077" t="str" cm="1">
        <f t="array" ref="O1077">_xlfn.SWITCH(Table8[[#This Row],[New Rt]], 6, "Ryan", 12, "Greg", 47, "Aaron", 50, "Seth", 51, "Dana", 52, "Jamie", 56, "Greg", 8010, "Gary", 8040, "Jeff")</f>
        <v>Jamie</v>
      </c>
      <c r="S1077" t="s">
        <v>2</v>
      </c>
      <c r="Z1077" t="s">
        <v>2</v>
      </c>
      <c r="AG1077" t="s">
        <v>2</v>
      </c>
      <c r="AL1077" t="s">
        <v>2</v>
      </c>
      <c r="AM1077" t="str">
        <f t="shared" si="21"/>
        <v>Happy Thanksgiving!</v>
      </c>
      <c r="AU1077" t="s">
        <v>2</v>
      </c>
      <c r="AX1077" t="s">
        <v>2</v>
      </c>
      <c r="BE1077" t="s">
        <v>2</v>
      </c>
      <c r="BL1077" t="s">
        <v>2</v>
      </c>
      <c r="BQ1077" t="s">
        <v>4</v>
      </c>
      <c r="BR1077" t="s">
        <v>3</v>
      </c>
      <c r="BS1077" t="s">
        <v>2</v>
      </c>
      <c r="BX1077" t="s">
        <v>1</v>
      </c>
      <c r="BY1077" t="s">
        <v>0</v>
      </c>
    </row>
    <row r="1078" spans="1:77" x14ac:dyDescent="0.3">
      <c r="A1078">
        <v>11483</v>
      </c>
      <c r="C1078">
        <v>25</v>
      </c>
      <c r="D1078">
        <v>52</v>
      </c>
      <c r="E1078" t="s">
        <v>1681</v>
      </c>
      <c r="F1078">
        <v>52</v>
      </c>
      <c r="G1078" t="s">
        <v>1681</v>
      </c>
      <c r="H1078">
        <v>7</v>
      </c>
      <c r="I1078">
        <v>532040</v>
      </c>
      <c r="J1078">
        <v>0</v>
      </c>
      <c r="K1078" t="s">
        <v>559</v>
      </c>
      <c r="L1078" t="s">
        <v>1686</v>
      </c>
      <c r="M1078" t="str">
        <f>IF(Table8[[#This Row],[Current Rt '#]] &lt;&gt;Table8[[#This Row],[New Rt]], "Yes", "No")</f>
        <v>No</v>
      </c>
      <c r="N1078" t="str">
        <f>IF(Table8[[#This Row],[Current Delivery Day]] &lt;&gt; Table8[[#This Row],[New Delivery Day]],  "Yes", "No")</f>
        <v>No</v>
      </c>
      <c r="O1078" t="str" cm="1">
        <f t="array" ref="O1078">_xlfn.SWITCH(Table8[[#This Row],[New Rt]], 6, "Ryan", 12, "Greg", 47, "Aaron", 50, "Seth", 51, "Dana", 52, "Jamie", 56, "Greg", 8010, "Gary", 8040, "Jeff")</f>
        <v>Jamie</v>
      </c>
      <c r="P1078" t="s">
        <v>2</v>
      </c>
      <c r="W1078" t="s">
        <v>2</v>
      </c>
      <c r="AD1078" t="s">
        <v>2</v>
      </c>
      <c r="AJ1078" t="s">
        <v>2</v>
      </c>
      <c r="AM1078" t="str">
        <f t="shared" si="21"/>
        <v>Happy Thanksgiving!</v>
      </c>
      <c r="AR1078" t="s">
        <v>2</v>
      </c>
      <c r="AY1078" t="s">
        <v>2</v>
      </c>
      <c r="BF1078" t="s">
        <v>2</v>
      </c>
      <c r="BM1078" t="s">
        <v>2</v>
      </c>
      <c r="BQ1078" t="s">
        <v>4</v>
      </c>
      <c r="BR1078" t="s">
        <v>3</v>
      </c>
      <c r="BT1078" t="s">
        <v>2</v>
      </c>
      <c r="BX1078" t="s">
        <v>1</v>
      </c>
      <c r="BY1078" t="s">
        <v>0</v>
      </c>
    </row>
    <row r="1079" spans="1:77" x14ac:dyDescent="0.3">
      <c r="A1079">
        <v>7190</v>
      </c>
      <c r="C1079">
        <v>35</v>
      </c>
      <c r="D1079">
        <v>52</v>
      </c>
      <c r="E1079" t="s">
        <v>1684</v>
      </c>
      <c r="F1079">
        <v>52</v>
      </c>
      <c r="G1079" t="s">
        <v>1680</v>
      </c>
      <c r="H1079">
        <v>5</v>
      </c>
      <c r="I1079">
        <v>527714</v>
      </c>
      <c r="J1079">
        <v>0</v>
      </c>
      <c r="K1079" t="s">
        <v>558</v>
      </c>
      <c r="L1079" t="s">
        <v>1687</v>
      </c>
      <c r="M1079" t="str">
        <f>IF(Table8[[#This Row],[Current Rt '#]] &lt;&gt;Table8[[#This Row],[New Rt]], "Yes", "No")</f>
        <v>No</v>
      </c>
      <c r="N1079" t="str">
        <f>IF(Table8[[#This Row],[Current Delivery Day]] &lt;&gt; Table8[[#This Row],[New Delivery Day]],  "Yes", "No")</f>
        <v>Yes</v>
      </c>
      <c r="O1079" t="str" cm="1">
        <f t="array" ref="O1079">_xlfn.SWITCH(Table8[[#This Row],[New Rt]], 6, "Ryan", 12, "Greg", 47, "Aaron", 50, "Seth", 51, "Dana", 52, "Jamie", 56, "Greg", 8010, "Gary", 8040, "Jeff")</f>
        <v>Jamie</v>
      </c>
      <c r="Z1079" t="s">
        <v>2</v>
      </c>
      <c r="AL1079" t="s">
        <v>2</v>
      </c>
      <c r="AM1079" t="str">
        <f t="shared" si="21"/>
        <v>Happy Thanksgiving!</v>
      </c>
      <c r="AX1079" t="s">
        <v>2</v>
      </c>
      <c r="BL1079" t="s">
        <v>2</v>
      </c>
      <c r="BQ1079" t="s">
        <v>4</v>
      </c>
      <c r="BR1079" t="s">
        <v>3</v>
      </c>
      <c r="BX1079" t="s">
        <v>1</v>
      </c>
      <c r="BY1079" t="s">
        <v>0</v>
      </c>
    </row>
    <row r="1080" spans="1:77" x14ac:dyDescent="0.3">
      <c r="A1080">
        <v>11966</v>
      </c>
      <c r="C1080">
        <v>10</v>
      </c>
      <c r="D1080">
        <v>52</v>
      </c>
      <c r="E1080" t="s">
        <v>1681</v>
      </c>
      <c r="F1080">
        <v>52</v>
      </c>
      <c r="G1080" t="s">
        <v>1681</v>
      </c>
      <c r="H1080">
        <v>7</v>
      </c>
      <c r="I1080">
        <v>532294</v>
      </c>
      <c r="J1080">
        <v>0</v>
      </c>
      <c r="K1080" t="s">
        <v>557</v>
      </c>
      <c r="L1080" t="s">
        <v>1686</v>
      </c>
      <c r="M1080" t="str">
        <f>IF(Table8[[#This Row],[Current Rt '#]] &lt;&gt;Table8[[#This Row],[New Rt]], "Yes", "No")</f>
        <v>No</v>
      </c>
      <c r="N1080" t="str">
        <f>IF(Table8[[#This Row],[Current Delivery Day]] &lt;&gt; Table8[[#This Row],[New Delivery Day]],  "Yes", "No")</f>
        <v>No</v>
      </c>
      <c r="O1080" t="str" cm="1">
        <f t="array" ref="O1080">_xlfn.SWITCH(Table8[[#This Row],[New Rt]], 6, "Ryan", 12, "Greg", 47, "Aaron", 50, "Seth", 51, "Dana", 52, "Jamie", 56, "Greg", 8010, "Gary", 8040, "Jeff")</f>
        <v>Jamie</v>
      </c>
      <c r="P1080" t="s">
        <v>2</v>
      </c>
      <c r="W1080" t="s">
        <v>2</v>
      </c>
      <c r="AD1080" t="s">
        <v>2</v>
      </c>
      <c r="AJ1080" t="s">
        <v>2</v>
      </c>
      <c r="AM1080" t="str">
        <f t="shared" si="21"/>
        <v>Happy Thanksgiving!</v>
      </c>
      <c r="AR1080" t="s">
        <v>2</v>
      </c>
      <c r="AY1080" t="s">
        <v>2</v>
      </c>
      <c r="BF1080" t="s">
        <v>2</v>
      </c>
      <c r="BM1080" t="s">
        <v>2</v>
      </c>
      <c r="BQ1080" t="s">
        <v>4</v>
      </c>
      <c r="BR1080" t="s">
        <v>3</v>
      </c>
      <c r="BT1080" t="s">
        <v>2</v>
      </c>
      <c r="BX1080" t="s">
        <v>1</v>
      </c>
      <c r="BY1080" t="s">
        <v>0</v>
      </c>
    </row>
    <row r="1081" spans="1:77" x14ac:dyDescent="0.3">
      <c r="A1081">
        <v>14845</v>
      </c>
      <c r="C1081">
        <v>1</v>
      </c>
      <c r="D1081">
        <v>52</v>
      </c>
      <c r="E1081" t="s">
        <v>1681</v>
      </c>
      <c r="F1081">
        <v>52</v>
      </c>
      <c r="G1081" t="s">
        <v>1681</v>
      </c>
      <c r="H1081">
        <v>7</v>
      </c>
      <c r="I1081">
        <v>533376</v>
      </c>
      <c r="J1081">
        <v>0</v>
      </c>
      <c r="K1081" t="s">
        <v>556</v>
      </c>
      <c r="L1081">
        <v>5</v>
      </c>
      <c r="M1081" t="str">
        <f>IF(Table8[[#This Row],[Current Rt '#]] &lt;&gt;Table8[[#This Row],[New Rt]], "Yes", "No")</f>
        <v>No</v>
      </c>
      <c r="N1081" t="str">
        <f>IF(Table8[[#This Row],[Current Delivery Day]] &lt;&gt; Table8[[#This Row],[New Delivery Day]],  "Yes", "No")</f>
        <v>No</v>
      </c>
      <c r="O1081" t="str" cm="1">
        <f t="array" ref="O1081">_xlfn.SWITCH(Table8[[#This Row],[New Rt]], 6, "Ryan", 12, "Greg", 47, "Aaron", 50, "Seth", 51, "Dana", 52, "Jamie", 56, "Greg", 8010, "Gary", 8040, "Jeff")</f>
        <v>Jamie</v>
      </c>
      <c r="P1081" t="s">
        <v>2</v>
      </c>
      <c r="W1081" t="s">
        <v>2</v>
      </c>
      <c r="AD1081" t="s">
        <v>2</v>
      </c>
      <c r="AJ1081" t="s">
        <v>2</v>
      </c>
      <c r="AM1081" t="str">
        <f t="shared" si="21"/>
        <v>Happy Thanksgiving!</v>
      </c>
      <c r="AR1081" t="s">
        <v>2</v>
      </c>
      <c r="AY1081" t="s">
        <v>2</v>
      </c>
      <c r="BF1081" t="s">
        <v>2</v>
      </c>
      <c r="BM1081" t="s">
        <v>2</v>
      </c>
      <c r="BQ1081" t="s">
        <v>4</v>
      </c>
      <c r="BR1081" t="s">
        <v>3</v>
      </c>
      <c r="BT1081" t="s">
        <v>2</v>
      </c>
      <c r="BX1081" t="s">
        <v>1</v>
      </c>
      <c r="BY1081" t="s">
        <v>0</v>
      </c>
    </row>
    <row r="1082" spans="1:77" x14ac:dyDescent="0.3">
      <c r="A1082">
        <v>16033</v>
      </c>
      <c r="C1082">
        <v>1</v>
      </c>
      <c r="D1082">
        <v>52</v>
      </c>
      <c r="E1082" t="s">
        <v>1682</v>
      </c>
      <c r="F1082">
        <v>52</v>
      </c>
      <c r="G1082" t="s">
        <v>1682</v>
      </c>
      <c r="H1082">
        <v>7</v>
      </c>
      <c r="I1082">
        <v>533639</v>
      </c>
      <c r="J1082">
        <v>0</v>
      </c>
      <c r="K1082" t="s">
        <v>555</v>
      </c>
      <c r="L1082">
        <v>7</v>
      </c>
      <c r="M1082" t="str">
        <f>IF(Table8[[#This Row],[Current Rt '#]] &lt;&gt;Table8[[#This Row],[New Rt]], "Yes", "No")</f>
        <v>No</v>
      </c>
      <c r="N1082" t="str">
        <f>IF(Table8[[#This Row],[Current Delivery Day]] &lt;&gt; Table8[[#This Row],[New Delivery Day]],  "Yes", "No")</f>
        <v>No</v>
      </c>
      <c r="O1082" t="str" cm="1">
        <f t="array" ref="O1082">_xlfn.SWITCH(Table8[[#This Row],[New Rt]], 6, "Ryan", 12, "Greg", 47, "Aaron", 50, "Seth", 51, "Dana", 52, "Jamie", 56, "Greg", 8010, "Gary", 8040, "Jeff")</f>
        <v>Jamie</v>
      </c>
      <c r="Q1082" t="s">
        <v>2</v>
      </c>
      <c r="X1082" t="s">
        <v>2</v>
      </c>
      <c r="AE1082" t="s">
        <v>2</v>
      </c>
      <c r="AK1082" t="s">
        <v>2</v>
      </c>
      <c r="AM1082" t="str">
        <f t="shared" si="21"/>
        <v>Happy Thanksgiving!</v>
      </c>
      <c r="AS1082" t="s">
        <v>2</v>
      </c>
      <c r="BQ1082" t="s">
        <v>4</v>
      </c>
      <c r="BR1082" t="s">
        <v>3</v>
      </c>
      <c r="BX1082" t="s">
        <v>1</v>
      </c>
      <c r="BY1082" t="s">
        <v>0</v>
      </c>
    </row>
    <row r="1083" spans="1:77" x14ac:dyDescent="0.3">
      <c r="A1083">
        <v>15819</v>
      </c>
      <c r="C1083">
        <v>1</v>
      </c>
      <c r="D1083">
        <v>52</v>
      </c>
      <c r="E1083" t="s">
        <v>1682</v>
      </c>
      <c r="F1083">
        <v>52</v>
      </c>
      <c r="G1083" t="s">
        <v>1682</v>
      </c>
      <c r="H1083">
        <v>0</v>
      </c>
      <c r="I1083">
        <v>533516</v>
      </c>
      <c r="J1083">
        <v>0</v>
      </c>
      <c r="K1083" t="s">
        <v>554</v>
      </c>
      <c r="L1083" t="s">
        <v>1690</v>
      </c>
      <c r="M1083" t="str">
        <f>IF(Table8[[#This Row],[Current Rt '#]] &lt;&gt;Table8[[#This Row],[New Rt]], "Yes", "No")</f>
        <v>No</v>
      </c>
      <c r="N1083" t="str">
        <f>IF(Table8[[#This Row],[Current Delivery Day]] &lt;&gt; Table8[[#This Row],[New Delivery Day]],  "Yes", "No")</f>
        <v>No</v>
      </c>
      <c r="O1083" t="str" cm="1">
        <f t="array" ref="O1083">_xlfn.SWITCH(Table8[[#This Row],[New Rt]], 6, "Ryan", 12, "Greg", 47, "Aaron", 50, "Seth", 51, "Dana", 52, "Jamie", 56, "Greg", 8010, "Gary", 8040, "Jeff")</f>
        <v>Jamie</v>
      </c>
      <c r="Q1083" t="s">
        <v>2</v>
      </c>
      <c r="X1083" t="s">
        <v>2</v>
      </c>
      <c r="AE1083" t="s">
        <v>2</v>
      </c>
      <c r="AK1083" t="s">
        <v>2</v>
      </c>
      <c r="AM1083" t="str">
        <f t="shared" si="21"/>
        <v>Happy Thanksgiving!</v>
      </c>
      <c r="AS1083" t="s">
        <v>2</v>
      </c>
      <c r="BQ1083" t="s">
        <v>4</v>
      </c>
      <c r="BR1083" t="s">
        <v>3</v>
      </c>
      <c r="BX1083" t="s">
        <v>1</v>
      </c>
      <c r="BY1083" t="s">
        <v>0</v>
      </c>
    </row>
    <row r="1084" spans="1:77" x14ac:dyDescent="0.3">
      <c r="A1084">
        <v>6563</v>
      </c>
      <c r="C1084">
        <v>90</v>
      </c>
      <c r="D1084">
        <v>52</v>
      </c>
      <c r="E1084" t="s">
        <v>1682</v>
      </c>
      <c r="F1084">
        <v>52</v>
      </c>
      <c r="G1084" t="s">
        <v>1682</v>
      </c>
      <c r="H1084">
        <v>2</v>
      </c>
      <c r="I1084">
        <v>499014</v>
      </c>
      <c r="J1084">
        <v>18</v>
      </c>
      <c r="K1084" t="s">
        <v>315</v>
      </c>
      <c r="L1084" t="s">
        <v>1693</v>
      </c>
      <c r="M1084" t="str">
        <f>IF(Table8[[#This Row],[Current Rt '#]] &lt;&gt;Table8[[#This Row],[New Rt]], "Yes", "No")</f>
        <v>No</v>
      </c>
      <c r="N1084" t="str">
        <f>IF(Table8[[#This Row],[Current Delivery Day]] &lt;&gt; Table8[[#This Row],[New Delivery Day]],  "Yes", "No")</f>
        <v>No</v>
      </c>
      <c r="O1084" t="str" cm="1">
        <f t="array" ref="O1084">_xlfn.SWITCH(Table8[[#This Row],[New Rt]], 6, "Ryan", 12, "Greg", 47, "Aaron", 50, "Seth", 51, "Dana", 52, "Jamie", 56, "Greg", 8010, "Gary", 8040, "Jeff")</f>
        <v>Jamie</v>
      </c>
      <c r="Q1084" t="s">
        <v>2</v>
      </c>
      <c r="AM1084" t="str">
        <f t="shared" si="21"/>
        <v>Happy Thanksgiving!</v>
      </c>
      <c r="AS1084" t="s">
        <v>2</v>
      </c>
      <c r="BQ1084" t="s">
        <v>4</v>
      </c>
      <c r="BR1084" t="s">
        <v>3</v>
      </c>
      <c r="BU1084" t="s">
        <v>2</v>
      </c>
      <c r="BX1084" t="s">
        <v>1</v>
      </c>
      <c r="BY1084" t="s">
        <v>0</v>
      </c>
    </row>
    <row r="1085" spans="1:77" x14ac:dyDescent="0.3">
      <c r="A1085">
        <v>7288</v>
      </c>
      <c r="C1085">
        <v>65</v>
      </c>
      <c r="D1085">
        <v>52</v>
      </c>
      <c r="E1085" t="s">
        <v>1682</v>
      </c>
      <c r="F1085">
        <v>52</v>
      </c>
      <c r="G1085" t="s">
        <v>1682</v>
      </c>
      <c r="H1085">
        <v>3</v>
      </c>
      <c r="I1085">
        <v>528473</v>
      </c>
      <c r="J1085">
        <v>0</v>
      </c>
      <c r="K1085" t="s">
        <v>553</v>
      </c>
      <c r="L1085" t="s">
        <v>1694</v>
      </c>
      <c r="M1085" t="str">
        <f>IF(Table8[[#This Row],[Current Rt '#]] &lt;&gt;Table8[[#This Row],[New Rt]], "Yes", "No")</f>
        <v>No</v>
      </c>
      <c r="N1085" t="str">
        <f>IF(Table8[[#This Row],[Current Delivery Day]] &lt;&gt; Table8[[#This Row],[New Delivery Day]],  "Yes", "No")</f>
        <v>No</v>
      </c>
      <c r="O1085" t="str" cm="1">
        <f t="array" ref="O1085">_xlfn.SWITCH(Table8[[#This Row],[New Rt]], 6, "Ryan", 12, "Greg", 47, "Aaron", 50, "Seth", 51, "Dana", 52, "Jamie", 56, "Greg", 8010, "Gary", 8040, "Jeff")</f>
        <v>Jamie</v>
      </c>
      <c r="X1085" t="s">
        <v>2</v>
      </c>
      <c r="AM1085" t="str">
        <f t="shared" si="21"/>
        <v>Happy Thanksgiving!</v>
      </c>
      <c r="AZ1085" t="s">
        <v>2</v>
      </c>
      <c r="BQ1085" t="s">
        <v>4</v>
      </c>
      <c r="BR1085" t="s">
        <v>3</v>
      </c>
      <c r="BX1085" t="s">
        <v>1</v>
      </c>
      <c r="BY1085" t="s">
        <v>0</v>
      </c>
    </row>
    <row r="1086" spans="1:77" x14ac:dyDescent="0.3">
      <c r="A1086">
        <v>11362</v>
      </c>
      <c r="C1086">
        <v>45</v>
      </c>
      <c r="D1086">
        <v>52</v>
      </c>
      <c r="E1086" t="s">
        <v>1682</v>
      </c>
      <c r="F1086">
        <v>52</v>
      </c>
      <c r="G1086" t="s">
        <v>1682</v>
      </c>
      <c r="H1086">
        <v>5</v>
      </c>
      <c r="I1086">
        <v>531945</v>
      </c>
      <c r="J1086">
        <v>0</v>
      </c>
      <c r="K1086" t="s">
        <v>552</v>
      </c>
      <c r="L1086" t="s">
        <v>1687</v>
      </c>
      <c r="M1086" t="str">
        <f>IF(Table8[[#This Row],[Current Rt '#]] &lt;&gt;Table8[[#This Row],[New Rt]], "Yes", "No")</f>
        <v>No</v>
      </c>
      <c r="N1086" t="str">
        <f>IF(Table8[[#This Row],[Current Delivery Day]] &lt;&gt; Table8[[#This Row],[New Delivery Day]],  "Yes", "No")</f>
        <v>No</v>
      </c>
      <c r="O1086" t="str" cm="1">
        <f t="array" ref="O1086">_xlfn.SWITCH(Table8[[#This Row],[New Rt]], 6, "Ryan", 12, "Greg", 47, "Aaron", 50, "Seth", 51, "Dana", 52, "Jamie", 56, "Greg", 8010, "Gary", 8040, "Jeff")</f>
        <v>Jamie</v>
      </c>
      <c r="X1086" t="s">
        <v>2</v>
      </c>
      <c r="AK1086" t="s">
        <v>2</v>
      </c>
      <c r="AM1086" t="str">
        <f t="shared" si="21"/>
        <v>Happy Thanksgiving!</v>
      </c>
      <c r="AZ1086" t="s">
        <v>2</v>
      </c>
      <c r="BN1086" t="s">
        <v>2</v>
      </c>
      <c r="BQ1086" t="s">
        <v>4</v>
      </c>
      <c r="BR1086" t="s">
        <v>3</v>
      </c>
      <c r="BX1086" t="s">
        <v>1</v>
      </c>
      <c r="BY1086" t="s">
        <v>0</v>
      </c>
    </row>
    <row r="1087" spans="1:77" x14ac:dyDescent="0.3">
      <c r="A1087">
        <v>11244</v>
      </c>
      <c r="C1087">
        <v>55</v>
      </c>
      <c r="D1087">
        <v>52</v>
      </c>
      <c r="E1087" t="s">
        <v>1682</v>
      </c>
      <c r="F1087">
        <v>52</v>
      </c>
      <c r="G1087" t="s">
        <v>1682</v>
      </c>
      <c r="H1087">
        <v>6</v>
      </c>
      <c r="I1087">
        <v>531864</v>
      </c>
      <c r="J1087">
        <v>0</v>
      </c>
      <c r="K1087" t="s">
        <v>551</v>
      </c>
      <c r="L1087" t="s">
        <v>1688</v>
      </c>
      <c r="M1087" t="str">
        <f>IF(Table8[[#This Row],[Current Rt '#]] &lt;&gt;Table8[[#This Row],[New Rt]], "Yes", "No")</f>
        <v>No</v>
      </c>
      <c r="N1087" t="str">
        <f>IF(Table8[[#This Row],[Current Delivery Day]] &lt;&gt; Table8[[#This Row],[New Delivery Day]],  "Yes", "No")</f>
        <v>No</v>
      </c>
      <c r="O1087" t="str" cm="1">
        <f t="array" ref="O1087">_xlfn.SWITCH(Table8[[#This Row],[New Rt]], 6, "Ryan", 12, "Greg", 47, "Aaron", 50, "Seth", 51, "Dana", 52, "Jamie", 56, "Greg", 8010, "Gary", 8040, "Jeff")</f>
        <v>Jamie</v>
      </c>
      <c r="Q1087" t="s">
        <v>2</v>
      </c>
      <c r="AE1087" t="s">
        <v>2</v>
      </c>
      <c r="AM1087" t="str">
        <f t="shared" si="21"/>
        <v>Happy Thanksgiving!</v>
      </c>
      <c r="AS1087" t="s">
        <v>2</v>
      </c>
      <c r="BG1087" t="s">
        <v>2</v>
      </c>
      <c r="BQ1087" t="s">
        <v>4</v>
      </c>
      <c r="BR1087" t="s">
        <v>3</v>
      </c>
      <c r="BU1087" t="s">
        <v>2</v>
      </c>
      <c r="BX1087" t="s">
        <v>1</v>
      </c>
      <c r="BY1087" t="s">
        <v>0</v>
      </c>
    </row>
    <row r="1088" spans="1:77" x14ac:dyDescent="0.3">
      <c r="A1088">
        <v>7185</v>
      </c>
      <c r="C1088">
        <v>51</v>
      </c>
      <c r="D1088">
        <v>52</v>
      </c>
      <c r="E1088" t="s">
        <v>1682</v>
      </c>
      <c r="F1088">
        <v>52</v>
      </c>
      <c r="G1088" t="s">
        <v>1682</v>
      </c>
      <c r="H1088">
        <v>7</v>
      </c>
      <c r="I1088">
        <v>99033</v>
      </c>
      <c r="J1088">
        <v>52</v>
      </c>
      <c r="K1088" t="s">
        <v>550</v>
      </c>
      <c r="L1088" t="s">
        <v>1686</v>
      </c>
      <c r="M1088" t="str">
        <f>IF(Table8[[#This Row],[Current Rt '#]] &lt;&gt;Table8[[#This Row],[New Rt]], "Yes", "No")</f>
        <v>No</v>
      </c>
      <c r="N1088" t="str">
        <f>IF(Table8[[#This Row],[Current Delivery Day]] &lt;&gt; Table8[[#This Row],[New Delivery Day]],  "Yes", "No")</f>
        <v>No</v>
      </c>
      <c r="O1088" t="str" cm="1">
        <f t="array" ref="O1088">_xlfn.SWITCH(Table8[[#This Row],[New Rt]], 6, "Ryan", 12, "Greg", 47, "Aaron", 50, "Seth", 51, "Dana", 52, "Jamie", 56, "Greg", 8010, "Gary", 8040, "Jeff")</f>
        <v>Jamie</v>
      </c>
      <c r="Q1088" t="s">
        <v>2</v>
      </c>
      <c r="X1088" t="s">
        <v>2</v>
      </c>
      <c r="AE1088" t="s">
        <v>2</v>
      </c>
      <c r="AK1088" t="s">
        <v>2</v>
      </c>
      <c r="AM1088" t="str">
        <f t="shared" ref="AM1088:AM1151" si="22">"Happy Thanksgiving!"</f>
        <v>Happy Thanksgiving!</v>
      </c>
      <c r="AS1088" t="s">
        <v>2</v>
      </c>
      <c r="AZ1088" t="s">
        <v>2</v>
      </c>
      <c r="BG1088" t="s">
        <v>2</v>
      </c>
      <c r="BN1088" t="s">
        <v>2</v>
      </c>
      <c r="BQ1088" t="s">
        <v>4</v>
      </c>
      <c r="BR1088" t="s">
        <v>3</v>
      </c>
      <c r="BU1088" t="s">
        <v>2</v>
      </c>
      <c r="BX1088" t="s">
        <v>1</v>
      </c>
      <c r="BY1088" t="s">
        <v>0</v>
      </c>
    </row>
    <row r="1089" spans="1:77" x14ac:dyDescent="0.3">
      <c r="A1089">
        <v>10435</v>
      </c>
      <c r="C1089">
        <v>50</v>
      </c>
      <c r="D1089">
        <v>52</v>
      </c>
      <c r="E1089" t="s">
        <v>1682</v>
      </c>
      <c r="F1089">
        <v>52</v>
      </c>
      <c r="G1089" t="s">
        <v>1682</v>
      </c>
      <c r="H1089">
        <v>7</v>
      </c>
      <c r="I1089">
        <v>99033</v>
      </c>
      <c r="J1089">
        <v>75</v>
      </c>
      <c r="K1089" t="s">
        <v>549</v>
      </c>
      <c r="L1089" t="s">
        <v>1686</v>
      </c>
      <c r="M1089" t="str">
        <f>IF(Table8[[#This Row],[Current Rt '#]] &lt;&gt;Table8[[#This Row],[New Rt]], "Yes", "No")</f>
        <v>No</v>
      </c>
      <c r="N1089" t="str">
        <f>IF(Table8[[#This Row],[Current Delivery Day]] &lt;&gt; Table8[[#This Row],[New Delivery Day]],  "Yes", "No")</f>
        <v>No</v>
      </c>
      <c r="O1089" t="str" cm="1">
        <f t="array" ref="O1089">_xlfn.SWITCH(Table8[[#This Row],[New Rt]], 6, "Ryan", 12, "Greg", 47, "Aaron", 50, "Seth", 51, "Dana", 52, "Jamie", 56, "Greg", 8010, "Gary", 8040, "Jeff")</f>
        <v>Jamie</v>
      </c>
      <c r="Q1089" t="s">
        <v>2</v>
      </c>
      <c r="X1089" t="s">
        <v>2</v>
      </c>
      <c r="AE1089" t="s">
        <v>2</v>
      </c>
      <c r="AK1089" t="s">
        <v>2</v>
      </c>
      <c r="AM1089" t="str">
        <f t="shared" si="22"/>
        <v>Happy Thanksgiving!</v>
      </c>
      <c r="AS1089" t="s">
        <v>2</v>
      </c>
      <c r="AZ1089" t="s">
        <v>2</v>
      </c>
      <c r="BG1089" t="s">
        <v>2</v>
      </c>
      <c r="BN1089" t="s">
        <v>2</v>
      </c>
      <c r="BQ1089" t="s">
        <v>4</v>
      </c>
      <c r="BR1089" t="s">
        <v>3</v>
      </c>
      <c r="BU1089" t="s">
        <v>2</v>
      </c>
      <c r="BX1089" t="s">
        <v>1</v>
      </c>
      <c r="BY1089" t="s">
        <v>0</v>
      </c>
    </row>
    <row r="1090" spans="1:77" x14ac:dyDescent="0.3">
      <c r="A1090">
        <v>12149</v>
      </c>
      <c r="C1090">
        <v>30</v>
      </c>
      <c r="D1090">
        <v>52</v>
      </c>
      <c r="E1090" t="s">
        <v>1682</v>
      </c>
      <c r="F1090">
        <v>52</v>
      </c>
      <c r="G1090" t="s">
        <v>1682</v>
      </c>
      <c r="H1090">
        <v>7</v>
      </c>
      <c r="I1090">
        <v>99088</v>
      </c>
      <c r="J1090">
        <v>1</v>
      </c>
      <c r="K1090" t="s">
        <v>548</v>
      </c>
      <c r="L1090" t="s">
        <v>1686</v>
      </c>
      <c r="M1090" t="str">
        <f>IF(Table8[[#This Row],[Current Rt '#]] &lt;&gt;Table8[[#This Row],[New Rt]], "Yes", "No")</f>
        <v>No</v>
      </c>
      <c r="N1090" t="str">
        <f>IF(Table8[[#This Row],[Current Delivery Day]] &lt;&gt; Table8[[#This Row],[New Delivery Day]],  "Yes", "No")</f>
        <v>No</v>
      </c>
      <c r="O1090" t="str" cm="1">
        <f t="array" ref="O1090">_xlfn.SWITCH(Table8[[#This Row],[New Rt]], 6, "Ryan", 12, "Greg", 47, "Aaron", 50, "Seth", 51, "Dana", 52, "Jamie", 56, "Greg", 8010, "Gary", 8040, "Jeff")</f>
        <v>Jamie</v>
      </c>
      <c r="Q1090" t="s">
        <v>2</v>
      </c>
      <c r="X1090" t="s">
        <v>2</v>
      </c>
      <c r="AE1090" t="s">
        <v>2</v>
      </c>
      <c r="AK1090" t="s">
        <v>2</v>
      </c>
      <c r="AM1090" t="str">
        <f t="shared" si="22"/>
        <v>Happy Thanksgiving!</v>
      </c>
      <c r="AS1090" t="s">
        <v>2</v>
      </c>
      <c r="AZ1090" t="s">
        <v>2</v>
      </c>
      <c r="BG1090" t="s">
        <v>2</v>
      </c>
      <c r="BN1090" t="s">
        <v>2</v>
      </c>
      <c r="BQ1090" t="s">
        <v>4</v>
      </c>
      <c r="BR1090" t="s">
        <v>3</v>
      </c>
      <c r="BU1090" t="s">
        <v>2</v>
      </c>
      <c r="BX1090" t="s">
        <v>1</v>
      </c>
      <c r="BY1090" t="s">
        <v>0</v>
      </c>
    </row>
    <row r="1091" spans="1:77" x14ac:dyDescent="0.3">
      <c r="A1091">
        <v>10693</v>
      </c>
      <c r="C1091">
        <v>5</v>
      </c>
      <c r="D1091">
        <v>52</v>
      </c>
      <c r="E1091" t="s">
        <v>1684</v>
      </c>
      <c r="F1091">
        <v>52</v>
      </c>
      <c r="G1091" t="s">
        <v>1683</v>
      </c>
      <c r="H1091">
        <v>7</v>
      </c>
      <c r="I1091">
        <v>531588</v>
      </c>
      <c r="J1091">
        <v>0</v>
      </c>
      <c r="K1091" t="s">
        <v>547</v>
      </c>
      <c r="L1091" t="s">
        <v>1686</v>
      </c>
      <c r="M1091" t="str">
        <f>IF(Table8[[#This Row],[Current Rt '#]] &lt;&gt;Table8[[#This Row],[New Rt]], "Yes", "No")</f>
        <v>No</v>
      </c>
      <c r="N1091" t="str">
        <f>IF(Table8[[#This Row],[Current Delivery Day]] &lt;&gt; Table8[[#This Row],[New Delivery Day]],  "Yes", "No")</f>
        <v>Yes</v>
      </c>
      <c r="O1091" t="str" cm="1">
        <f t="array" ref="O1091">_xlfn.SWITCH(Table8[[#This Row],[New Rt]], 6, "Ryan", 12, "Greg", 47, "Aaron", 50, "Seth", 51, "Dana", 52, "Jamie", 56, "Greg", 8010, "Gary", 8040, "Jeff")</f>
        <v>Jamie</v>
      </c>
      <c r="S1091" t="s">
        <v>2</v>
      </c>
      <c r="Z1091" t="s">
        <v>2</v>
      </c>
      <c r="AG1091" t="s">
        <v>2</v>
      </c>
      <c r="AL1091" t="s">
        <v>2</v>
      </c>
      <c r="AM1091" t="str">
        <f t="shared" si="22"/>
        <v>Happy Thanksgiving!</v>
      </c>
      <c r="AU1091" t="s">
        <v>2</v>
      </c>
      <c r="BA1091" t="s">
        <v>2</v>
      </c>
      <c r="BH1091" t="s">
        <v>2</v>
      </c>
      <c r="BO1091" t="s">
        <v>2</v>
      </c>
      <c r="BQ1091" t="s">
        <v>4</v>
      </c>
      <c r="BR1091" t="s">
        <v>3</v>
      </c>
      <c r="BV1091" t="s">
        <v>2</v>
      </c>
      <c r="BX1091" t="s">
        <v>1</v>
      </c>
      <c r="BY1091" t="s">
        <v>0</v>
      </c>
    </row>
    <row r="1092" spans="1:77" x14ac:dyDescent="0.3">
      <c r="A1092">
        <v>14608</v>
      </c>
      <c r="C1092">
        <v>80</v>
      </c>
      <c r="D1092">
        <v>52</v>
      </c>
      <c r="E1092" t="s">
        <v>1684</v>
      </c>
      <c r="F1092">
        <v>52</v>
      </c>
      <c r="G1092" t="s">
        <v>1683</v>
      </c>
      <c r="H1092">
        <v>7</v>
      </c>
      <c r="I1092">
        <v>533280</v>
      </c>
      <c r="J1092">
        <v>0</v>
      </c>
      <c r="K1092" t="s">
        <v>546</v>
      </c>
      <c r="L1092" t="s">
        <v>1686</v>
      </c>
      <c r="M1092" t="str">
        <f>IF(Table8[[#This Row],[Current Rt '#]] &lt;&gt;Table8[[#This Row],[New Rt]], "Yes", "No")</f>
        <v>No</v>
      </c>
      <c r="N1092" t="str">
        <f>IF(Table8[[#This Row],[Current Delivery Day]] &lt;&gt; Table8[[#This Row],[New Delivery Day]],  "Yes", "No")</f>
        <v>Yes</v>
      </c>
      <c r="O1092" t="str" cm="1">
        <f t="array" ref="O1092">_xlfn.SWITCH(Table8[[#This Row],[New Rt]], 6, "Ryan", 12, "Greg", 47, "Aaron", 50, "Seth", 51, "Dana", 52, "Jamie", 56, "Greg", 8010, "Gary", 8040, "Jeff")</f>
        <v>Jamie</v>
      </c>
      <c r="S1092" t="s">
        <v>2</v>
      </c>
      <c r="Z1092" t="s">
        <v>2</v>
      </c>
      <c r="AG1092" t="s">
        <v>2</v>
      </c>
      <c r="AL1092" t="s">
        <v>2</v>
      </c>
      <c r="AM1092" t="str">
        <f t="shared" si="22"/>
        <v>Happy Thanksgiving!</v>
      </c>
      <c r="AU1092" t="s">
        <v>2</v>
      </c>
      <c r="BA1092" t="s">
        <v>2</v>
      </c>
      <c r="BH1092" t="s">
        <v>2</v>
      </c>
      <c r="BO1092" t="s">
        <v>2</v>
      </c>
      <c r="BQ1092" t="s">
        <v>4</v>
      </c>
      <c r="BR1092" t="s">
        <v>3</v>
      </c>
      <c r="BV1092" t="s">
        <v>2</v>
      </c>
      <c r="BX1092" t="s">
        <v>1</v>
      </c>
      <c r="BY1092" t="s">
        <v>0</v>
      </c>
    </row>
    <row r="1093" spans="1:77" x14ac:dyDescent="0.3">
      <c r="A1093">
        <v>16137</v>
      </c>
      <c r="C1093">
        <v>1</v>
      </c>
      <c r="D1093">
        <v>52</v>
      </c>
      <c r="E1093" t="s">
        <v>1684</v>
      </c>
      <c r="F1093">
        <v>52</v>
      </c>
      <c r="G1093" t="s">
        <v>1683</v>
      </c>
      <c r="H1093">
        <v>7</v>
      </c>
      <c r="I1093">
        <v>533668</v>
      </c>
      <c r="J1093">
        <v>0</v>
      </c>
      <c r="K1093" t="s">
        <v>545</v>
      </c>
      <c r="L1093">
        <v>7</v>
      </c>
      <c r="M1093" t="str">
        <f>IF(Table8[[#This Row],[Current Rt '#]] &lt;&gt;Table8[[#This Row],[New Rt]], "Yes", "No")</f>
        <v>No</v>
      </c>
      <c r="N1093" t="str">
        <f>IF(Table8[[#This Row],[Current Delivery Day]] &lt;&gt; Table8[[#This Row],[New Delivery Day]],  "Yes", "No")</f>
        <v>Yes</v>
      </c>
      <c r="O1093" t="str" cm="1">
        <f t="array" ref="O1093">_xlfn.SWITCH(Table8[[#This Row],[New Rt]], 6, "Ryan", 12, "Greg", 47, "Aaron", 50, "Seth", 51, "Dana", 52, "Jamie", 56, "Greg", 8010, "Gary", 8040, "Jeff")</f>
        <v>Jamie</v>
      </c>
      <c r="S1093" t="s">
        <v>2</v>
      </c>
      <c r="Z1093" t="s">
        <v>2</v>
      </c>
      <c r="AG1093" t="s">
        <v>2</v>
      </c>
      <c r="AL1093" t="s">
        <v>2</v>
      </c>
      <c r="AM1093" t="str">
        <f t="shared" si="22"/>
        <v>Happy Thanksgiving!</v>
      </c>
      <c r="AU1093" t="s">
        <v>2</v>
      </c>
      <c r="BA1093" t="s">
        <v>2</v>
      </c>
      <c r="BH1093" t="s">
        <v>2</v>
      </c>
      <c r="BO1093" t="s">
        <v>2</v>
      </c>
      <c r="BQ1093" t="s">
        <v>4</v>
      </c>
      <c r="BR1093" t="s">
        <v>3</v>
      </c>
      <c r="BV1093" t="s">
        <v>2</v>
      </c>
      <c r="BX1093" t="s">
        <v>1</v>
      </c>
      <c r="BY1093" t="s">
        <v>0</v>
      </c>
    </row>
    <row r="1094" spans="1:77" x14ac:dyDescent="0.3">
      <c r="A1094">
        <v>6771</v>
      </c>
      <c r="C1094">
        <v>20</v>
      </c>
      <c r="D1094">
        <v>52</v>
      </c>
      <c r="E1094" t="s">
        <v>1682</v>
      </c>
      <c r="F1094">
        <v>52</v>
      </c>
      <c r="G1094" t="s">
        <v>1682</v>
      </c>
      <c r="H1094">
        <v>7</v>
      </c>
      <c r="I1094">
        <v>520376</v>
      </c>
      <c r="J1094">
        <v>0</v>
      </c>
      <c r="K1094" t="s">
        <v>544</v>
      </c>
      <c r="L1094" t="s">
        <v>1686</v>
      </c>
      <c r="M1094" t="str">
        <f>IF(Table8[[#This Row],[Current Rt '#]] &lt;&gt;Table8[[#This Row],[New Rt]], "Yes", "No")</f>
        <v>No</v>
      </c>
      <c r="N1094" t="str">
        <f>IF(Table8[[#This Row],[Current Delivery Day]] &lt;&gt; Table8[[#This Row],[New Delivery Day]],  "Yes", "No")</f>
        <v>No</v>
      </c>
      <c r="O1094" t="str" cm="1">
        <f t="array" ref="O1094">_xlfn.SWITCH(Table8[[#This Row],[New Rt]], 6, "Ryan", 12, "Greg", 47, "Aaron", 50, "Seth", 51, "Dana", 52, "Jamie", 56, "Greg", 8010, "Gary", 8040, "Jeff")</f>
        <v>Jamie</v>
      </c>
      <c r="Q1094" t="s">
        <v>2</v>
      </c>
      <c r="X1094" t="s">
        <v>2</v>
      </c>
      <c r="AE1094" t="s">
        <v>2</v>
      </c>
      <c r="AK1094" t="s">
        <v>2</v>
      </c>
      <c r="AM1094" t="str">
        <f t="shared" si="22"/>
        <v>Happy Thanksgiving!</v>
      </c>
      <c r="AS1094" t="s">
        <v>2</v>
      </c>
      <c r="AZ1094" t="s">
        <v>2</v>
      </c>
      <c r="BG1094" t="s">
        <v>2</v>
      </c>
      <c r="BN1094" t="s">
        <v>2</v>
      </c>
      <c r="BQ1094" t="s">
        <v>4</v>
      </c>
      <c r="BR1094" t="s">
        <v>3</v>
      </c>
      <c r="BU1094" t="s">
        <v>2</v>
      </c>
      <c r="BX1094" t="s">
        <v>1</v>
      </c>
      <c r="BY1094" t="s">
        <v>0</v>
      </c>
    </row>
    <row r="1095" spans="1:77" x14ac:dyDescent="0.3">
      <c r="A1095">
        <v>6930</v>
      </c>
      <c r="C1095">
        <v>65</v>
      </c>
      <c r="D1095">
        <v>52</v>
      </c>
      <c r="E1095" t="s">
        <v>1684</v>
      </c>
      <c r="F1095">
        <v>52</v>
      </c>
      <c r="G1095" t="s">
        <v>1683</v>
      </c>
      <c r="H1095">
        <v>7</v>
      </c>
      <c r="I1095">
        <v>523413</v>
      </c>
      <c r="J1095">
        <v>6</v>
      </c>
      <c r="K1095" t="s">
        <v>543</v>
      </c>
      <c r="L1095" t="s">
        <v>1686</v>
      </c>
      <c r="M1095" t="str">
        <f>IF(Table8[[#This Row],[Current Rt '#]] &lt;&gt;Table8[[#This Row],[New Rt]], "Yes", "No")</f>
        <v>No</v>
      </c>
      <c r="N1095" t="str">
        <f>IF(Table8[[#This Row],[Current Delivery Day]] &lt;&gt; Table8[[#This Row],[New Delivery Day]],  "Yes", "No")</f>
        <v>Yes</v>
      </c>
      <c r="O1095" t="str" cm="1">
        <f t="array" ref="O1095">_xlfn.SWITCH(Table8[[#This Row],[New Rt]], 6, "Ryan", 12, "Greg", 47, "Aaron", 50, "Seth", 51, "Dana", 52, "Jamie", 56, "Greg", 8010, "Gary", 8040, "Jeff")</f>
        <v>Jamie</v>
      </c>
      <c r="S1095" t="s">
        <v>2</v>
      </c>
      <c r="Z1095" t="s">
        <v>2</v>
      </c>
      <c r="AG1095" t="s">
        <v>2</v>
      </c>
      <c r="AL1095" t="s">
        <v>2</v>
      </c>
      <c r="AM1095" t="str">
        <f t="shared" si="22"/>
        <v>Happy Thanksgiving!</v>
      </c>
      <c r="AU1095" t="s">
        <v>2</v>
      </c>
      <c r="BA1095" t="s">
        <v>2</v>
      </c>
      <c r="BH1095" t="s">
        <v>2</v>
      </c>
      <c r="BO1095" t="s">
        <v>2</v>
      </c>
      <c r="BQ1095" t="s">
        <v>4</v>
      </c>
      <c r="BR1095" t="s">
        <v>3</v>
      </c>
      <c r="BV1095" t="s">
        <v>2</v>
      </c>
      <c r="BX1095" t="s">
        <v>1</v>
      </c>
      <c r="BY1095" t="s">
        <v>0</v>
      </c>
    </row>
    <row r="1096" spans="1:77" x14ac:dyDescent="0.3">
      <c r="A1096">
        <v>14785</v>
      </c>
      <c r="C1096">
        <v>66</v>
      </c>
      <c r="D1096">
        <v>52</v>
      </c>
      <c r="E1096" t="s">
        <v>1684</v>
      </c>
      <c r="F1096">
        <v>52</v>
      </c>
      <c r="G1096" t="s">
        <v>1683</v>
      </c>
      <c r="H1096">
        <v>7</v>
      </c>
      <c r="I1096">
        <v>523413</v>
      </c>
      <c r="J1096">
        <v>18</v>
      </c>
      <c r="K1096" t="s">
        <v>542</v>
      </c>
      <c r="L1096" t="s">
        <v>1686</v>
      </c>
      <c r="M1096" t="str">
        <f>IF(Table8[[#This Row],[Current Rt '#]] &lt;&gt;Table8[[#This Row],[New Rt]], "Yes", "No")</f>
        <v>No</v>
      </c>
      <c r="N1096" t="str">
        <f>IF(Table8[[#This Row],[Current Delivery Day]] &lt;&gt; Table8[[#This Row],[New Delivery Day]],  "Yes", "No")</f>
        <v>Yes</v>
      </c>
      <c r="O1096" t="str" cm="1">
        <f t="array" ref="O1096">_xlfn.SWITCH(Table8[[#This Row],[New Rt]], 6, "Ryan", 12, "Greg", 47, "Aaron", 50, "Seth", 51, "Dana", 52, "Jamie", 56, "Greg", 8010, "Gary", 8040, "Jeff")</f>
        <v>Jamie</v>
      </c>
      <c r="S1096" t="s">
        <v>2</v>
      </c>
      <c r="Z1096" t="s">
        <v>2</v>
      </c>
      <c r="AG1096" t="s">
        <v>2</v>
      </c>
      <c r="AL1096" t="s">
        <v>2</v>
      </c>
      <c r="AM1096" t="str">
        <f t="shared" si="22"/>
        <v>Happy Thanksgiving!</v>
      </c>
      <c r="AU1096" t="s">
        <v>2</v>
      </c>
      <c r="BA1096" t="s">
        <v>2</v>
      </c>
      <c r="BH1096" t="s">
        <v>2</v>
      </c>
      <c r="BO1096" t="s">
        <v>2</v>
      </c>
      <c r="BQ1096" t="s">
        <v>4</v>
      </c>
      <c r="BR1096" t="s">
        <v>3</v>
      </c>
      <c r="BV1096" t="s">
        <v>2</v>
      </c>
      <c r="BX1096" t="s">
        <v>1</v>
      </c>
      <c r="BY1096" t="s">
        <v>0</v>
      </c>
    </row>
    <row r="1097" spans="1:77" x14ac:dyDescent="0.3">
      <c r="A1097">
        <v>7346</v>
      </c>
      <c r="C1097">
        <v>55</v>
      </c>
      <c r="D1097">
        <v>52</v>
      </c>
      <c r="E1097" t="s">
        <v>1682</v>
      </c>
      <c r="F1097">
        <v>52</v>
      </c>
      <c r="G1097" t="s">
        <v>1682</v>
      </c>
      <c r="H1097">
        <v>7</v>
      </c>
      <c r="I1097">
        <v>528998</v>
      </c>
      <c r="J1097">
        <v>0</v>
      </c>
      <c r="K1097" t="s">
        <v>541</v>
      </c>
      <c r="L1097" t="s">
        <v>1686</v>
      </c>
      <c r="M1097" t="str">
        <f>IF(Table8[[#This Row],[Current Rt '#]] &lt;&gt;Table8[[#This Row],[New Rt]], "Yes", "No")</f>
        <v>No</v>
      </c>
      <c r="N1097" t="str">
        <f>IF(Table8[[#This Row],[Current Delivery Day]] &lt;&gt; Table8[[#This Row],[New Delivery Day]],  "Yes", "No")</f>
        <v>No</v>
      </c>
      <c r="O1097" t="str" cm="1">
        <f t="array" ref="O1097">_xlfn.SWITCH(Table8[[#This Row],[New Rt]], 6, "Ryan", 12, "Greg", 47, "Aaron", 50, "Seth", 51, "Dana", 52, "Jamie", 56, "Greg", 8010, "Gary", 8040, "Jeff")</f>
        <v>Jamie</v>
      </c>
      <c r="Q1097" t="s">
        <v>2</v>
      </c>
      <c r="X1097" t="s">
        <v>2</v>
      </c>
      <c r="AE1097" t="s">
        <v>2</v>
      </c>
      <c r="AK1097" t="s">
        <v>2</v>
      </c>
      <c r="AM1097" t="str">
        <f t="shared" si="22"/>
        <v>Happy Thanksgiving!</v>
      </c>
      <c r="AS1097" t="s">
        <v>2</v>
      </c>
      <c r="AZ1097" t="s">
        <v>2</v>
      </c>
      <c r="BG1097" t="s">
        <v>2</v>
      </c>
      <c r="BN1097" t="s">
        <v>2</v>
      </c>
      <c r="BQ1097" t="s">
        <v>4</v>
      </c>
      <c r="BR1097" t="s">
        <v>3</v>
      </c>
      <c r="BU1097" t="s">
        <v>2</v>
      </c>
      <c r="BX1097" t="s">
        <v>1</v>
      </c>
      <c r="BY1097" t="s">
        <v>0</v>
      </c>
    </row>
    <row r="1098" spans="1:77" x14ac:dyDescent="0.3">
      <c r="A1098">
        <v>6934</v>
      </c>
      <c r="C1098">
        <v>65</v>
      </c>
      <c r="D1098">
        <v>52</v>
      </c>
      <c r="E1098" t="s">
        <v>1684</v>
      </c>
      <c r="F1098">
        <v>52</v>
      </c>
      <c r="G1098" t="s">
        <v>1683</v>
      </c>
      <c r="H1098">
        <v>7</v>
      </c>
      <c r="I1098">
        <v>523413</v>
      </c>
      <c r="J1098">
        <v>7</v>
      </c>
      <c r="K1098" t="s">
        <v>540</v>
      </c>
      <c r="L1098" t="s">
        <v>1686</v>
      </c>
      <c r="M1098" t="str">
        <f>IF(Table8[[#This Row],[Current Rt '#]] &lt;&gt;Table8[[#This Row],[New Rt]], "Yes", "No")</f>
        <v>No</v>
      </c>
      <c r="N1098" t="str">
        <f>IF(Table8[[#This Row],[Current Delivery Day]] &lt;&gt; Table8[[#This Row],[New Delivery Day]],  "Yes", "No")</f>
        <v>Yes</v>
      </c>
      <c r="O1098" t="str" cm="1">
        <f t="array" ref="O1098">_xlfn.SWITCH(Table8[[#This Row],[New Rt]], 6, "Ryan", 12, "Greg", 47, "Aaron", 50, "Seth", 51, "Dana", 52, "Jamie", 56, "Greg", 8010, "Gary", 8040, "Jeff")</f>
        <v>Jamie</v>
      </c>
      <c r="S1098" t="s">
        <v>2</v>
      </c>
      <c r="Z1098" t="s">
        <v>2</v>
      </c>
      <c r="AG1098" t="s">
        <v>2</v>
      </c>
      <c r="AL1098" t="s">
        <v>2</v>
      </c>
      <c r="AM1098" t="str">
        <f t="shared" si="22"/>
        <v>Happy Thanksgiving!</v>
      </c>
      <c r="AU1098" t="s">
        <v>2</v>
      </c>
      <c r="BA1098" t="s">
        <v>2</v>
      </c>
      <c r="BH1098" t="s">
        <v>2</v>
      </c>
      <c r="BO1098" t="s">
        <v>2</v>
      </c>
      <c r="BQ1098" t="s">
        <v>4</v>
      </c>
      <c r="BR1098" t="s">
        <v>3</v>
      </c>
      <c r="BV1098" t="s">
        <v>2</v>
      </c>
      <c r="BX1098" t="s">
        <v>1</v>
      </c>
      <c r="BY1098" t="s">
        <v>0</v>
      </c>
    </row>
    <row r="1099" spans="1:77" x14ac:dyDescent="0.3">
      <c r="A1099">
        <v>9106</v>
      </c>
      <c r="C1099">
        <v>70</v>
      </c>
      <c r="D1099">
        <v>52</v>
      </c>
      <c r="E1099" t="s">
        <v>1682</v>
      </c>
      <c r="F1099">
        <v>52</v>
      </c>
      <c r="G1099" t="s">
        <v>1682</v>
      </c>
      <c r="H1099">
        <v>7</v>
      </c>
      <c r="I1099">
        <v>530296</v>
      </c>
      <c r="J1099">
        <v>0</v>
      </c>
      <c r="K1099" t="s">
        <v>539</v>
      </c>
      <c r="L1099" t="s">
        <v>1686</v>
      </c>
      <c r="M1099" t="str">
        <f>IF(Table8[[#This Row],[Current Rt '#]] &lt;&gt;Table8[[#This Row],[New Rt]], "Yes", "No")</f>
        <v>No</v>
      </c>
      <c r="N1099" t="str">
        <f>IF(Table8[[#This Row],[Current Delivery Day]] &lt;&gt; Table8[[#This Row],[New Delivery Day]],  "Yes", "No")</f>
        <v>No</v>
      </c>
      <c r="O1099" t="str" cm="1">
        <f t="array" ref="O1099">_xlfn.SWITCH(Table8[[#This Row],[New Rt]], 6, "Ryan", 12, "Greg", 47, "Aaron", 50, "Seth", 51, "Dana", 52, "Jamie", 56, "Greg", 8010, "Gary", 8040, "Jeff")</f>
        <v>Jamie</v>
      </c>
      <c r="Q1099" t="s">
        <v>2</v>
      </c>
      <c r="X1099" t="s">
        <v>2</v>
      </c>
      <c r="AE1099" t="s">
        <v>2</v>
      </c>
      <c r="AK1099" t="s">
        <v>2</v>
      </c>
      <c r="AM1099" t="str">
        <f t="shared" si="22"/>
        <v>Happy Thanksgiving!</v>
      </c>
      <c r="AS1099" t="s">
        <v>2</v>
      </c>
      <c r="AZ1099" t="s">
        <v>2</v>
      </c>
      <c r="BG1099" t="s">
        <v>2</v>
      </c>
      <c r="BN1099" t="s">
        <v>2</v>
      </c>
      <c r="BQ1099" t="s">
        <v>4</v>
      </c>
      <c r="BR1099" t="s">
        <v>3</v>
      </c>
      <c r="BU1099" t="s">
        <v>2</v>
      </c>
      <c r="BX1099" t="s">
        <v>1</v>
      </c>
      <c r="BY1099" t="s">
        <v>0</v>
      </c>
    </row>
    <row r="1100" spans="1:77" x14ac:dyDescent="0.3">
      <c r="A1100">
        <v>12837</v>
      </c>
      <c r="C1100">
        <v>70</v>
      </c>
      <c r="D1100">
        <v>52</v>
      </c>
      <c r="E1100" t="s">
        <v>1684</v>
      </c>
      <c r="F1100">
        <v>52</v>
      </c>
      <c r="G1100" t="s">
        <v>1683</v>
      </c>
      <c r="H1100">
        <v>5</v>
      </c>
      <c r="I1100">
        <v>99094</v>
      </c>
      <c r="J1100">
        <v>18</v>
      </c>
      <c r="K1100" t="s">
        <v>538</v>
      </c>
      <c r="L1100" t="s">
        <v>1687</v>
      </c>
      <c r="M1100" t="str">
        <f>IF(Table8[[#This Row],[Current Rt '#]] &lt;&gt;Table8[[#This Row],[New Rt]], "Yes", "No")</f>
        <v>No</v>
      </c>
      <c r="N1100" t="str">
        <f>IF(Table8[[#This Row],[Current Delivery Day]] &lt;&gt; Table8[[#This Row],[New Delivery Day]],  "Yes", "No")</f>
        <v>Yes</v>
      </c>
      <c r="O1100" t="str" cm="1">
        <f t="array" ref="O1100">_xlfn.SWITCH(Table8[[#This Row],[New Rt]], 6, "Ryan", 12, "Greg", 47, "Aaron", 50, "Seth", 51, "Dana", 52, "Jamie", 56, "Greg", 8010, "Gary", 8040, "Jeff")</f>
        <v>Jamie</v>
      </c>
      <c r="Z1100" t="s">
        <v>2</v>
      </c>
      <c r="AL1100" t="s">
        <v>2</v>
      </c>
      <c r="AM1100" t="str">
        <f t="shared" si="22"/>
        <v>Happy Thanksgiving!</v>
      </c>
      <c r="BA1100" t="s">
        <v>2</v>
      </c>
      <c r="BO1100" t="s">
        <v>2</v>
      </c>
      <c r="BQ1100" t="s">
        <v>4</v>
      </c>
      <c r="BR1100" t="s">
        <v>3</v>
      </c>
      <c r="BX1100" t="s">
        <v>1</v>
      </c>
      <c r="BY1100" t="s">
        <v>0</v>
      </c>
    </row>
    <row r="1101" spans="1:77" x14ac:dyDescent="0.3">
      <c r="A1101">
        <v>11968</v>
      </c>
      <c r="C1101">
        <v>40</v>
      </c>
      <c r="D1101">
        <v>52</v>
      </c>
      <c r="E1101" t="s">
        <v>1682</v>
      </c>
      <c r="F1101">
        <v>52</v>
      </c>
      <c r="G1101" t="s">
        <v>1682</v>
      </c>
      <c r="H1101">
        <v>7</v>
      </c>
      <c r="I1101">
        <v>530559</v>
      </c>
      <c r="J1101">
        <v>1</v>
      </c>
      <c r="K1101" t="s">
        <v>537</v>
      </c>
      <c r="L1101" t="s">
        <v>1686</v>
      </c>
      <c r="M1101" t="str">
        <f>IF(Table8[[#This Row],[Current Rt '#]] &lt;&gt;Table8[[#This Row],[New Rt]], "Yes", "No")</f>
        <v>No</v>
      </c>
      <c r="N1101" t="str">
        <f>IF(Table8[[#This Row],[Current Delivery Day]] &lt;&gt; Table8[[#This Row],[New Delivery Day]],  "Yes", "No")</f>
        <v>No</v>
      </c>
      <c r="O1101" t="str" cm="1">
        <f t="array" ref="O1101">_xlfn.SWITCH(Table8[[#This Row],[New Rt]], 6, "Ryan", 12, "Greg", 47, "Aaron", 50, "Seth", 51, "Dana", 52, "Jamie", 56, "Greg", 8010, "Gary", 8040, "Jeff")</f>
        <v>Jamie</v>
      </c>
      <c r="Q1101" t="s">
        <v>2</v>
      </c>
      <c r="X1101" t="s">
        <v>2</v>
      </c>
      <c r="AE1101" t="s">
        <v>2</v>
      </c>
      <c r="AK1101" t="s">
        <v>2</v>
      </c>
      <c r="AM1101" t="str">
        <f t="shared" si="22"/>
        <v>Happy Thanksgiving!</v>
      </c>
      <c r="AS1101" t="s">
        <v>2</v>
      </c>
      <c r="AZ1101" t="s">
        <v>2</v>
      </c>
      <c r="BG1101" t="s">
        <v>2</v>
      </c>
      <c r="BN1101" t="s">
        <v>2</v>
      </c>
      <c r="BQ1101" t="s">
        <v>4</v>
      </c>
      <c r="BR1101" t="s">
        <v>3</v>
      </c>
      <c r="BU1101" t="s">
        <v>2</v>
      </c>
      <c r="BX1101" t="s">
        <v>1</v>
      </c>
      <c r="BY1101" t="s">
        <v>0</v>
      </c>
    </row>
    <row r="1102" spans="1:77" x14ac:dyDescent="0.3">
      <c r="A1102">
        <v>6929</v>
      </c>
      <c r="C1102">
        <v>55</v>
      </c>
      <c r="D1102">
        <v>52</v>
      </c>
      <c r="E1102" t="s">
        <v>1684</v>
      </c>
      <c r="F1102">
        <v>52</v>
      </c>
      <c r="G1102" t="s">
        <v>1683</v>
      </c>
      <c r="H1102">
        <v>7</v>
      </c>
      <c r="I1102">
        <v>523413</v>
      </c>
      <c r="J1102">
        <v>0</v>
      </c>
      <c r="K1102" t="s">
        <v>536</v>
      </c>
      <c r="L1102" t="s">
        <v>1686</v>
      </c>
      <c r="M1102" t="str">
        <f>IF(Table8[[#This Row],[Current Rt '#]] &lt;&gt;Table8[[#This Row],[New Rt]], "Yes", "No")</f>
        <v>No</v>
      </c>
      <c r="N1102" t="str">
        <f>IF(Table8[[#This Row],[Current Delivery Day]] &lt;&gt; Table8[[#This Row],[New Delivery Day]],  "Yes", "No")</f>
        <v>Yes</v>
      </c>
      <c r="O1102" t="str" cm="1">
        <f t="array" ref="O1102">_xlfn.SWITCH(Table8[[#This Row],[New Rt]], 6, "Ryan", 12, "Greg", 47, "Aaron", 50, "Seth", 51, "Dana", 52, "Jamie", 56, "Greg", 8010, "Gary", 8040, "Jeff")</f>
        <v>Jamie</v>
      </c>
      <c r="S1102" t="s">
        <v>2</v>
      </c>
      <c r="Z1102" t="s">
        <v>2</v>
      </c>
      <c r="AG1102" t="s">
        <v>2</v>
      </c>
      <c r="AL1102" t="s">
        <v>2</v>
      </c>
      <c r="AM1102" t="str">
        <f t="shared" si="22"/>
        <v>Happy Thanksgiving!</v>
      </c>
      <c r="AU1102" t="s">
        <v>2</v>
      </c>
      <c r="BA1102" t="s">
        <v>2</v>
      </c>
      <c r="BH1102" t="s">
        <v>2</v>
      </c>
      <c r="BO1102" t="s">
        <v>2</v>
      </c>
      <c r="BQ1102" t="s">
        <v>4</v>
      </c>
      <c r="BR1102" t="s">
        <v>3</v>
      </c>
      <c r="BV1102" t="s">
        <v>2</v>
      </c>
      <c r="BX1102" t="s">
        <v>1</v>
      </c>
      <c r="BY1102" t="s">
        <v>0</v>
      </c>
    </row>
    <row r="1103" spans="1:77" x14ac:dyDescent="0.3">
      <c r="A1103">
        <v>9971</v>
      </c>
      <c r="C1103">
        <v>50</v>
      </c>
      <c r="D1103">
        <v>52</v>
      </c>
      <c r="E1103" t="s">
        <v>1682</v>
      </c>
      <c r="F1103">
        <v>52</v>
      </c>
      <c r="G1103" t="s">
        <v>1682</v>
      </c>
      <c r="H1103">
        <v>7</v>
      </c>
      <c r="I1103">
        <v>531002</v>
      </c>
      <c r="J1103">
        <v>0</v>
      </c>
      <c r="K1103" t="s">
        <v>535</v>
      </c>
      <c r="L1103" t="s">
        <v>1686</v>
      </c>
      <c r="M1103" t="str">
        <f>IF(Table8[[#This Row],[Current Rt '#]] &lt;&gt;Table8[[#This Row],[New Rt]], "Yes", "No")</f>
        <v>No</v>
      </c>
      <c r="N1103" t="str">
        <f>IF(Table8[[#This Row],[Current Delivery Day]] &lt;&gt; Table8[[#This Row],[New Delivery Day]],  "Yes", "No")</f>
        <v>No</v>
      </c>
      <c r="O1103" t="str" cm="1">
        <f t="array" ref="O1103">_xlfn.SWITCH(Table8[[#This Row],[New Rt]], 6, "Ryan", 12, "Greg", 47, "Aaron", 50, "Seth", 51, "Dana", 52, "Jamie", 56, "Greg", 8010, "Gary", 8040, "Jeff")</f>
        <v>Jamie</v>
      </c>
      <c r="Q1103" t="s">
        <v>2</v>
      </c>
      <c r="X1103" t="s">
        <v>2</v>
      </c>
      <c r="AE1103" t="s">
        <v>2</v>
      </c>
      <c r="AK1103" t="s">
        <v>2</v>
      </c>
      <c r="AM1103" t="str">
        <f t="shared" si="22"/>
        <v>Happy Thanksgiving!</v>
      </c>
      <c r="AS1103" t="s">
        <v>2</v>
      </c>
      <c r="AZ1103" t="s">
        <v>2</v>
      </c>
      <c r="BG1103" t="s">
        <v>2</v>
      </c>
      <c r="BN1103" t="s">
        <v>2</v>
      </c>
      <c r="BQ1103" t="s">
        <v>4</v>
      </c>
      <c r="BR1103" t="s">
        <v>3</v>
      </c>
      <c r="BU1103" t="s">
        <v>2</v>
      </c>
      <c r="BX1103" t="s">
        <v>1</v>
      </c>
      <c r="BY1103" t="s">
        <v>0</v>
      </c>
    </row>
    <row r="1104" spans="1:77" x14ac:dyDescent="0.3">
      <c r="A1104">
        <v>12909</v>
      </c>
      <c r="C1104">
        <v>60</v>
      </c>
      <c r="D1104">
        <v>52</v>
      </c>
      <c r="E1104" t="s">
        <v>1684</v>
      </c>
      <c r="F1104">
        <v>52</v>
      </c>
      <c r="G1104" t="s">
        <v>1683</v>
      </c>
      <c r="H1104">
        <v>7</v>
      </c>
      <c r="I1104">
        <v>532808</v>
      </c>
      <c r="J1104">
        <v>0</v>
      </c>
      <c r="K1104" t="s">
        <v>534</v>
      </c>
      <c r="L1104" t="s">
        <v>1686</v>
      </c>
      <c r="M1104" t="str">
        <f>IF(Table8[[#This Row],[Current Rt '#]] &lt;&gt;Table8[[#This Row],[New Rt]], "Yes", "No")</f>
        <v>No</v>
      </c>
      <c r="N1104" t="str">
        <f>IF(Table8[[#This Row],[Current Delivery Day]] &lt;&gt; Table8[[#This Row],[New Delivery Day]],  "Yes", "No")</f>
        <v>Yes</v>
      </c>
      <c r="O1104" t="str" cm="1">
        <f t="array" ref="O1104">_xlfn.SWITCH(Table8[[#This Row],[New Rt]], 6, "Ryan", 12, "Greg", 47, "Aaron", 50, "Seth", 51, "Dana", 52, "Jamie", 56, "Greg", 8010, "Gary", 8040, "Jeff")</f>
        <v>Jamie</v>
      </c>
      <c r="S1104" t="s">
        <v>2</v>
      </c>
      <c r="Z1104" t="s">
        <v>2</v>
      </c>
      <c r="AG1104" t="s">
        <v>2</v>
      </c>
      <c r="AL1104" t="s">
        <v>2</v>
      </c>
      <c r="AM1104" t="str">
        <f t="shared" si="22"/>
        <v>Happy Thanksgiving!</v>
      </c>
      <c r="AU1104" t="s">
        <v>2</v>
      </c>
      <c r="BA1104" t="s">
        <v>2</v>
      </c>
      <c r="BH1104" t="s">
        <v>2</v>
      </c>
      <c r="BO1104" t="s">
        <v>2</v>
      </c>
      <c r="BQ1104" t="s">
        <v>4</v>
      </c>
      <c r="BR1104" t="s">
        <v>3</v>
      </c>
      <c r="BV1104" t="s">
        <v>2</v>
      </c>
      <c r="BX1104" t="s">
        <v>1</v>
      </c>
      <c r="BY1104" t="s">
        <v>0</v>
      </c>
    </row>
    <row r="1105" spans="1:77" x14ac:dyDescent="0.3">
      <c r="A1105">
        <v>15708</v>
      </c>
      <c r="C1105">
        <v>53</v>
      </c>
      <c r="D1105">
        <v>52</v>
      </c>
      <c r="E1105" t="s">
        <v>1684</v>
      </c>
      <c r="F1105">
        <v>52</v>
      </c>
      <c r="G1105" t="s">
        <v>1683</v>
      </c>
      <c r="H1105">
        <v>7</v>
      </c>
      <c r="I1105">
        <v>533474</v>
      </c>
      <c r="J1105">
        <v>0</v>
      </c>
      <c r="K1105" t="s">
        <v>533</v>
      </c>
      <c r="L1105" t="s">
        <v>1686</v>
      </c>
      <c r="M1105" t="str">
        <f>IF(Table8[[#This Row],[Current Rt '#]] &lt;&gt;Table8[[#This Row],[New Rt]], "Yes", "No")</f>
        <v>No</v>
      </c>
      <c r="N1105" t="str">
        <f>IF(Table8[[#This Row],[Current Delivery Day]] &lt;&gt; Table8[[#This Row],[New Delivery Day]],  "Yes", "No")</f>
        <v>Yes</v>
      </c>
      <c r="O1105" t="str" cm="1">
        <f t="array" ref="O1105">_xlfn.SWITCH(Table8[[#This Row],[New Rt]], 6, "Ryan", 12, "Greg", 47, "Aaron", 50, "Seth", 51, "Dana", 52, "Jamie", 56, "Greg", 8010, "Gary", 8040, "Jeff")</f>
        <v>Jamie</v>
      </c>
      <c r="S1105" t="s">
        <v>2</v>
      </c>
      <c r="Z1105" t="s">
        <v>2</v>
      </c>
      <c r="AG1105" t="s">
        <v>2</v>
      </c>
      <c r="AL1105" t="s">
        <v>2</v>
      </c>
      <c r="AM1105" t="str">
        <f t="shared" si="22"/>
        <v>Happy Thanksgiving!</v>
      </c>
      <c r="AU1105" t="s">
        <v>2</v>
      </c>
      <c r="BA1105" t="s">
        <v>2</v>
      </c>
      <c r="BH1105" t="s">
        <v>2</v>
      </c>
      <c r="BO1105" t="s">
        <v>2</v>
      </c>
      <c r="BQ1105" t="s">
        <v>4</v>
      </c>
      <c r="BR1105" t="s">
        <v>3</v>
      </c>
      <c r="BV1105" t="s">
        <v>2</v>
      </c>
      <c r="BX1105" t="s">
        <v>1</v>
      </c>
      <c r="BY1105" t="s">
        <v>0</v>
      </c>
    </row>
    <row r="1106" spans="1:77" x14ac:dyDescent="0.3">
      <c r="A1106">
        <v>11511</v>
      </c>
      <c r="C1106">
        <v>25</v>
      </c>
      <c r="D1106">
        <v>52</v>
      </c>
      <c r="E1106" t="s">
        <v>1682</v>
      </c>
      <c r="F1106">
        <v>52</v>
      </c>
      <c r="G1106" t="s">
        <v>1682</v>
      </c>
      <c r="H1106">
        <v>7</v>
      </c>
      <c r="I1106">
        <v>532061</v>
      </c>
      <c r="J1106">
        <v>0</v>
      </c>
      <c r="K1106" t="s">
        <v>532</v>
      </c>
      <c r="L1106" t="s">
        <v>1686</v>
      </c>
      <c r="M1106" t="str">
        <f>IF(Table8[[#This Row],[Current Rt '#]] &lt;&gt;Table8[[#This Row],[New Rt]], "Yes", "No")</f>
        <v>No</v>
      </c>
      <c r="N1106" t="str">
        <f>IF(Table8[[#This Row],[Current Delivery Day]] &lt;&gt; Table8[[#This Row],[New Delivery Day]],  "Yes", "No")</f>
        <v>No</v>
      </c>
      <c r="O1106" t="str" cm="1">
        <f t="array" ref="O1106">_xlfn.SWITCH(Table8[[#This Row],[New Rt]], 6, "Ryan", 12, "Greg", 47, "Aaron", 50, "Seth", 51, "Dana", 52, "Jamie", 56, "Greg", 8010, "Gary", 8040, "Jeff")</f>
        <v>Jamie</v>
      </c>
      <c r="Q1106" t="s">
        <v>2</v>
      </c>
      <c r="X1106" t="s">
        <v>2</v>
      </c>
      <c r="AE1106" t="s">
        <v>2</v>
      </c>
      <c r="AK1106" t="s">
        <v>2</v>
      </c>
      <c r="AM1106" t="str">
        <f t="shared" si="22"/>
        <v>Happy Thanksgiving!</v>
      </c>
      <c r="AS1106" t="s">
        <v>2</v>
      </c>
      <c r="AZ1106" t="s">
        <v>2</v>
      </c>
      <c r="BG1106" t="s">
        <v>2</v>
      </c>
      <c r="BN1106" t="s">
        <v>2</v>
      </c>
      <c r="BQ1106" t="s">
        <v>4</v>
      </c>
      <c r="BR1106" t="s">
        <v>3</v>
      </c>
      <c r="BU1106" t="s">
        <v>2</v>
      </c>
      <c r="BX1106" t="s">
        <v>1</v>
      </c>
      <c r="BY1106" t="s">
        <v>0</v>
      </c>
    </row>
    <row r="1107" spans="1:77" x14ac:dyDescent="0.3">
      <c r="A1107">
        <v>9117</v>
      </c>
      <c r="C1107">
        <v>50</v>
      </c>
      <c r="D1107">
        <v>52</v>
      </c>
      <c r="E1107" t="s">
        <v>1684</v>
      </c>
      <c r="F1107">
        <v>52</v>
      </c>
      <c r="G1107" t="s">
        <v>1683</v>
      </c>
      <c r="H1107">
        <v>7</v>
      </c>
      <c r="I1107">
        <v>530307</v>
      </c>
      <c r="J1107">
        <v>0</v>
      </c>
      <c r="K1107" t="s">
        <v>531</v>
      </c>
      <c r="L1107" t="s">
        <v>1686</v>
      </c>
      <c r="M1107" t="str">
        <f>IF(Table8[[#This Row],[Current Rt '#]] &lt;&gt;Table8[[#This Row],[New Rt]], "Yes", "No")</f>
        <v>No</v>
      </c>
      <c r="N1107" t="str">
        <f>IF(Table8[[#This Row],[Current Delivery Day]] &lt;&gt; Table8[[#This Row],[New Delivery Day]],  "Yes", "No")</f>
        <v>Yes</v>
      </c>
      <c r="O1107" t="str" cm="1">
        <f t="array" ref="O1107">_xlfn.SWITCH(Table8[[#This Row],[New Rt]], 6, "Ryan", 12, "Greg", 47, "Aaron", 50, "Seth", 51, "Dana", 52, "Jamie", 56, "Greg", 8010, "Gary", 8040, "Jeff")</f>
        <v>Jamie</v>
      </c>
      <c r="S1107" t="s">
        <v>2</v>
      </c>
      <c r="Z1107" t="s">
        <v>2</v>
      </c>
      <c r="AG1107" t="s">
        <v>2</v>
      </c>
      <c r="AL1107" t="s">
        <v>2</v>
      </c>
      <c r="AM1107" t="str">
        <f t="shared" si="22"/>
        <v>Happy Thanksgiving!</v>
      </c>
      <c r="AU1107" t="s">
        <v>2</v>
      </c>
      <c r="BA1107" t="s">
        <v>2</v>
      </c>
      <c r="BH1107" t="s">
        <v>2</v>
      </c>
      <c r="BO1107" t="s">
        <v>2</v>
      </c>
      <c r="BQ1107" t="s">
        <v>4</v>
      </c>
      <c r="BR1107" t="s">
        <v>3</v>
      </c>
      <c r="BV1107" t="s">
        <v>2</v>
      </c>
      <c r="BX1107" t="s">
        <v>1</v>
      </c>
      <c r="BY1107" t="s">
        <v>0</v>
      </c>
    </row>
    <row r="1108" spans="1:77" x14ac:dyDescent="0.3">
      <c r="A1108">
        <v>14945</v>
      </c>
      <c r="C1108">
        <v>48</v>
      </c>
      <c r="D1108">
        <v>52</v>
      </c>
      <c r="E1108" t="s">
        <v>1684</v>
      </c>
      <c r="F1108">
        <v>52</v>
      </c>
      <c r="G1108" t="s">
        <v>1683</v>
      </c>
      <c r="H1108">
        <v>7</v>
      </c>
      <c r="I1108">
        <v>530559</v>
      </c>
      <c r="J1108">
        <v>2</v>
      </c>
      <c r="K1108" t="s">
        <v>530</v>
      </c>
      <c r="L1108" t="s">
        <v>1686</v>
      </c>
      <c r="M1108" t="str">
        <f>IF(Table8[[#This Row],[Current Rt '#]] &lt;&gt;Table8[[#This Row],[New Rt]], "Yes", "No")</f>
        <v>No</v>
      </c>
      <c r="N1108" t="str">
        <f>IF(Table8[[#This Row],[Current Delivery Day]] &lt;&gt; Table8[[#This Row],[New Delivery Day]],  "Yes", "No")</f>
        <v>Yes</v>
      </c>
      <c r="O1108" t="str" cm="1">
        <f t="array" ref="O1108">_xlfn.SWITCH(Table8[[#This Row],[New Rt]], 6, "Ryan", 12, "Greg", 47, "Aaron", 50, "Seth", 51, "Dana", 52, "Jamie", 56, "Greg", 8010, "Gary", 8040, "Jeff")</f>
        <v>Jamie</v>
      </c>
      <c r="S1108" t="s">
        <v>2</v>
      </c>
      <c r="Z1108" t="s">
        <v>2</v>
      </c>
      <c r="AG1108" t="s">
        <v>2</v>
      </c>
      <c r="AL1108" t="s">
        <v>2</v>
      </c>
      <c r="AM1108" t="str">
        <f t="shared" si="22"/>
        <v>Happy Thanksgiving!</v>
      </c>
      <c r="AU1108" t="s">
        <v>2</v>
      </c>
      <c r="BA1108" t="s">
        <v>2</v>
      </c>
      <c r="BH1108" t="s">
        <v>2</v>
      </c>
      <c r="BO1108" t="s">
        <v>2</v>
      </c>
      <c r="BQ1108" t="s">
        <v>4</v>
      </c>
      <c r="BR1108" t="s">
        <v>3</v>
      </c>
      <c r="BV1108" t="s">
        <v>2</v>
      </c>
      <c r="BX1108" t="s">
        <v>1</v>
      </c>
      <c r="BY1108" t="s">
        <v>0</v>
      </c>
    </row>
    <row r="1109" spans="1:77" x14ac:dyDescent="0.3">
      <c r="A1109">
        <v>14653</v>
      </c>
      <c r="C1109">
        <v>60</v>
      </c>
      <c r="D1109">
        <v>52</v>
      </c>
      <c r="E1109" t="s">
        <v>1682</v>
      </c>
      <c r="F1109">
        <v>52</v>
      </c>
      <c r="G1109" t="s">
        <v>1682</v>
      </c>
      <c r="H1109">
        <v>7</v>
      </c>
      <c r="I1109">
        <v>533296</v>
      </c>
      <c r="J1109">
        <v>0</v>
      </c>
      <c r="K1109" t="s">
        <v>529</v>
      </c>
      <c r="L1109" t="s">
        <v>1686</v>
      </c>
      <c r="M1109" t="str">
        <f>IF(Table8[[#This Row],[Current Rt '#]] &lt;&gt;Table8[[#This Row],[New Rt]], "Yes", "No")</f>
        <v>No</v>
      </c>
      <c r="N1109" t="str">
        <f>IF(Table8[[#This Row],[Current Delivery Day]] &lt;&gt; Table8[[#This Row],[New Delivery Day]],  "Yes", "No")</f>
        <v>No</v>
      </c>
      <c r="O1109" t="str" cm="1">
        <f t="array" ref="O1109">_xlfn.SWITCH(Table8[[#This Row],[New Rt]], 6, "Ryan", 12, "Greg", 47, "Aaron", 50, "Seth", 51, "Dana", 52, "Jamie", 56, "Greg", 8010, "Gary", 8040, "Jeff")</f>
        <v>Jamie</v>
      </c>
      <c r="Q1109" t="s">
        <v>2</v>
      </c>
      <c r="X1109" t="s">
        <v>2</v>
      </c>
      <c r="AE1109" t="s">
        <v>2</v>
      </c>
      <c r="AK1109" t="s">
        <v>2</v>
      </c>
      <c r="AM1109" t="str">
        <f t="shared" si="22"/>
        <v>Happy Thanksgiving!</v>
      </c>
      <c r="AS1109" t="s">
        <v>2</v>
      </c>
      <c r="AZ1109" t="s">
        <v>2</v>
      </c>
      <c r="BG1109" t="s">
        <v>2</v>
      </c>
      <c r="BN1109" t="s">
        <v>2</v>
      </c>
      <c r="BQ1109" t="s">
        <v>4</v>
      </c>
      <c r="BR1109" t="s">
        <v>3</v>
      </c>
      <c r="BU1109" t="s">
        <v>2</v>
      </c>
      <c r="BX1109" t="s">
        <v>1</v>
      </c>
      <c r="BY1109" t="s">
        <v>0</v>
      </c>
    </row>
    <row r="1110" spans="1:77" x14ac:dyDescent="0.3">
      <c r="A1110">
        <v>12896</v>
      </c>
      <c r="C1110">
        <v>45</v>
      </c>
      <c r="D1110">
        <v>52</v>
      </c>
      <c r="E1110" t="s">
        <v>1684</v>
      </c>
      <c r="F1110">
        <v>52</v>
      </c>
      <c r="G1110" t="s">
        <v>1683</v>
      </c>
      <c r="H1110">
        <v>7</v>
      </c>
      <c r="I1110">
        <v>99033</v>
      </c>
      <c r="J1110">
        <v>227</v>
      </c>
      <c r="K1110" t="s">
        <v>528</v>
      </c>
      <c r="L1110" t="s">
        <v>1686</v>
      </c>
      <c r="M1110" t="str">
        <f>IF(Table8[[#This Row],[Current Rt '#]] &lt;&gt;Table8[[#This Row],[New Rt]], "Yes", "No")</f>
        <v>No</v>
      </c>
      <c r="N1110" t="str">
        <f>IF(Table8[[#This Row],[Current Delivery Day]] &lt;&gt; Table8[[#This Row],[New Delivery Day]],  "Yes", "No")</f>
        <v>Yes</v>
      </c>
      <c r="O1110" t="str" cm="1">
        <f t="array" ref="O1110">_xlfn.SWITCH(Table8[[#This Row],[New Rt]], 6, "Ryan", 12, "Greg", 47, "Aaron", 50, "Seth", 51, "Dana", 52, "Jamie", 56, "Greg", 8010, "Gary", 8040, "Jeff")</f>
        <v>Jamie</v>
      </c>
      <c r="S1110" t="s">
        <v>2</v>
      </c>
      <c r="Z1110" t="s">
        <v>2</v>
      </c>
      <c r="AG1110" t="s">
        <v>2</v>
      </c>
      <c r="AL1110" t="s">
        <v>2</v>
      </c>
      <c r="AM1110" t="str">
        <f t="shared" si="22"/>
        <v>Happy Thanksgiving!</v>
      </c>
      <c r="AU1110" t="s">
        <v>2</v>
      </c>
      <c r="BA1110" t="s">
        <v>2</v>
      </c>
      <c r="BH1110" t="s">
        <v>2</v>
      </c>
      <c r="BO1110" t="s">
        <v>2</v>
      </c>
      <c r="BQ1110" t="s">
        <v>4</v>
      </c>
      <c r="BR1110" t="s">
        <v>3</v>
      </c>
      <c r="BV1110" t="s">
        <v>2</v>
      </c>
      <c r="BX1110" t="s">
        <v>1</v>
      </c>
      <c r="BY1110" t="s">
        <v>0</v>
      </c>
    </row>
    <row r="1111" spans="1:77" x14ac:dyDescent="0.3">
      <c r="A1111">
        <v>7407</v>
      </c>
      <c r="C1111">
        <v>35</v>
      </c>
      <c r="D1111">
        <v>52</v>
      </c>
      <c r="E1111" t="s">
        <v>1682</v>
      </c>
      <c r="F1111">
        <v>52</v>
      </c>
      <c r="G1111" t="s">
        <v>1682</v>
      </c>
      <c r="H1111">
        <v>7</v>
      </c>
      <c r="I1111">
        <v>599000</v>
      </c>
      <c r="J1111">
        <v>6</v>
      </c>
      <c r="K1111" t="s">
        <v>527</v>
      </c>
      <c r="L1111" t="s">
        <v>1686</v>
      </c>
      <c r="M1111" t="str">
        <f>IF(Table8[[#This Row],[Current Rt '#]] &lt;&gt;Table8[[#This Row],[New Rt]], "Yes", "No")</f>
        <v>No</v>
      </c>
      <c r="N1111" t="str">
        <f>IF(Table8[[#This Row],[Current Delivery Day]] &lt;&gt; Table8[[#This Row],[New Delivery Day]],  "Yes", "No")</f>
        <v>No</v>
      </c>
      <c r="O1111" t="str" cm="1">
        <f t="array" ref="O1111">_xlfn.SWITCH(Table8[[#This Row],[New Rt]], 6, "Ryan", 12, "Greg", 47, "Aaron", 50, "Seth", 51, "Dana", 52, "Jamie", 56, "Greg", 8010, "Gary", 8040, "Jeff")</f>
        <v>Jamie</v>
      </c>
      <c r="Q1111" t="s">
        <v>2</v>
      </c>
      <c r="X1111" t="s">
        <v>2</v>
      </c>
      <c r="AE1111" t="s">
        <v>2</v>
      </c>
      <c r="AK1111" t="s">
        <v>2</v>
      </c>
      <c r="AM1111" t="str">
        <f t="shared" si="22"/>
        <v>Happy Thanksgiving!</v>
      </c>
      <c r="AS1111" t="s">
        <v>2</v>
      </c>
      <c r="AZ1111" t="s">
        <v>2</v>
      </c>
      <c r="BG1111" t="s">
        <v>2</v>
      </c>
      <c r="BN1111" t="s">
        <v>2</v>
      </c>
      <c r="BQ1111" t="s">
        <v>4</v>
      </c>
      <c r="BR1111" t="s">
        <v>3</v>
      </c>
      <c r="BU1111" t="s">
        <v>2</v>
      </c>
      <c r="BX1111" t="s">
        <v>1</v>
      </c>
      <c r="BY1111" t="s">
        <v>0</v>
      </c>
    </row>
    <row r="1112" spans="1:77" x14ac:dyDescent="0.3">
      <c r="A1112">
        <v>7328</v>
      </c>
      <c r="C1112">
        <v>85</v>
      </c>
      <c r="D1112">
        <v>52</v>
      </c>
      <c r="E1112" t="s">
        <v>1684</v>
      </c>
      <c r="F1112">
        <v>52</v>
      </c>
      <c r="G1112" t="s">
        <v>1683</v>
      </c>
      <c r="H1112">
        <v>3</v>
      </c>
      <c r="I1112">
        <v>528843</v>
      </c>
      <c r="J1112">
        <v>0</v>
      </c>
      <c r="K1112" t="s">
        <v>526</v>
      </c>
      <c r="L1112" t="s">
        <v>1694</v>
      </c>
      <c r="M1112" t="str">
        <f>IF(Table8[[#This Row],[Current Rt '#]] &lt;&gt;Table8[[#This Row],[New Rt]], "Yes", "No")</f>
        <v>No</v>
      </c>
      <c r="N1112" t="str">
        <f>IF(Table8[[#This Row],[Current Delivery Day]] &lt;&gt; Table8[[#This Row],[New Delivery Day]],  "Yes", "No")</f>
        <v>Yes</v>
      </c>
      <c r="O1112" t="str" cm="1">
        <f t="array" ref="O1112">_xlfn.SWITCH(Table8[[#This Row],[New Rt]], 6, "Ryan", 12, "Greg", 47, "Aaron", 50, "Seth", 51, "Dana", 52, "Jamie", 56, "Greg", 8010, "Gary", 8040, "Jeff")</f>
        <v>Jamie</v>
      </c>
      <c r="Z1112" t="s">
        <v>2</v>
      </c>
      <c r="AM1112" t="str">
        <f t="shared" si="22"/>
        <v>Happy Thanksgiving!</v>
      </c>
      <c r="BA1112" t="s">
        <v>2</v>
      </c>
      <c r="BQ1112" t="s">
        <v>4</v>
      </c>
      <c r="BR1112" t="s">
        <v>3</v>
      </c>
      <c r="BX1112" t="s">
        <v>1</v>
      </c>
      <c r="BY1112" t="s">
        <v>0</v>
      </c>
    </row>
    <row r="1113" spans="1:77" x14ac:dyDescent="0.3">
      <c r="A1113">
        <v>11455</v>
      </c>
      <c r="C1113">
        <v>90</v>
      </c>
      <c r="D1113">
        <v>52</v>
      </c>
      <c r="E1113" t="s">
        <v>1684</v>
      </c>
      <c r="F1113">
        <v>52</v>
      </c>
      <c r="G1113" t="s">
        <v>1681</v>
      </c>
      <c r="H1113">
        <v>7</v>
      </c>
      <c r="I1113">
        <v>532019</v>
      </c>
      <c r="J1113">
        <v>0</v>
      </c>
      <c r="K1113" t="s">
        <v>525</v>
      </c>
      <c r="L1113" t="s">
        <v>1686</v>
      </c>
      <c r="M1113" t="str">
        <f>IF(Table8[[#This Row],[Current Rt '#]] &lt;&gt;Table8[[#This Row],[New Rt]], "Yes", "No")</f>
        <v>No</v>
      </c>
      <c r="N1113" t="str">
        <f>IF(Table8[[#This Row],[Current Delivery Day]] &lt;&gt; Table8[[#This Row],[New Delivery Day]],  "Yes", "No")</f>
        <v>Yes</v>
      </c>
      <c r="O1113" t="str" cm="1">
        <f t="array" ref="O1113">_xlfn.SWITCH(Table8[[#This Row],[New Rt]], 6, "Ryan", 12, "Greg", 47, "Aaron", 50, "Seth", 51, "Dana", 52, "Jamie", 56, "Greg", 8010, "Gary", 8040, "Jeff")</f>
        <v>Jamie</v>
      </c>
      <c r="S1113" t="s">
        <v>2</v>
      </c>
      <c r="Z1113" t="s">
        <v>2</v>
      </c>
      <c r="AG1113" t="s">
        <v>2</v>
      </c>
      <c r="AL1113" t="s">
        <v>2</v>
      </c>
      <c r="AM1113" t="str">
        <f t="shared" si="22"/>
        <v>Happy Thanksgiving!</v>
      </c>
      <c r="AU1113" t="s">
        <v>2</v>
      </c>
      <c r="AY1113" t="s">
        <v>2</v>
      </c>
      <c r="BF1113" t="s">
        <v>2</v>
      </c>
      <c r="BM1113" t="s">
        <v>2</v>
      </c>
      <c r="BQ1113" t="s">
        <v>4</v>
      </c>
      <c r="BR1113" t="s">
        <v>3</v>
      </c>
      <c r="BT1113" t="s">
        <v>2</v>
      </c>
      <c r="BX1113" t="s">
        <v>1</v>
      </c>
      <c r="BY1113" t="s">
        <v>0</v>
      </c>
    </row>
    <row r="1114" spans="1:77" x14ac:dyDescent="0.3">
      <c r="A1114">
        <v>16056</v>
      </c>
      <c r="C1114">
        <v>65</v>
      </c>
      <c r="D1114">
        <v>52</v>
      </c>
      <c r="E1114" t="s">
        <v>1683</v>
      </c>
      <c r="F1114">
        <v>52</v>
      </c>
      <c r="G1114" t="s">
        <v>1682</v>
      </c>
      <c r="H1114">
        <v>6</v>
      </c>
      <c r="I1114">
        <v>533647</v>
      </c>
      <c r="J1114">
        <v>0</v>
      </c>
      <c r="K1114" t="s">
        <v>523</v>
      </c>
      <c r="L1114">
        <v>6</v>
      </c>
      <c r="M1114" t="str">
        <f>IF(Table8[[#This Row],[Current Rt '#]] &lt;&gt;Table8[[#This Row],[New Rt]], "Yes", "No")</f>
        <v>No</v>
      </c>
      <c r="N1114" t="str">
        <f>IF(Table8[[#This Row],[Current Delivery Day]] &lt;&gt; Table8[[#This Row],[New Delivery Day]],  "Yes", "No")</f>
        <v>Yes</v>
      </c>
      <c r="O1114" t="str" cm="1">
        <f t="array" ref="O1114">_xlfn.SWITCH(Table8[[#This Row],[New Rt]], 6, "Ryan", 12, "Greg", 47, "Aaron", 50, "Seth", 51, "Dana", 52, "Jamie", 56, "Greg", 8010, "Gary", 8040, "Jeff")</f>
        <v>Jamie</v>
      </c>
      <c r="R1114" t="s">
        <v>2</v>
      </c>
      <c r="AF1114" t="s">
        <v>2</v>
      </c>
      <c r="AM1114" t="str">
        <f t="shared" si="22"/>
        <v>Happy Thanksgiving!</v>
      </c>
      <c r="AT1114" t="s">
        <v>2</v>
      </c>
      <c r="BG1114" t="s">
        <v>2</v>
      </c>
      <c r="BQ1114" t="s">
        <v>4</v>
      </c>
      <c r="BR1114" t="s">
        <v>3</v>
      </c>
      <c r="BU1114" t="s">
        <v>2</v>
      </c>
      <c r="BX1114" t="s">
        <v>1</v>
      </c>
      <c r="BY1114" t="s">
        <v>0</v>
      </c>
    </row>
    <row r="1115" spans="1:77" x14ac:dyDescent="0.3">
      <c r="A1115">
        <v>8885</v>
      </c>
      <c r="C1115">
        <v>60</v>
      </c>
      <c r="D1115">
        <v>52</v>
      </c>
      <c r="E1115" t="s">
        <v>1683</v>
      </c>
      <c r="F1115">
        <v>52</v>
      </c>
      <c r="G1115" t="s">
        <v>1682</v>
      </c>
      <c r="H1115">
        <v>6</v>
      </c>
      <c r="I1115">
        <v>530035</v>
      </c>
      <c r="J1115">
        <v>0</v>
      </c>
      <c r="K1115" t="s">
        <v>522</v>
      </c>
      <c r="L1115" t="s">
        <v>1688</v>
      </c>
      <c r="M1115" t="str">
        <f>IF(Table8[[#This Row],[Current Rt '#]] &lt;&gt;Table8[[#This Row],[New Rt]], "Yes", "No")</f>
        <v>No</v>
      </c>
      <c r="N1115" t="str">
        <f>IF(Table8[[#This Row],[Current Delivery Day]] &lt;&gt; Table8[[#This Row],[New Delivery Day]],  "Yes", "No")</f>
        <v>Yes</v>
      </c>
      <c r="O1115" t="str" cm="1">
        <f t="array" ref="O1115">_xlfn.SWITCH(Table8[[#This Row],[New Rt]], 6, "Ryan", 12, "Greg", 47, "Aaron", 50, "Seth", 51, "Dana", 52, "Jamie", 56, "Greg", 8010, "Gary", 8040, "Jeff")</f>
        <v>Jamie</v>
      </c>
      <c r="R1115" t="s">
        <v>2</v>
      </c>
      <c r="AF1115" t="s">
        <v>2</v>
      </c>
      <c r="AM1115" t="str">
        <f t="shared" si="22"/>
        <v>Happy Thanksgiving!</v>
      </c>
      <c r="AT1115" t="s">
        <v>2</v>
      </c>
      <c r="BG1115" t="s">
        <v>2</v>
      </c>
      <c r="BQ1115" t="s">
        <v>4</v>
      </c>
      <c r="BR1115" t="s">
        <v>3</v>
      </c>
      <c r="BU1115" t="s">
        <v>2</v>
      </c>
      <c r="BX1115" t="s">
        <v>1</v>
      </c>
      <c r="BY1115" t="s">
        <v>0</v>
      </c>
    </row>
    <row r="1116" spans="1:77" x14ac:dyDescent="0.3">
      <c r="A1116">
        <v>15649</v>
      </c>
      <c r="C1116">
        <v>55</v>
      </c>
      <c r="D1116">
        <v>52</v>
      </c>
      <c r="E1116" t="s">
        <v>1683</v>
      </c>
      <c r="F1116">
        <v>52</v>
      </c>
      <c r="G1116" t="s">
        <v>1682</v>
      </c>
      <c r="H1116">
        <v>6</v>
      </c>
      <c r="I1116">
        <v>533454</v>
      </c>
      <c r="J1116">
        <v>0</v>
      </c>
      <c r="K1116" t="s">
        <v>521</v>
      </c>
      <c r="L1116" t="s">
        <v>1688</v>
      </c>
      <c r="M1116" t="str">
        <f>IF(Table8[[#This Row],[Current Rt '#]] &lt;&gt;Table8[[#This Row],[New Rt]], "Yes", "No")</f>
        <v>No</v>
      </c>
      <c r="N1116" t="str">
        <f>IF(Table8[[#This Row],[Current Delivery Day]] &lt;&gt; Table8[[#This Row],[New Delivery Day]],  "Yes", "No")</f>
        <v>Yes</v>
      </c>
      <c r="O1116" t="str" cm="1">
        <f t="array" ref="O1116">_xlfn.SWITCH(Table8[[#This Row],[New Rt]], 6, "Ryan", 12, "Greg", 47, "Aaron", 50, "Seth", 51, "Dana", 52, "Jamie", 56, "Greg", 8010, "Gary", 8040, "Jeff")</f>
        <v>Jamie</v>
      </c>
      <c r="R1116" t="s">
        <v>2</v>
      </c>
      <c r="AF1116" t="s">
        <v>2</v>
      </c>
      <c r="AM1116" t="str">
        <f t="shared" si="22"/>
        <v>Happy Thanksgiving!</v>
      </c>
      <c r="AT1116" t="s">
        <v>2</v>
      </c>
      <c r="BG1116" t="s">
        <v>2</v>
      </c>
      <c r="BQ1116" t="s">
        <v>4</v>
      </c>
      <c r="BR1116" t="s">
        <v>3</v>
      </c>
      <c r="BU1116" t="s">
        <v>2</v>
      </c>
      <c r="BX1116" t="s">
        <v>1</v>
      </c>
      <c r="BY1116" t="s">
        <v>0</v>
      </c>
    </row>
    <row r="1117" spans="1:77" x14ac:dyDescent="0.3">
      <c r="A1117">
        <v>7186</v>
      </c>
      <c r="C1117">
        <v>10</v>
      </c>
      <c r="D1117">
        <v>52</v>
      </c>
      <c r="E1117" t="s">
        <v>1683</v>
      </c>
      <c r="F1117">
        <v>52</v>
      </c>
      <c r="G1117" t="s">
        <v>1682</v>
      </c>
      <c r="H1117">
        <v>7</v>
      </c>
      <c r="I1117">
        <v>99033</v>
      </c>
      <c r="J1117">
        <v>51</v>
      </c>
      <c r="K1117" t="s">
        <v>520</v>
      </c>
      <c r="L1117" t="s">
        <v>1686</v>
      </c>
      <c r="M1117" t="str">
        <f>IF(Table8[[#This Row],[Current Rt '#]] &lt;&gt;Table8[[#This Row],[New Rt]], "Yes", "No")</f>
        <v>No</v>
      </c>
      <c r="N1117" t="str">
        <f>IF(Table8[[#This Row],[Current Delivery Day]] &lt;&gt; Table8[[#This Row],[New Delivery Day]],  "Yes", "No")</f>
        <v>Yes</v>
      </c>
      <c r="O1117" t="str" cm="1">
        <f t="array" ref="O1117">_xlfn.SWITCH(Table8[[#This Row],[New Rt]], 6, "Ryan", 12, "Greg", 47, "Aaron", 50, "Seth", 51, "Dana", 52, "Jamie", 56, "Greg", 8010, "Gary", 8040, "Jeff")</f>
        <v>Jamie</v>
      </c>
      <c r="R1117" t="s">
        <v>2</v>
      </c>
      <c r="Y1117" t="s">
        <v>2</v>
      </c>
      <c r="AF1117" t="s">
        <v>2</v>
      </c>
      <c r="AL1117" t="s">
        <v>2</v>
      </c>
      <c r="AM1117" t="str">
        <f t="shared" si="22"/>
        <v>Happy Thanksgiving!</v>
      </c>
      <c r="AT1117" t="s">
        <v>2</v>
      </c>
      <c r="AZ1117" t="s">
        <v>2</v>
      </c>
      <c r="BG1117" t="s">
        <v>2</v>
      </c>
      <c r="BN1117" t="s">
        <v>2</v>
      </c>
      <c r="BQ1117" t="s">
        <v>4</v>
      </c>
      <c r="BR1117" t="s">
        <v>3</v>
      </c>
      <c r="BU1117" t="s">
        <v>2</v>
      </c>
      <c r="BX1117" t="s">
        <v>1</v>
      </c>
      <c r="BY1117" t="s">
        <v>0</v>
      </c>
    </row>
    <row r="1118" spans="1:77" x14ac:dyDescent="0.3">
      <c r="A1118">
        <v>7279</v>
      </c>
      <c r="C1118">
        <v>15</v>
      </c>
      <c r="D1118">
        <v>52</v>
      </c>
      <c r="E1118" t="s">
        <v>1683</v>
      </c>
      <c r="F1118">
        <v>52</v>
      </c>
      <c r="G1118" t="s">
        <v>1682</v>
      </c>
      <c r="H1118">
        <v>7</v>
      </c>
      <c r="I1118">
        <v>99059</v>
      </c>
      <c r="J1118">
        <v>1</v>
      </c>
      <c r="K1118" t="s">
        <v>519</v>
      </c>
      <c r="L1118" t="s">
        <v>1686</v>
      </c>
      <c r="M1118" t="str">
        <f>IF(Table8[[#This Row],[Current Rt '#]] &lt;&gt;Table8[[#This Row],[New Rt]], "Yes", "No")</f>
        <v>No</v>
      </c>
      <c r="N1118" t="str">
        <f>IF(Table8[[#This Row],[Current Delivery Day]] &lt;&gt; Table8[[#This Row],[New Delivery Day]],  "Yes", "No")</f>
        <v>Yes</v>
      </c>
      <c r="O1118" t="str" cm="1">
        <f t="array" ref="O1118">_xlfn.SWITCH(Table8[[#This Row],[New Rt]], 6, "Ryan", 12, "Greg", 47, "Aaron", 50, "Seth", 51, "Dana", 52, "Jamie", 56, "Greg", 8010, "Gary", 8040, "Jeff")</f>
        <v>Jamie</v>
      </c>
      <c r="R1118" t="s">
        <v>2</v>
      </c>
      <c r="Y1118" t="s">
        <v>2</v>
      </c>
      <c r="AF1118" t="s">
        <v>2</v>
      </c>
      <c r="AL1118" t="s">
        <v>2</v>
      </c>
      <c r="AM1118" t="str">
        <f t="shared" si="22"/>
        <v>Happy Thanksgiving!</v>
      </c>
      <c r="AT1118" t="s">
        <v>2</v>
      </c>
      <c r="AZ1118" t="s">
        <v>2</v>
      </c>
      <c r="BG1118" t="s">
        <v>2</v>
      </c>
      <c r="BN1118" t="s">
        <v>2</v>
      </c>
      <c r="BQ1118" t="s">
        <v>4</v>
      </c>
      <c r="BR1118" t="s">
        <v>3</v>
      </c>
      <c r="BU1118" t="s">
        <v>2</v>
      </c>
      <c r="BX1118" t="s">
        <v>1</v>
      </c>
      <c r="BY1118" t="s">
        <v>0</v>
      </c>
    </row>
    <row r="1119" spans="1:77" x14ac:dyDescent="0.3">
      <c r="A1119">
        <v>11665</v>
      </c>
      <c r="C1119">
        <v>5</v>
      </c>
      <c r="D1119">
        <v>52</v>
      </c>
      <c r="E1119" t="s">
        <v>1683</v>
      </c>
      <c r="F1119">
        <v>52</v>
      </c>
      <c r="G1119" t="s">
        <v>1682</v>
      </c>
      <c r="H1119">
        <v>7</v>
      </c>
      <c r="I1119">
        <v>522456</v>
      </c>
      <c r="J1119">
        <v>2</v>
      </c>
      <c r="K1119" t="s">
        <v>518</v>
      </c>
      <c r="L1119" t="s">
        <v>1686</v>
      </c>
      <c r="M1119" t="str">
        <f>IF(Table8[[#This Row],[Current Rt '#]] &lt;&gt;Table8[[#This Row],[New Rt]], "Yes", "No")</f>
        <v>No</v>
      </c>
      <c r="N1119" t="str">
        <f>IF(Table8[[#This Row],[Current Delivery Day]] &lt;&gt; Table8[[#This Row],[New Delivery Day]],  "Yes", "No")</f>
        <v>Yes</v>
      </c>
      <c r="O1119" t="str" cm="1">
        <f t="array" ref="O1119">_xlfn.SWITCH(Table8[[#This Row],[New Rt]], 6, "Ryan", 12, "Greg", 47, "Aaron", 50, "Seth", 51, "Dana", 52, "Jamie", 56, "Greg", 8010, "Gary", 8040, "Jeff")</f>
        <v>Jamie</v>
      </c>
      <c r="R1119" t="s">
        <v>2</v>
      </c>
      <c r="Y1119" t="s">
        <v>2</v>
      </c>
      <c r="AF1119" t="s">
        <v>2</v>
      </c>
      <c r="AL1119" t="s">
        <v>2</v>
      </c>
      <c r="AM1119" t="str">
        <f t="shared" si="22"/>
        <v>Happy Thanksgiving!</v>
      </c>
      <c r="AT1119" t="s">
        <v>2</v>
      </c>
      <c r="AZ1119" t="s">
        <v>2</v>
      </c>
      <c r="BG1119" t="s">
        <v>2</v>
      </c>
      <c r="BN1119" t="s">
        <v>2</v>
      </c>
      <c r="BQ1119" t="s">
        <v>4</v>
      </c>
      <c r="BR1119" t="s">
        <v>3</v>
      </c>
      <c r="BU1119" t="s">
        <v>2</v>
      </c>
      <c r="BX1119" t="s">
        <v>1</v>
      </c>
      <c r="BY1119" t="s">
        <v>0</v>
      </c>
    </row>
    <row r="1120" spans="1:77" x14ac:dyDescent="0.3">
      <c r="A1120">
        <v>13102</v>
      </c>
      <c r="C1120">
        <v>1</v>
      </c>
      <c r="D1120">
        <v>52</v>
      </c>
      <c r="E1120" t="s">
        <v>1683</v>
      </c>
      <c r="F1120">
        <v>52</v>
      </c>
      <c r="G1120" t="s">
        <v>1682</v>
      </c>
      <c r="H1120">
        <v>7</v>
      </c>
      <c r="I1120">
        <v>99161</v>
      </c>
      <c r="J1120">
        <v>197</v>
      </c>
      <c r="K1120" t="s">
        <v>517</v>
      </c>
      <c r="L1120" t="s">
        <v>1686</v>
      </c>
      <c r="M1120" t="str">
        <f>IF(Table8[[#This Row],[Current Rt '#]] &lt;&gt;Table8[[#This Row],[New Rt]], "Yes", "No")</f>
        <v>No</v>
      </c>
      <c r="N1120" t="str">
        <f>IF(Table8[[#This Row],[Current Delivery Day]] &lt;&gt; Table8[[#This Row],[New Delivery Day]],  "Yes", "No")</f>
        <v>Yes</v>
      </c>
      <c r="O1120" t="str" cm="1">
        <f t="array" ref="O1120">_xlfn.SWITCH(Table8[[#This Row],[New Rt]], 6, "Ryan", 12, "Greg", 47, "Aaron", 50, "Seth", 51, "Dana", 52, "Jamie", 56, "Greg", 8010, "Gary", 8040, "Jeff")</f>
        <v>Jamie</v>
      </c>
      <c r="R1120" t="s">
        <v>2</v>
      </c>
      <c r="Y1120" t="s">
        <v>2</v>
      </c>
      <c r="AF1120" t="s">
        <v>2</v>
      </c>
      <c r="AL1120" t="s">
        <v>2</v>
      </c>
      <c r="AM1120" t="str">
        <f t="shared" si="22"/>
        <v>Happy Thanksgiving!</v>
      </c>
      <c r="AT1120" t="s">
        <v>2</v>
      </c>
      <c r="AZ1120" t="s">
        <v>2</v>
      </c>
      <c r="BG1120" t="s">
        <v>2</v>
      </c>
      <c r="BN1120" t="s">
        <v>2</v>
      </c>
      <c r="BQ1120" t="s">
        <v>4</v>
      </c>
      <c r="BR1120" t="s">
        <v>3</v>
      </c>
      <c r="BU1120" t="s">
        <v>2</v>
      </c>
      <c r="BX1120" t="s">
        <v>1</v>
      </c>
      <c r="BY1120" t="s">
        <v>0</v>
      </c>
    </row>
    <row r="1121" spans="1:77" x14ac:dyDescent="0.3">
      <c r="A1121">
        <v>13718</v>
      </c>
      <c r="C1121">
        <v>200</v>
      </c>
      <c r="D1121">
        <v>56</v>
      </c>
      <c r="E1121" t="s">
        <v>1680</v>
      </c>
      <c r="F1121">
        <v>8040</v>
      </c>
      <c r="G1121" t="s">
        <v>1684</v>
      </c>
      <c r="H1121">
        <v>2</v>
      </c>
      <c r="I1121">
        <v>99104</v>
      </c>
      <c r="J1121">
        <v>11</v>
      </c>
      <c r="K1121" t="s">
        <v>516</v>
      </c>
      <c r="L1121" t="s">
        <v>1693</v>
      </c>
      <c r="M1121" t="str">
        <f>IF(Table8[[#This Row],[Current Rt '#]] &lt;&gt;Table8[[#This Row],[New Rt]], "Yes", "No")</f>
        <v>Yes</v>
      </c>
      <c r="N1121" t="str">
        <f>IF(Table8[[#This Row],[Current Delivery Day]] &lt;&gt; Table8[[#This Row],[New Delivery Day]],  "Yes", "No")</f>
        <v>Yes</v>
      </c>
      <c r="O1121" t="str" cm="1">
        <f t="array" ref="O1121">_xlfn.SWITCH(Table8[[#This Row],[New Rt]], 6, "Ryan", 12, "Greg", 47, "Aaron", 50, "Seth", 51, "Dana", 52, "Jamie", 56, "Greg", 8010, "Gary", 8040, "Jeff")</f>
        <v>Jeff</v>
      </c>
      <c r="AM1121" t="str">
        <f t="shared" si="22"/>
        <v>Happy Thanksgiving!</v>
      </c>
      <c r="AQ1121" t="s">
        <v>2</v>
      </c>
      <c r="BQ1121" t="s">
        <v>4</v>
      </c>
      <c r="BR1121" t="s">
        <v>3</v>
      </c>
      <c r="BW1121" t="s">
        <v>2</v>
      </c>
      <c r="BX1121" t="s">
        <v>1</v>
      </c>
      <c r="BY1121" t="s">
        <v>0</v>
      </c>
    </row>
    <row r="1122" spans="1:77" x14ac:dyDescent="0.3">
      <c r="A1122">
        <v>6573</v>
      </c>
      <c r="C1122">
        <v>122</v>
      </c>
      <c r="D1122">
        <v>56</v>
      </c>
      <c r="E1122" t="s">
        <v>1680</v>
      </c>
      <c r="F1122">
        <v>8010</v>
      </c>
      <c r="G1122" t="s">
        <v>1680</v>
      </c>
      <c r="H1122">
        <v>2</v>
      </c>
      <c r="I1122">
        <v>499014</v>
      </c>
      <c r="J1122">
        <v>28</v>
      </c>
      <c r="K1122" t="s">
        <v>315</v>
      </c>
      <c r="L1122" t="s">
        <v>1693</v>
      </c>
      <c r="M1122" t="str">
        <f>IF(Table8[[#This Row],[Current Rt '#]] &lt;&gt;Table8[[#This Row],[New Rt]], "Yes", "No")</f>
        <v>Yes</v>
      </c>
      <c r="N1122" t="str">
        <f>IF(Table8[[#This Row],[Current Delivery Day]] &lt;&gt; Table8[[#This Row],[New Delivery Day]],  "Yes", "No")</f>
        <v>No</v>
      </c>
      <c r="O1122" t="str" cm="1">
        <f t="array" ref="O1122">_xlfn.SWITCH(Table8[[#This Row],[New Rt]], 6, "Ryan", 12, "Greg", 47, "Aaron", 50, "Seth", 51, "Dana", 52, "Jamie", 56, "Greg", 8010, "Gary", 8040, "Jeff")</f>
        <v>Gary</v>
      </c>
      <c r="AM1122" t="str">
        <f t="shared" si="22"/>
        <v>Happy Thanksgiving!</v>
      </c>
      <c r="AQ1122" t="s">
        <v>2</v>
      </c>
      <c r="BQ1122" t="s">
        <v>4</v>
      </c>
      <c r="BR1122" t="s">
        <v>3</v>
      </c>
      <c r="BS1122" t="s">
        <v>2</v>
      </c>
      <c r="BX1122" t="s">
        <v>1</v>
      </c>
      <c r="BY1122" t="s">
        <v>0</v>
      </c>
    </row>
    <row r="1123" spans="1:77" x14ac:dyDescent="0.3">
      <c r="A1123">
        <v>7195</v>
      </c>
      <c r="C1123">
        <v>150</v>
      </c>
      <c r="D1123">
        <v>56</v>
      </c>
      <c r="E1123" t="s">
        <v>1680</v>
      </c>
      <c r="F1123">
        <v>8010</v>
      </c>
      <c r="G1123" t="s">
        <v>1680</v>
      </c>
      <c r="H1123">
        <v>3</v>
      </c>
      <c r="I1123">
        <v>99063</v>
      </c>
      <c r="J1123">
        <v>9</v>
      </c>
      <c r="K1123" t="s">
        <v>515</v>
      </c>
      <c r="L1123" t="s">
        <v>1694</v>
      </c>
      <c r="M1123" t="str">
        <f>IF(Table8[[#This Row],[Current Rt '#]] &lt;&gt;Table8[[#This Row],[New Rt]], "Yes", "No")</f>
        <v>Yes</v>
      </c>
      <c r="N1123" t="str">
        <f>IF(Table8[[#This Row],[Current Delivery Day]] &lt;&gt; Table8[[#This Row],[New Delivery Day]],  "Yes", "No")</f>
        <v>No</v>
      </c>
      <c r="O1123" t="str" cm="1">
        <f t="array" ref="O1123">_xlfn.SWITCH(Table8[[#This Row],[New Rt]], 6, "Ryan", 12, "Greg", 47, "Aaron", 50, "Seth", 51, "Dana", 52, "Jamie", 56, "Greg", 8010, "Gary", 8040, "Jeff")</f>
        <v>Gary</v>
      </c>
      <c r="V1123" t="s">
        <v>2</v>
      </c>
      <c r="AM1123" t="str">
        <f t="shared" si="22"/>
        <v>Happy Thanksgiving!</v>
      </c>
      <c r="AX1123" t="s">
        <v>2</v>
      </c>
      <c r="BQ1123" t="s">
        <v>4</v>
      </c>
      <c r="BR1123" t="s">
        <v>3</v>
      </c>
      <c r="BX1123" t="s">
        <v>1</v>
      </c>
      <c r="BY1123" t="s">
        <v>0</v>
      </c>
    </row>
    <row r="1124" spans="1:77" x14ac:dyDescent="0.3">
      <c r="A1124">
        <v>14545</v>
      </c>
      <c r="C1124">
        <v>116</v>
      </c>
      <c r="D1124">
        <v>56</v>
      </c>
      <c r="E1124" t="s">
        <v>1680</v>
      </c>
      <c r="F1124">
        <v>8010</v>
      </c>
      <c r="G1124" t="s">
        <v>1680</v>
      </c>
      <c r="H1124">
        <v>5</v>
      </c>
      <c r="I1124">
        <v>99135</v>
      </c>
      <c r="J1124">
        <v>0</v>
      </c>
      <c r="K1124" t="s">
        <v>514</v>
      </c>
      <c r="L1124" t="s">
        <v>1687</v>
      </c>
      <c r="M1124" t="str">
        <f>IF(Table8[[#This Row],[Current Rt '#]] &lt;&gt;Table8[[#This Row],[New Rt]], "Yes", "No")</f>
        <v>Yes</v>
      </c>
      <c r="N1124" t="str">
        <f>IF(Table8[[#This Row],[Current Delivery Day]] &lt;&gt; Table8[[#This Row],[New Delivery Day]],  "Yes", "No")</f>
        <v>No</v>
      </c>
      <c r="O1124" t="str" cm="1">
        <f t="array" ref="O1124">_xlfn.SWITCH(Table8[[#This Row],[New Rt]], 6, "Ryan", 12, "Greg", 47, "Aaron", 50, "Seth", 51, "Dana", 52, "Jamie", 56, "Greg", 8010, "Gary", 8040, "Jeff")</f>
        <v>Gary</v>
      </c>
      <c r="V1124" t="s">
        <v>2</v>
      </c>
      <c r="AG1124" t="s">
        <v>2</v>
      </c>
      <c r="AM1124" t="str">
        <f t="shared" si="22"/>
        <v>Happy Thanksgiving!</v>
      </c>
      <c r="AX1124" t="s">
        <v>2</v>
      </c>
      <c r="BL1124" t="s">
        <v>2</v>
      </c>
      <c r="BQ1124" t="s">
        <v>4</v>
      </c>
      <c r="BR1124" t="s">
        <v>3</v>
      </c>
      <c r="BX1124" t="s">
        <v>1</v>
      </c>
      <c r="BY1124" t="s">
        <v>0</v>
      </c>
    </row>
    <row r="1125" spans="1:77" x14ac:dyDescent="0.3">
      <c r="A1125">
        <v>7109</v>
      </c>
      <c r="C1125">
        <v>1</v>
      </c>
      <c r="D1125">
        <v>56</v>
      </c>
      <c r="E1125" t="s">
        <v>1680</v>
      </c>
      <c r="F1125">
        <v>56</v>
      </c>
      <c r="G1125" t="s">
        <v>1680</v>
      </c>
      <c r="H1125">
        <v>6</v>
      </c>
      <c r="I1125">
        <v>526541</v>
      </c>
      <c r="J1125">
        <v>0</v>
      </c>
      <c r="K1125" t="s">
        <v>513</v>
      </c>
      <c r="L1125" t="s">
        <v>1688</v>
      </c>
      <c r="M1125" t="str">
        <f>IF(Table8[[#This Row],[Current Rt '#]] &lt;&gt;Table8[[#This Row],[New Rt]], "Yes", "No")</f>
        <v>No</v>
      </c>
      <c r="N1125" t="str">
        <f>IF(Table8[[#This Row],[Current Delivery Day]] &lt;&gt; Table8[[#This Row],[New Delivery Day]],  "Yes", "No")</f>
        <v>No</v>
      </c>
      <c r="O1125" t="str" cm="1">
        <f t="array" ref="O1125">_xlfn.SWITCH(Table8[[#This Row],[New Rt]], 6, "Ryan", 12, "Greg", 47, "Aaron", 50, "Seth", 51, "Dana", 52, "Jamie", 56, "Greg", 8010, "Gary", 8040, "Jeff")</f>
        <v>Greg</v>
      </c>
      <c r="AC1125" t="s">
        <v>2</v>
      </c>
      <c r="AM1125" t="str">
        <f t="shared" si="22"/>
        <v>Happy Thanksgiving!</v>
      </c>
      <c r="AQ1125" t="s">
        <v>2</v>
      </c>
      <c r="BE1125" t="s">
        <v>2</v>
      </c>
      <c r="BQ1125" t="s">
        <v>4</v>
      </c>
      <c r="BR1125" t="s">
        <v>3</v>
      </c>
      <c r="BS1125" t="s">
        <v>2</v>
      </c>
      <c r="BX1125" t="s">
        <v>1</v>
      </c>
      <c r="BY1125" t="s">
        <v>0</v>
      </c>
    </row>
    <row r="1126" spans="1:77" x14ac:dyDescent="0.3">
      <c r="A1126">
        <v>11935</v>
      </c>
      <c r="C1126">
        <v>120</v>
      </c>
      <c r="D1126">
        <v>56</v>
      </c>
      <c r="E1126" t="s">
        <v>1680</v>
      </c>
      <c r="F1126">
        <v>8010</v>
      </c>
      <c r="G1126" t="s">
        <v>1680</v>
      </c>
      <c r="H1126">
        <v>6</v>
      </c>
      <c r="I1126">
        <v>532861</v>
      </c>
      <c r="J1126">
        <v>0</v>
      </c>
      <c r="K1126" t="s">
        <v>512</v>
      </c>
      <c r="L1126" t="s">
        <v>1688</v>
      </c>
      <c r="M1126" t="str">
        <f>IF(Table8[[#This Row],[Current Rt '#]] &lt;&gt;Table8[[#This Row],[New Rt]], "Yes", "No")</f>
        <v>Yes</v>
      </c>
      <c r="N1126" t="str">
        <f>IF(Table8[[#This Row],[Current Delivery Day]] &lt;&gt; Table8[[#This Row],[New Delivery Day]],  "Yes", "No")</f>
        <v>No</v>
      </c>
      <c r="O1126" t="str" cm="1">
        <f t="array" ref="O1126">_xlfn.SWITCH(Table8[[#This Row],[New Rt]], 6, "Ryan", 12, "Greg", 47, "Aaron", 50, "Seth", 51, "Dana", 52, "Jamie", 56, "Greg", 8010, "Gary", 8040, "Jeff")</f>
        <v>Gary</v>
      </c>
      <c r="AC1126" t="s">
        <v>2</v>
      </c>
      <c r="AM1126" t="str">
        <f t="shared" si="22"/>
        <v>Happy Thanksgiving!</v>
      </c>
      <c r="AQ1126" t="s">
        <v>2</v>
      </c>
      <c r="BE1126" t="s">
        <v>2</v>
      </c>
      <c r="BQ1126" t="s">
        <v>4</v>
      </c>
      <c r="BR1126" t="s">
        <v>3</v>
      </c>
      <c r="BS1126" t="s">
        <v>2</v>
      </c>
      <c r="BX1126" t="s">
        <v>1</v>
      </c>
      <c r="BY1126" t="s">
        <v>0</v>
      </c>
    </row>
    <row r="1127" spans="1:77" x14ac:dyDescent="0.3">
      <c r="A1127">
        <v>15391</v>
      </c>
      <c r="C1127">
        <v>113</v>
      </c>
      <c r="D1127">
        <v>56</v>
      </c>
      <c r="E1127" t="s">
        <v>1680</v>
      </c>
      <c r="F1127">
        <v>8040</v>
      </c>
      <c r="G1127" t="s">
        <v>1680</v>
      </c>
      <c r="H1127">
        <v>6</v>
      </c>
      <c r="I1127">
        <v>808361</v>
      </c>
      <c r="J1127">
        <v>0</v>
      </c>
      <c r="K1127" t="s">
        <v>511</v>
      </c>
      <c r="L1127" t="s">
        <v>1688</v>
      </c>
      <c r="M1127" t="str">
        <f>IF(Table8[[#This Row],[Current Rt '#]] &lt;&gt;Table8[[#This Row],[New Rt]], "Yes", "No")</f>
        <v>Yes</v>
      </c>
      <c r="N1127" t="str">
        <f>IF(Table8[[#This Row],[Current Delivery Day]] &lt;&gt; Table8[[#This Row],[New Delivery Day]],  "Yes", "No")</f>
        <v>No</v>
      </c>
      <c r="O1127" t="str" cm="1">
        <f t="array" ref="O1127">_xlfn.SWITCH(Table8[[#This Row],[New Rt]], 6, "Ryan", 12, "Greg", 47, "Aaron", 50, "Seth", 51, "Dana", 52, "Jamie", 56, "Greg", 8010, "Gary", 8040, "Jeff")</f>
        <v>Jeff</v>
      </c>
      <c r="AC1127" t="s">
        <v>2</v>
      </c>
      <c r="AM1127" t="str">
        <f t="shared" si="22"/>
        <v>Happy Thanksgiving!</v>
      </c>
      <c r="AQ1127" t="s">
        <v>2</v>
      </c>
      <c r="BE1127" t="s">
        <v>2</v>
      </c>
      <c r="BQ1127" t="s">
        <v>4</v>
      </c>
      <c r="BR1127" t="s">
        <v>3</v>
      </c>
      <c r="BS1127" t="s">
        <v>2</v>
      </c>
      <c r="BX1127" t="s">
        <v>1</v>
      </c>
      <c r="BY1127" t="s">
        <v>0</v>
      </c>
    </row>
    <row r="1128" spans="1:77" x14ac:dyDescent="0.3">
      <c r="A1128">
        <v>15256</v>
      </c>
      <c r="C1128">
        <v>120</v>
      </c>
      <c r="D1128">
        <v>56</v>
      </c>
      <c r="E1128" t="s">
        <v>1680</v>
      </c>
      <c r="F1128">
        <v>8010</v>
      </c>
      <c r="G1128" t="s">
        <v>1680</v>
      </c>
      <c r="H1128">
        <v>6</v>
      </c>
      <c r="I1128">
        <v>882543</v>
      </c>
      <c r="J1128">
        <v>2543</v>
      </c>
      <c r="K1128" t="s">
        <v>510</v>
      </c>
      <c r="L1128" t="s">
        <v>1688</v>
      </c>
      <c r="M1128" t="str">
        <f>IF(Table8[[#This Row],[Current Rt '#]] &lt;&gt;Table8[[#This Row],[New Rt]], "Yes", "No")</f>
        <v>Yes</v>
      </c>
      <c r="N1128" t="str">
        <f>IF(Table8[[#This Row],[Current Delivery Day]] &lt;&gt; Table8[[#This Row],[New Delivery Day]],  "Yes", "No")</f>
        <v>No</v>
      </c>
      <c r="O1128" t="str" cm="1">
        <f t="array" ref="O1128">_xlfn.SWITCH(Table8[[#This Row],[New Rt]], 6, "Ryan", 12, "Greg", 47, "Aaron", 50, "Seth", 51, "Dana", 52, "Jamie", 56, "Greg", 8010, "Gary", 8040, "Jeff")</f>
        <v>Gary</v>
      </c>
      <c r="AC1128" t="s">
        <v>2</v>
      </c>
      <c r="AM1128" t="str">
        <f t="shared" si="22"/>
        <v>Happy Thanksgiving!</v>
      </c>
      <c r="AQ1128" t="s">
        <v>2</v>
      </c>
      <c r="BE1128" t="s">
        <v>2</v>
      </c>
      <c r="BQ1128" t="s">
        <v>4</v>
      </c>
      <c r="BR1128" t="s">
        <v>3</v>
      </c>
      <c r="BS1128" t="s">
        <v>2</v>
      </c>
      <c r="BX1128" t="s">
        <v>1</v>
      </c>
      <c r="BY1128" t="s">
        <v>0</v>
      </c>
    </row>
    <row r="1129" spans="1:77" x14ac:dyDescent="0.3">
      <c r="A1129">
        <v>13767</v>
      </c>
      <c r="C1129">
        <v>5</v>
      </c>
      <c r="D1129">
        <v>56</v>
      </c>
      <c r="E1129" t="s">
        <v>1680</v>
      </c>
      <c r="F1129">
        <v>56</v>
      </c>
      <c r="G1129" t="s">
        <v>1682</v>
      </c>
      <c r="H1129">
        <v>7</v>
      </c>
      <c r="I1129">
        <v>99104</v>
      </c>
      <c r="J1129">
        <v>14</v>
      </c>
      <c r="K1129" t="s">
        <v>509</v>
      </c>
      <c r="L1129" t="s">
        <v>1686</v>
      </c>
      <c r="M1129" t="str">
        <f>IF(Table8[[#This Row],[Current Rt '#]] &lt;&gt;Table8[[#This Row],[New Rt]], "Yes", "No")</f>
        <v>No</v>
      </c>
      <c r="N1129" t="str">
        <f>IF(Table8[[#This Row],[Current Delivery Day]] &lt;&gt; Table8[[#This Row],[New Delivery Day]],  "Yes", "No")</f>
        <v>Yes</v>
      </c>
      <c r="O1129" t="str" cm="1">
        <f t="array" ref="O1129">_xlfn.SWITCH(Table8[[#This Row],[New Rt]], 6, "Ryan", 12, "Greg", 47, "Aaron", 50, "Seth", 51, "Dana", 52, "Jamie", 56, "Greg", 8010, "Gary", 8040, "Jeff")</f>
        <v>Greg</v>
      </c>
      <c r="V1129" t="s">
        <v>2</v>
      </c>
      <c r="AC1129" t="s">
        <v>2</v>
      </c>
      <c r="AG1129" t="s">
        <v>2</v>
      </c>
      <c r="AM1129" t="str">
        <f t="shared" si="22"/>
        <v>Happy Thanksgiving!</v>
      </c>
      <c r="AQ1129" t="s">
        <v>2</v>
      </c>
      <c r="AZ1129" t="s">
        <v>2</v>
      </c>
      <c r="BG1129" t="s">
        <v>2</v>
      </c>
      <c r="BN1129" t="s">
        <v>2</v>
      </c>
      <c r="BQ1129" t="s">
        <v>4</v>
      </c>
      <c r="BR1129" t="s">
        <v>3</v>
      </c>
      <c r="BU1129" t="s">
        <v>2</v>
      </c>
      <c r="BX1129" t="s">
        <v>1</v>
      </c>
      <c r="BY1129" t="s">
        <v>0</v>
      </c>
    </row>
    <row r="1130" spans="1:77" x14ac:dyDescent="0.3">
      <c r="A1130">
        <v>14168</v>
      </c>
      <c r="C1130">
        <v>118</v>
      </c>
      <c r="D1130">
        <v>56</v>
      </c>
      <c r="E1130" t="s">
        <v>1680</v>
      </c>
      <c r="F1130">
        <v>8010</v>
      </c>
      <c r="G1130" t="s">
        <v>1680</v>
      </c>
      <c r="H1130">
        <v>7</v>
      </c>
      <c r="I1130">
        <v>99117</v>
      </c>
      <c r="J1130">
        <v>20</v>
      </c>
      <c r="K1130" t="s">
        <v>507</v>
      </c>
      <c r="L1130" t="s">
        <v>1686</v>
      </c>
      <c r="M1130" t="str">
        <f>IF(Table8[[#This Row],[Current Rt '#]] &lt;&gt;Table8[[#This Row],[New Rt]], "Yes", "No")</f>
        <v>Yes</v>
      </c>
      <c r="N1130" t="str">
        <f>IF(Table8[[#This Row],[Current Delivery Day]] &lt;&gt; Table8[[#This Row],[New Delivery Day]],  "Yes", "No")</f>
        <v>No</v>
      </c>
      <c r="O1130" t="str" cm="1">
        <f t="array" ref="O1130">_xlfn.SWITCH(Table8[[#This Row],[New Rt]], 6, "Ryan", 12, "Greg", 47, "Aaron", 50, "Seth", 51, "Dana", 52, "Jamie", 56, "Greg", 8010, "Gary", 8040, "Jeff")</f>
        <v>Gary</v>
      </c>
      <c r="V1130" t="s">
        <v>2</v>
      </c>
      <c r="AC1130" t="s">
        <v>2</v>
      </c>
      <c r="AG1130" t="s">
        <v>2</v>
      </c>
      <c r="AM1130" t="str">
        <f t="shared" si="22"/>
        <v>Happy Thanksgiving!</v>
      </c>
      <c r="AQ1130" t="s">
        <v>2</v>
      </c>
      <c r="AX1130" t="s">
        <v>2</v>
      </c>
      <c r="BE1130" t="s">
        <v>2</v>
      </c>
      <c r="BL1130" t="s">
        <v>2</v>
      </c>
      <c r="BQ1130" t="s">
        <v>4</v>
      </c>
      <c r="BR1130" t="s">
        <v>3</v>
      </c>
      <c r="BS1130" t="s">
        <v>2</v>
      </c>
      <c r="BX1130" t="s">
        <v>1</v>
      </c>
      <c r="BY1130" t="s">
        <v>0</v>
      </c>
    </row>
    <row r="1131" spans="1:77" x14ac:dyDescent="0.3">
      <c r="A1131">
        <v>14169</v>
      </c>
      <c r="C1131">
        <v>173</v>
      </c>
      <c r="D1131">
        <v>56</v>
      </c>
      <c r="E1131" t="s">
        <v>1680</v>
      </c>
      <c r="F1131">
        <v>8010</v>
      </c>
      <c r="G1131" t="s">
        <v>1680</v>
      </c>
      <c r="H1131">
        <v>7</v>
      </c>
      <c r="I1131">
        <v>99117</v>
      </c>
      <c r="J1131">
        <v>21</v>
      </c>
      <c r="K1131" t="s">
        <v>505</v>
      </c>
      <c r="L1131" t="s">
        <v>1686</v>
      </c>
      <c r="M1131" t="str">
        <f>IF(Table8[[#This Row],[Current Rt '#]] &lt;&gt;Table8[[#This Row],[New Rt]], "Yes", "No")</f>
        <v>Yes</v>
      </c>
      <c r="N1131" t="str">
        <f>IF(Table8[[#This Row],[Current Delivery Day]] &lt;&gt; Table8[[#This Row],[New Delivery Day]],  "Yes", "No")</f>
        <v>No</v>
      </c>
      <c r="O1131" t="str" cm="1">
        <f t="array" ref="O1131">_xlfn.SWITCH(Table8[[#This Row],[New Rt]], 6, "Ryan", 12, "Greg", 47, "Aaron", 50, "Seth", 51, "Dana", 52, "Jamie", 56, "Greg", 8010, "Gary", 8040, "Jeff")</f>
        <v>Gary</v>
      </c>
      <c r="V1131" t="s">
        <v>2</v>
      </c>
      <c r="AC1131" t="s">
        <v>2</v>
      </c>
      <c r="AG1131" t="s">
        <v>2</v>
      </c>
      <c r="AM1131" t="str">
        <f t="shared" si="22"/>
        <v>Happy Thanksgiving!</v>
      </c>
      <c r="AQ1131" t="s">
        <v>2</v>
      </c>
      <c r="AX1131" t="s">
        <v>2</v>
      </c>
      <c r="BE1131" t="s">
        <v>2</v>
      </c>
      <c r="BL1131" t="s">
        <v>2</v>
      </c>
      <c r="BQ1131" t="s">
        <v>4</v>
      </c>
      <c r="BR1131" t="s">
        <v>3</v>
      </c>
      <c r="BS1131" t="s">
        <v>2</v>
      </c>
      <c r="BX1131" t="s">
        <v>1</v>
      </c>
      <c r="BY1131" t="s">
        <v>0</v>
      </c>
    </row>
    <row r="1132" spans="1:77" x14ac:dyDescent="0.3">
      <c r="A1132">
        <v>14234</v>
      </c>
      <c r="C1132">
        <v>115</v>
      </c>
      <c r="D1132">
        <v>56</v>
      </c>
      <c r="E1132" t="s">
        <v>1680</v>
      </c>
      <c r="F1132">
        <v>8010</v>
      </c>
      <c r="G1132" t="s">
        <v>1680</v>
      </c>
      <c r="H1132">
        <v>7</v>
      </c>
      <c r="I1132">
        <v>99117</v>
      </c>
      <c r="J1132">
        <v>19</v>
      </c>
      <c r="K1132" t="s">
        <v>503</v>
      </c>
      <c r="L1132" t="s">
        <v>1686</v>
      </c>
      <c r="M1132" t="str">
        <f>IF(Table8[[#This Row],[Current Rt '#]] &lt;&gt;Table8[[#This Row],[New Rt]], "Yes", "No")</f>
        <v>Yes</v>
      </c>
      <c r="N1132" t="str">
        <f>IF(Table8[[#This Row],[Current Delivery Day]] &lt;&gt; Table8[[#This Row],[New Delivery Day]],  "Yes", "No")</f>
        <v>No</v>
      </c>
      <c r="O1132" t="str" cm="1">
        <f t="array" ref="O1132">_xlfn.SWITCH(Table8[[#This Row],[New Rt]], 6, "Ryan", 12, "Greg", 47, "Aaron", 50, "Seth", 51, "Dana", 52, "Jamie", 56, "Greg", 8010, "Gary", 8040, "Jeff")</f>
        <v>Gary</v>
      </c>
      <c r="V1132" t="s">
        <v>2</v>
      </c>
      <c r="AC1132" t="s">
        <v>2</v>
      </c>
      <c r="AG1132" t="s">
        <v>2</v>
      </c>
      <c r="AM1132" t="str">
        <f t="shared" si="22"/>
        <v>Happy Thanksgiving!</v>
      </c>
      <c r="AQ1132" t="s">
        <v>2</v>
      </c>
      <c r="AX1132" t="s">
        <v>2</v>
      </c>
      <c r="BE1132" t="s">
        <v>2</v>
      </c>
      <c r="BL1132" t="s">
        <v>2</v>
      </c>
      <c r="BQ1132" t="s">
        <v>4</v>
      </c>
      <c r="BR1132" t="s">
        <v>3</v>
      </c>
      <c r="BS1132" t="s">
        <v>2</v>
      </c>
      <c r="BX1132" t="s">
        <v>1</v>
      </c>
      <c r="BY1132" t="s">
        <v>0</v>
      </c>
    </row>
    <row r="1133" spans="1:77" x14ac:dyDescent="0.3">
      <c r="A1133">
        <v>14225</v>
      </c>
      <c r="C1133">
        <v>5</v>
      </c>
      <c r="D1133">
        <v>56</v>
      </c>
      <c r="E1133" t="s">
        <v>1684</v>
      </c>
      <c r="F1133">
        <v>56</v>
      </c>
      <c r="G1133" t="s">
        <v>1684</v>
      </c>
      <c r="H1133">
        <v>7</v>
      </c>
      <c r="I1133">
        <v>99117</v>
      </c>
      <c r="J1133">
        <v>5</v>
      </c>
      <c r="K1133" t="s">
        <v>501</v>
      </c>
      <c r="L1133" t="s">
        <v>1686</v>
      </c>
      <c r="M1133" t="str">
        <f>IF(Table8[[#This Row],[Current Rt '#]] &lt;&gt;Table8[[#This Row],[New Rt]], "Yes", "No")</f>
        <v>No</v>
      </c>
      <c r="N1133" t="str">
        <f>IF(Table8[[#This Row],[Current Delivery Day]] &lt;&gt; Table8[[#This Row],[New Delivery Day]],  "Yes", "No")</f>
        <v>No</v>
      </c>
      <c r="O1133" t="str" cm="1">
        <f t="array" ref="O1133">_xlfn.SWITCH(Table8[[#This Row],[New Rt]], 6, "Ryan", 12, "Greg", 47, "Aaron", 50, "Seth", 51, "Dana", 52, "Jamie", 56, "Greg", 8010, "Gary", 8040, "Jeff")</f>
        <v>Greg</v>
      </c>
      <c r="S1133" t="s">
        <v>2</v>
      </c>
      <c r="Z1133" t="s">
        <v>2</v>
      </c>
      <c r="AF1133" t="s">
        <v>2</v>
      </c>
      <c r="AL1133" t="s">
        <v>2</v>
      </c>
      <c r="AM1133" t="str">
        <f t="shared" si="22"/>
        <v>Happy Thanksgiving!</v>
      </c>
      <c r="AU1133" t="s">
        <v>2</v>
      </c>
      <c r="BB1133" t="s">
        <v>2</v>
      </c>
      <c r="BI1133" t="s">
        <v>2</v>
      </c>
      <c r="BP1133" t="s">
        <v>2</v>
      </c>
      <c r="BQ1133" t="s">
        <v>4</v>
      </c>
      <c r="BR1133" t="s">
        <v>3</v>
      </c>
      <c r="BW1133" t="s">
        <v>2</v>
      </c>
      <c r="BX1133" t="s">
        <v>1</v>
      </c>
      <c r="BY1133" t="s">
        <v>0</v>
      </c>
    </row>
    <row r="1134" spans="1:77" x14ac:dyDescent="0.3">
      <c r="A1134">
        <v>9128</v>
      </c>
      <c r="C1134">
        <v>50</v>
      </c>
      <c r="D1134">
        <v>56</v>
      </c>
      <c r="E1134" t="s">
        <v>1681</v>
      </c>
      <c r="F1134">
        <v>56</v>
      </c>
      <c r="G1134" t="s">
        <v>1684</v>
      </c>
      <c r="H1134">
        <v>7</v>
      </c>
      <c r="I1134">
        <v>530318</v>
      </c>
      <c r="J1134">
        <v>0</v>
      </c>
      <c r="K1134" t="s">
        <v>500</v>
      </c>
      <c r="L1134" t="s">
        <v>1686</v>
      </c>
      <c r="M1134" t="str">
        <f>IF(Table8[[#This Row],[Current Rt '#]] &lt;&gt;Table8[[#This Row],[New Rt]], "Yes", "No")</f>
        <v>No</v>
      </c>
      <c r="N1134" t="str">
        <f>IF(Table8[[#This Row],[Current Delivery Day]] &lt;&gt; Table8[[#This Row],[New Delivery Day]],  "Yes", "No")</f>
        <v>Yes</v>
      </c>
      <c r="O1134" t="str" cm="1">
        <f t="array" ref="O1134">_xlfn.SWITCH(Table8[[#This Row],[New Rt]], 6, "Ryan", 12, "Greg", 47, "Aaron", 50, "Seth", 51, "Dana", 52, "Jamie", 56, "Greg", 8010, "Gary", 8040, "Jeff")</f>
        <v>Greg</v>
      </c>
      <c r="P1134" t="s">
        <v>2</v>
      </c>
      <c r="W1134" t="s">
        <v>2</v>
      </c>
      <c r="AD1134" t="s">
        <v>2</v>
      </c>
      <c r="AH1134" t="s">
        <v>2</v>
      </c>
      <c r="AM1134" t="str">
        <f t="shared" si="22"/>
        <v>Happy Thanksgiving!</v>
      </c>
      <c r="AR1134" t="s">
        <v>2</v>
      </c>
      <c r="BB1134" t="s">
        <v>2</v>
      </c>
      <c r="BI1134" t="s">
        <v>2</v>
      </c>
      <c r="BP1134" t="s">
        <v>2</v>
      </c>
      <c r="BQ1134" t="s">
        <v>4</v>
      </c>
      <c r="BR1134" t="s">
        <v>3</v>
      </c>
      <c r="BW1134" t="s">
        <v>2</v>
      </c>
      <c r="BX1134" t="s">
        <v>1</v>
      </c>
      <c r="BY1134" t="s">
        <v>0</v>
      </c>
    </row>
    <row r="1135" spans="1:77" x14ac:dyDescent="0.3">
      <c r="A1135">
        <v>7376</v>
      </c>
      <c r="C1135">
        <v>170</v>
      </c>
      <c r="D1135">
        <v>56</v>
      </c>
      <c r="E1135" t="s">
        <v>1680</v>
      </c>
      <c r="F1135">
        <v>8010</v>
      </c>
      <c r="G1135" t="s">
        <v>1680</v>
      </c>
      <c r="H1135">
        <v>7</v>
      </c>
      <c r="I1135">
        <v>529380</v>
      </c>
      <c r="J1135">
        <v>0</v>
      </c>
      <c r="K1135" t="s">
        <v>499</v>
      </c>
      <c r="L1135" t="s">
        <v>1686</v>
      </c>
      <c r="M1135" t="str">
        <f>IF(Table8[[#This Row],[Current Rt '#]] &lt;&gt;Table8[[#This Row],[New Rt]], "Yes", "No")</f>
        <v>Yes</v>
      </c>
      <c r="N1135" t="str">
        <f>IF(Table8[[#This Row],[Current Delivery Day]] &lt;&gt; Table8[[#This Row],[New Delivery Day]],  "Yes", "No")</f>
        <v>No</v>
      </c>
      <c r="O1135" t="str" cm="1">
        <f t="array" ref="O1135">_xlfn.SWITCH(Table8[[#This Row],[New Rt]], 6, "Ryan", 12, "Greg", 47, "Aaron", 50, "Seth", 51, "Dana", 52, "Jamie", 56, "Greg", 8010, "Gary", 8040, "Jeff")</f>
        <v>Gary</v>
      </c>
      <c r="V1135" t="s">
        <v>2</v>
      </c>
      <c r="AC1135" t="s">
        <v>2</v>
      </c>
      <c r="AG1135" t="s">
        <v>2</v>
      </c>
      <c r="AM1135" t="str">
        <f t="shared" si="22"/>
        <v>Happy Thanksgiving!</v>
      </c>
      <c r="AQ1135" t="s">
        <v>2</v>
      </c>
      <c r="AX1135" t="s">
        <v>2</v>
      </c>
      <c r="BE1135" t="s">
        <v>2</v>
      </c>
      <c r="BL1135" t="s">
        <v>2</v>
      </c>
      <c r="BQ1135" t="s">
        <v>4</v>
      </c>
      <c r="BR1135" t="s">
        <v>3</v>
      </c>
      <c r="BS1135" t="s">
        <v>2</v>
      </c>
      <c r="BX1135" t="s">
        <v>1</v>
      </c>
      <c r="BY1135" t="s">
        <v>0</v>
      </c>
    </row>
    <row r="1136" spans="1:77" x14ac:dyDescent="0.3">
      <c r="A1136">
        <v>15837</v>
      </c>
      <c r="C1136">
        <v>48</v>
      </c>
      <c r="D1136">
        <v>56</v>
      </c>
      <c r="E1136" t="s">
        <v>1681</v>
      </c>
      <c r="F1136">
        <v>56</v>
      </c>
      <c r="G1136" t="s">
        <v>1684</v>
      </c>
      <c r="H1136">
        <v>5</v>
      </c>
      <c r="I1136">
        <v>99094</v>
      </c>
      <c r="J1136">
        <v>54</v>
      </c>
      <c r="K1136" t="s">
        <v>498</v>
      </c>
      <c r="L1136" t="s">
        <v>1687</v>
      </c>
      <c r="M1136" t="str">
        <f>IF(Table8[[#This Row],[Current Rt '#]] &lt;&gt;Table8[[#This Row],[New Rt]], "Yes", "No")</f>
        <v>No</v>
      </c>
      <c r="N1136" t="str">
        <f>IF(Table8[[#This Row],[Current Delivery Day]] &lt;&gt; Table8[[#This Row],[New Delivery Day]],  "Yes", "No")</f>
        <v>Yes</v>
      </c>
      <c r="O1136" t="str" cm="1">
        <f t="array" ref="O1136">_xlfn.SWITCH(Table8[[#This Row],[New Rt]], 6, "Ryan", 12, "Greg", 47, "Aaron", 50, "Seth", 51, "Dana", 52, "Jamie", 56, "Greg", 8010, "Gary", 8040, "Jeff")</f>
        <v>Greg</v>
      </c>
      <c r="W1136" t="s">
        <v>2</v>
      </c>
      <c r="AH1136" t="s">
        <v>2</v>
      </c>
      <c r="AM1136" t="str">
        <f t="shared" si="22"/>
        <v>Happy Thanksgiving!</v>
      </c>
      <c r="BB1136" t="s">
        <v>2</v>
      </c>
      <c r="BP1136" t="s">
        <v>2</v>
      </c>
      <c r="BQ1136" t="s">
        <v>4</v>
      </c>
      <c r="BR1136" t="s">
        <v>3</v>
      </c>
      <c r="BX1136" t="s">
        <v>1</v>
      </c>
      <c r="BY1136" t="s">
        <v>0</v>
      </c>
    </row>
    <row r="1137" spans="1:77" x14ac:dyDescent="0.3">
      <c r="A1137">
        <v>11122</v>
      </c>
      <c r="C1137">
        <v>110</v>
      </c>
      <c r="D1137">
        <v>56</v>
      </c>
      <c r="E1137" t="s">
        <v>1680</v>
      </c>
      <c r="F1137">
        <v>8040</v>
      </c>
      <c r="G1137" t="s">
        <v>1680</v>
      </c>
      <c r="H1137">
        <v>7</v>
      </c>
      <c r="I1137">
        <v>531778</v>
      </c>
      <c r="J1137">
        <v>0</v>
      </c>
      <c r="K1137" t="s">
        <v>497</v>
      </c>
      <c r="L1137" t="s">
        <v>1686</v>
      </c>
      <c r="M1137" t="str">
        <f>IF(Table8[[#This Row],[Current Rt '#]] &lt;&gt;Table8[[#This Row],[New Rt]], "Yes", "No")</f>
        <v>Yes</v>
      </c>
      <c r="N1137" t="str">
        <f>IF(Table8[[#This Row],[Current Delivery Day]] &lt;&gt; Table8[[#This Row],[New Delivery Day]],  "Yes", "No")</f>
        <v>No</v>
      </c>
      <c r="O1137" t="str" cm="1">
        <f t="array" ref="O1137">_xlfn.SWITCH(Table8[[#This Row],[New Rt]], 6, "Ryan", 12, "Greg", 47, "Aaron", 50, "Seth", 51, "Dana", 52, "Jamie", 56, "Greg", 8010, "Gary", 8040, "Jeff")</f>
        <v>Jeff</v>
      </c>
      <c r="V1137" t="s">
        <v>2</v>
      </c>
      <c r="AC1137" t="s">
        <v>2</v>
      </c>
      <c r="AG1137" t="s">
        <v>2</v>
      </c>
      <c r="AM1137" t="str">
        <f t="shared" si="22"/>
        <v>Happy Thanksgiving!</v>
      </c>
      <c r="AQ1137" t="s">
        <v>2</v>
      </c>
      <c r="AX1137" t="s">
        <v>2</v>
      </c>
      <c r="BE1137" t="s">
        <v>2</v>
      </c>
      <c r="BL1137" t="s">
        <v>2</v>
      </c>
      <c r="BQ1137" t="s">
        <v>4</v>
      </c>
      <c r="BR1137" t="s">
        <v>3</v>
      </c>
      <c r="BS1137" t="s">
        <v>2</v>
      </c>
      <c r="BX1137" t="s">
        <v>1</v>
      </c>
      <c r="BY1137" t="s">
        <v>0</v>
      </c>
    </row>
    <row r="1138" spans="1:77" x14ac:dyDescent="0.3">
      <c r="A1138">
        <v>15450</v>
      </c>
      <c r="C1138">
        <v>53</v>
      </c>
      <c r="D1138">
        <v>56</v>
      </c>
      <c r="E1138" t="s">
        <v>1681</v>
      </c>
      <c r="F1138">
        <v>56</v>
      </c>
      <c r="G1138" t="s">
        <v>1684</v>
      </c>
      <c r="H1138">
        <v>7</v>
      </c>
      <c r="I1138">
        <v>808705</v>
      </c>
      <c r="J1138">
        <v>0</v>
      </c>
      <c r="K1138" t="s">
        <v>496</v>
      </c>
      <c r="L1138" t="s">
        <v>1686</v>
      </c>
      <c r="M1138" t="str">
        <f>IF(Table8[[#This Row],[Current Rt '#]] &lt;&gt;Table8[[#This Row],[New Rt]], "Yes", "No")</f>
        <v>No</v>
      </c>
      <c r="N1138" t="str">
        <f>IF(Table8[[#This Row],[Current Delivery Day]] &lt;&gt; Table8[[#This Row],[New Delivery Day]],  "Yes", "No")</f>
        <v>Yes</v>
      </c>
      <c r="O1138" t="str" cm="1">
        <f t="array" ref="O1138">_xlfn.SWITCH(Table8[[#This Row],[New Rt]], 6, "Ryan", 12, "Greg", 47, "Aaron", 50, "Seth", 51, "Dana", 52, "Jamie", 56, "Greg", 8010, "Gary", 8040, "Jeff")</f>
        <v>Greg</v>
      </c>
      <c r="P1138" t="s">
        <v>2</v>
      </c>
      <c r="W1138" t="s">
        <v>2</v>
      </c>
      <c r="AD1138" t="s">
        <v>2</v>
      </c>
      <c r="AH1138" t="s">
        <v>2</v>
      </c>
      <c r="AM1138" t="str">
        <f t="shared" si="22"/>
        <v>Happy Thanksgiving!</v>
      </c>
      <c r="AR1138" t="s">
        <v>2</v>
      </c>
      <c r="BB1138" t="s">
        <v>2</v>
      </c>
      <c r="BI1138" t="s">
        <v>2</v>
      </c>
      <c r="BP1138" t="s">
        <v>2</v>
      </c>
      <c r="BQ1138" t="s">
        <v>4</v>
      </c>
      <c r="BR1138" t="s">
        <v>3</v>
      </c>
      <c r="BW1138" t="s">
        <v>2</v>
      </c>
      <c r="BX1138" t="s">
        <v>1</v>
      </c>
      <c r="BY1138" t="s">
        <v>0</v>
      </c>
    </row>
    <row r="1139" spans="1:77" x14ac:dyDescent="0.3">
      <c r="A1139">
        <v>13060</v>
      </c>
      <c r="C1139">
        <v>17</v>
      </c>
      <c r="D1139">
        <v>56</v>
      </c>
      <c r="E1139" t="s">
        <v>1684</v>
      </c>
      <c r="F1139">
        <v>56</v>
      </c>
      <c r="G1139" t="s">
        <v>1684</v>
      </c>
      <c r="H1139">
        <v>7</v>
      </c>
      <c r="I1139">
        <v>99161</v>
      </c>
      <c r="J1139">
        <v>18</v>
      </c>
      <c r="K1139" t="s">
        <v>495</v>
      </c>
      <c r="L1139" t="s">
        <v>1686</v>
      </c>
      <c r="M1139" t="str">
        <f>IF(Table8[[#This Row],[Current Rt '#]] &lt;&gt;Table8[[#This Row],[New Rt]], "Yes", "No")</f>
        <v>No</v>
      </c>
      <c r="N1139" t="str">
        <f>IF(Table8[[#This Row],[Current Delivery Day]] &lt;&gt; Table8[[#This Row],[New Delivery Day]],  "Yes", "No")</f>
        <v>No</v>
      </c>
      <c r="O1139" t="str" cm="1">
        <f t="array" ref="O1139">_xlfn.SWITCH(Table8[[#This Row],[New Rt]], 6, "Ryan", 12, "Greg", 47, "Aaron", 50, "Seth", 51, "Dana", 52, "Jamie", 56, "Greg", 8010, "Gary", 8040, "Jeff")</f>
        <v>Greg</v>
      </c>
      <c r="S1139" t="s">
        <v>2</v>
      </c>
      <c r="Z1139" t="s">
        <v>2</v>
      </c>
      <c r="AF1139" t="s">
        <v>2</v>
      </c>
      <c r="AL1139" t="s">
        <v>2</v>
      </c>
      <c r="AM1139" t="str">
        <f t="shared" si="22"/>
        <v>Happy Thanksgiving!</v>
      </c>
      <c r="AU1139" t="s">
        <v>2</v>
      </c>
      <c r="BB1139" t="s">
        <v>2</v>
      </c>
      <c r="BI1139" t="s">
        <v>2</v>
      </c>
      <c r="BP1139" t="s">
        <v>2</v>
      </c>
      <c r="BQ1139" t="s">
        <v>4</v>
      </c>
      <c r="BR1139" t="s">
        <v>3</v>
      </c>
      <c r="BW1139" t="s">
        <v>2</v>
      </c>
      <c r="BX1139" t="s">
        <v>1</v>
      </c>
      <c r="BY1139" t="s">
        <v>0</v>
      </c>
    </row>
    <row r="1140" spans="1:77" x14ac:dyDescent="0.3">
      <c r="A1140">
        <v>14675</v>
      </c>
      <c r="C1140">
        <v>125</v>
      </c>
      <c r="D1140">
        <v>56</v>
      </c>
      <c r="E1140" t="s">
        <v>1680</v>
      </c>
      <c r="F1140">
        <v>8010</v>
      </c>
      <c r="G1140" t="s">
        <v>1680</v>
      </c>
      <c r="H1140">
        <v>7</v>
      </c>
      <c r="I1140">
        <v>533302</v>
      </c>
      <c r="J1140">
        <v>0</v>
      </c>
      <c r="K1140" t="s">
        <v>494</v>
      </c>
      <c r="L1140" t="s">
        <v>1686</v>
      </c>
      <c r="M1140" t="str">
        <f>IF(Table8[[#This Row],[Current Rt '#]] &lt;&gt;Table8[[#This Row],[New Rt]], "Yes", "No")</f>
        <v>Yes</v>
      </c>
      <c r="N1140" t="str">
        <f>IF(Table8[[#This Row],[Current Delivery Day]] &lt;&gt; Table8[[#This Row],[New Delivery Day]],  "Yes", "No")</f>
        <v>No</v>
      </c>
      <c r="O1140" t="str" cm="1">
        <f t="array" ref="O1140">_xlfn.SWITCH(Table8[[#This Row],[New Rt]], 6, "Ryan", 12, "Greg", 47, "Aaron", 50, "Seth", 51, "Dana", 52, "Jamie", 56, "Greg", 8010, "Gary", 8040, "Jeff")</f>
        <v>Gary</v>
      </c>
      <c r="V1140" t="s">
        <v>2</v>
      </c>
      <c r="AC1140" t="s">
        <v>2</v>
      </c>
      <c r="AG1140" t="s">
        <v>2</v>
      </c>
      <c r="AM1140" t="str">
        <f t="shared" si="22"/>
        <v>Happy Thanksgiving!</v>
      </c>
      <c r="AQ1140" t="s">
        <v>2</v>
      </c>
      <c r="AX1140" t="s">
        <v>2</v>
      </c>
      <c r="BE1140" t="s">
        <v>2</v>
      </c>
      <c r="BL1140" t="s">
        <v>2</v>
      </c>
      <c r="BQ1140" t="s">
        <v>4</v>
      </c>
      <c r="BR1140" t="s">
        <v>3</v>
      </c>
      <c r="BS1140" t="s">
        <v>2</v>
      </c>
      <c r="BX1140" t="s">
        <v>1</v>
      </c>
      <c r="BY1140" t="s">
        <v>0</v>
      </c>
    </row>
    <row r="1141" spans="1:77" x14ac:dyDescent="0.3">
      <c r="A1141">
        <v>13495</v>
      </c>
      <c r="C1141">
        <v>1</v>
      </c>
      <c r="D1141">
        <v>56</v>
      </c>
      <c r="E1141" t="s">
        <v>1684</v>
      </c>
      <c r="F1141">
        <v>56</v>
      </c>
      <c r="G1141" t="s">
        <v>1684</v>
      </c>
      <c r="H1141">
        <v>7</v>
      </c>
      <c r="I1141">
        <v>99161</v>
      </c>
      <c r="J1141">
        <v>484</v>
      </c>
      <c r="K1141" t="s">
        <v>493</v>
      </c>
      <c r="L1141" t="s">
        <v>1686</v>
      </c>
      <c r="M1141" t="str">
        <f>IF(Table8[[#This Row],[Current Rt '#]] &lt;&gt;Table8[[#This Row],[New Rt]], "Yes", "No")</f>
        <v>No</v>
      </c>
      <c r="N1141" t="str">
        <f>IF(Table8[[#This Row],[Current Delivery Day]] &lt;&gt; Table8[[#This Row],[New Delivery Day]],  "Yes", "No")</f>
        <v>No</v>
      </c>
      <c r="O1141" t="str" cm="1">
        <f t="array" ref="O1141">_xlfn.SWITCH(Table8[[#This Row],[New Rt]], 6, "Ryan", 12, "Greg", 47, "Aaron", 50, "Seth", 51, "Dana", 52, "Jamie", 56, "Greg", 8010, "Gary", 8040, "Jeff")</f>
        <v>Greg</v>
      </c>
      <c r="S1141" t="s">
        <v>2</v>
      </c>
      <c r="Z1141" t="s">
        <v>2</v>
      </c>
      <c r="AF1141" t="s">
        <v>2</v>
      </c>
      <c r="AL1141" t="s">
        <v>2</v>
      </c>
      <c r="AM1141" t="str">
        <f t="shared" si="22"/>
        <v>Happy Thanksgiving!</v>
      </c>
      <c r="AU1141" t="s">
        <v>2</v>
      </c>
      <c r="BB1141" t="s">
        <v>2</v>
      </c>
      <c r="BI1141" t="s">
        <v>2</v>
      </c>
      <c r="BP1141" t="s">
        <v>2</v>
      </c>
      <c r="BQ1141" t="s">
        <v>4</v>
      </c>
      <c r="BR1141" t="s">
        <v>3</v>
      </c>
      <c r="BW1141" t="s">
        <v>2</v>
      </c>
      <c r="BX1141" t="s">
        <v>1</v>
      </c>
      <c r="BY1141" t="s">
        <v>0</v>
      </c>
    </row>
    <row r="1142" spans="1:77" x14ac:dyDescent="0.3">
      <c r="A1142">
        <v>15473</v>
      </c>
      <c r="C1142">
        <v>123</v>
      </c>
      <c r="D1142">
        <v>56</v>
      </c>
      <c r="E1142" t="s">
        <v>1680</v>
      </c>
      <c r="F1142">
        <v>8010</v>
      </c>
      <c r="G1142" t="s">
        <v>1680</v>
      </c>
      <c r="H1142">
        <v>7</v>
      </c>
      <c r="I1142">
        <v>803759</v>
      </c>
      <c r="J1142">
        <v>0</v>
      </c>
      <c r="K1142" t="s">
        <v>492</v>
      </c>
      <c r="L1142" t="s">
        <v>1686</v>
      </c>
      <c r="M1142" t="str">
        <f>IF(Table8[[#This Row],[Current Rt '#]] &lt;&gt;Table8[[#This Row],[New Rt]], "Yes", "No")</f>
        <v>Yes</v>
      </c>
      <c r="N1142" t="str">
        <f>IF(Table8[[#This Row],[Current Delivery Day]] &lt;&gt; Table8[[#This Row],[New Delivery Day]],  "Yes", "No")</f>
        <v>No</v>
      </c>
      <c r="O1142" t="str" cm="1">
        <f t="array" ref="O1142">_xlfn.SWITCH(Table8[[#This Row],[New Rt]], 6, "Ryan", 12, "Greg", 47, "Aaron", 50, "Seth", 51, "Dana", 52, "Jamie", 56, "Greg", 8010, "Gary", 8040, "Jeff")</f>
        <v>Gary</v>
      </c>
      <c r="V1142" t="s">
        <v>2</v>
      </c>
      <c r="AC1142" t="s">
        <v>2</v>
      </c>
      <c r="AG1142" t="s">
        <v>2</v>
      </c>
      <c r="AM1142" t="str">
        <f t="shared" si="22"/>
        <v>Happy Thanksgiving!</v>
      </c>
      <c r="AQ1142" t="s">
        <v>2</v>
      </c>
      <c r="AX1142" t="s">
        <v>2</v>
      </c>
      <c r="BE1142" t="s">
        <v>2</v>
      </c>
      <c r="BL1142" t="s">
        <v>2</v>
      </c>
      <c r="BQ1142" t="s">
        <v>4</v>
      </c>
      <c r="BR1142" t="s">
        <v>3</v>
      </c>
      <c r="BS1142" t="s">
        <v>2</v>
      </c>
      <c r="BX1142" t="s">
        <v>1</v>
      </c>
      <c r="BY1142" t="s">
        <v>0</v>
      </c>
    </row>
    <row r="1143" spans="1:77" x14ac:dyDescent="0.3">
      <c r="A1143">
        <v>7057</v>
      </c>
      <c r="C1143">
        <v>10</v>
      </c>
      <c r="D1143">
        <v>56</v>
      </c>
      <c r="E1143" t="s">
        <v>1684</v>
      </c>
      <c r="F1143">
        <v>56</v>
      </c>
      <c r="G1143" t="s">
        <v>1684</v>
      </c>
      <c r="H1143">
        <v>7</v>
      </c>
      <c r="I1143">
        <v>99061</v>
      </c>
      <c r="J1143">
        <v>21</v>
      </c>
      <c r="K1143" t="s">
        <v>491</v>
      </c>
      <c r="L1143" t="s">
        <v>1686</v>
      </c>
      <c r="M1143" t="str">
        <f>IF(Table8[[#This Row],[Current Rt '#]] &lt;&gt;Table8[[#This Row],[New Rt]], "Yes", "No")</f>
        <v>No</v>
      </c>
      <c r="N1143" t="str">
        <f>IF(Table8[[#This Row],[Current Delivery Day]] &lt;&gt; Table8[[#This Row],[New Delivery Day]],  "Yes", "No")</f>
        <v>No</v>
      </c>
      <c r="O1143" t="str" cm="1">
        <f t="array" ref="O1143">_xlfn.SWITCH(Table8[[#This Row],[New Rt]], 6, "Ryan", 12, "Greg", 47, "Aaron", 50, "Seth", 51, "Dana", 52, "Jamie", 56, "Greg", 8010, "Gary", 8040, "Jeff")</f>
        <v>Greg</v>
      </c>
      <c r="S1143" t="s">
        <v>2</v>
      </c>
      <c r="Z1143" t="s">
        <v>2</v>
      </c>
      <c r="AF1143" t="s">
        <v>2</v>
      </c>
      <c r="AL1143" t="s">
        <v>2</v>
      </c>
      <c r="AM1143" t="str">
        <f t="shared" si="22"/>
        <v>Happy Thanksgiving!</v>
      </c>
      <c r="AU1143" t="s">
        <v>2</v>
      </c>
      <c r="BB1143" t="s">
        <v>2</v>
      </c>
      <c r="BI1143" t="s">
        <v>2</v>
      </c>
      <c r="BP1143" t="s">
        <v>2</v>
      </c>
      <c r="BQ1143" t="s">
        <v>4</v>
      </c>
      <c r="BR1143" t="s">
        <v>3</v>
      </c>
      <c r="BW1143" t="s">
        <v>2</v>
      </c>
      <c r="BX1143" t="s">
        <v>1</v>
      </c>
      <c r="BY1143" t="s">
        <v>0</v>
      </c>
    </row>
    <row r="1144" spans="1:77" x14ac:dyDescent="0.3">
      <c r="A1144">
        <v>15246</v>
      </c>
      <c r="C1144">
        <v>112</v>
      </c>
      <c r="D1144">
        <v>56</v>
      </c>
      <c r="E1144" t="s">
        <v>1680</v>
      </c>
      <c r="F1144">
        <v>8040</v>
      </c>
      <c r="G1144" t="s">
        <v>1680</v>
      </c>
      <c r="H1144">
        <v>7</v>
      </c>
      <c r="I1144">
        <v>808370</v>
      </c>
      <c r="J1144">
        <v>0</v>
      </c>
      <c r="K1144" t="s">
        <v>490</v>
      </c>
      <c r="L1144" t="s">
        <v>1686</v>
      </c>
      <c r="M1144" t="str">
        <f>IF(Table8[[#This Row],[Current Rt '#]] &lt;&gt;Table8[[#This Row],[New Rt]], "Yes", "No")</f>
        <v>Yes</v>
      </c>
      <c r="N1144" t="str">
        <f>IF(Table8[[#This Row],[Current Delivery Day]] &lt;&gt; Table8[[#This Row],[New Delivery Day]],  "Yes", "No")</f>
        <v>No</v>
      </c>
      <c r="O1144" t="str" cm="1">
        <f t="array" ref="O1144">_xlfn.SWITCH(Table8[[#This Row],[New Rt]], 6, "Ryan", 12, "Greg", 47, "Aaron", 50, "Seth", 51, "Dana", 52, "Jamie", 56, "Greg", 8010, "Gary", 8040, "Jeff")</f>
        <v>Jeff</v>
      </c>
      <c r="V1144" t="s">
        <v>2</v>
      </c>
      <c r="AC1144" t="s">
        <v>2</v>
      </c>
      <c r="AG1144" t="s">
        <v>2</v>
      </c>
      <c r="AM1144" t="str">
        <f t="shared" si="22"/>
        <v>Happy Thanksgiving!</v>
      </c>
      <c r="AQ1144" t="s">
        <v>2</v>
      </c>
      <c r="AX1144" t="s">
        <v>2</v>
      </c>
      <c r="BE1144" t="s">
        <v>2</v>
      </c>
      <c r="BL1144" t="s">
        <v>2</v>
      </c>
      <c r="BQ1144" t="s">
        <v>4</v>
      </c>
      <c r="BR1144" t="s">
        <v>3</v>
      </c>
      <c r="BS1144" t="s">
        <v>2</v>
      </c>
      <c r="BX1144" t="s">
        <v>1</v>
      </c>
      <c r="BY1144" t="s">
        <v>0</v>
      </c>
    </row>
    <row r="1145" spans="1:77" x14ac:dyDescent="0.3">
      <c r="A1145">
        <v>7056</v>
      </c>
      <c r="C1145">
        <v>10</v>
      </c>
      <c r="D1145">
        <v>56</v>
      </c>
      <c r="E1145" t="s">
        <v>1684</v>
      </c>
      <c r="F1145">
        <v>56</v>
      </c>
      <c r="G1145" t="s">
        <v>1684</v>
      </c>
      <c r="H1145">
        <v>7</v>
      </c>
      <c r="I1145">
        <v>99061</v>
      </c>
      <c r="J1145">
        <v>20</v>
      </c>
      <c r="K1145" t="s">
        <v>489</v>
      </c>
      <c r="L1145" t="s">
        <v>1686</v>
      </c>
      <c r="M1145" t="str">
        <f>IF(Table8[[#This Row],[Current Rt '#]] &lt;&gt;Table8[[#This Row],[New Rt]], "Yes", "No")</f>
        <v>No</v>
      </c>
      <c r="N1145" t="str">
        <f>IF(Table8[[#This Row],[Current Delivery Day]] &lt;&gt; Table8[[#This Row],[New Delivery Day]],  "Yes", "No")</f>
        <v>No</v>
      </c>
      <c r="O1145" t="str" cm="1">
        <f t="array" ref="O1145">_xlfn.SWITCH(Table8[[#This Row],[New Rt]], 6, "Ryan", 12, "Greg", 47, "Aaron", 50, "Seth", 51, "Dana", 52, "Jamie", 56, "Greg", 8010, "Gary", 8040, "Jeff")</f>
        <v>Greg</v>
      </c>
      <c r="S1145" t="s">
        <v>2</v>
      </c>
      <c r="Z1145" t="s">
        <v>2</v>
      </c>
      <c r="AF1145" t="s">
        <v>2</v>
      </c>
      <c r="AL1145" t="s">
        <v>2</v>
      </c>
      <c r="AM1145" t="str">
        <f t="shared" si="22"/>
        <v>Happy Thanksgiving!</v>
      </c>
      <c r="AU1145" t="s">
        <v>2</v>
      </c>
      <c r="BB1145" t="s">
        <v>2</v>
      </c>
      <c r="BI1145" t="s">
        <v>2</v>
      </c>
      <c r="BP1145" t="s">
        <v>2</v>
      </c>
      <c r="BQ1145" t="s">
        <v>4</v>
      </c>
      <c r="BR1145" t="s">
        <v>3</v>
      </c>
      <c r="BW1145" t="s">
        <v>2</v>
      </c>
      <c r="BX1145" t="s">
        <v>1</v>
      </c>
      <c r="BY1145" t="s">
        <v>0</v>
      </c>
    </row>
    <row r="1146" spans="1:77" x14ac:dyDescent="0.3">
      <c r="A1146">
        <v>15528</v>
      </c>
      <c r="C1146">
        <v>54</v>
      </c>
      <c r="D1146">
        <v>56</v>
      </c>
      <c r="E1146" t="s">
        <v>1681</v>
      </c>
      <c r="F1146">
        <v>56</v>
      </c>
      <c r="G1146" t="s">
        <v>1684</v>
      </c>
      <c r="H1146">
        <v>6</v>
      </c>
      <c r="I1146">
        <v>808707</v>
      </c>
      <c r="J1146">
        <v>0</v>
      </c>
      <c r="K1146" t="s">
        <v>488</v>
      </c>
      <c r="L1146">
        <v>6</v>
      </c>
      <c r="M1146" t="str">
        <f>IF(Table8[[#This Row],[Current Rt '#]] &lt;&gt;Table8[[#This Row],[New Rt]], "Yes", "No")</f>
        <v>No</v>
      </c>
      <c r="N1146" t="str">
        <f>IF(Table8[[#This Row],[Current Delivery Day]] &lt;&gt; Table8[[#This Row],[New Delivery Day]],  "Yes", "No")</f>
        <v>Yes</v>
      </c>
      <c r="O1146" t="str" cm="1">
        <f t="array" ref="O1146">_xlfn.SWITCH(Table8[[#This Row],[New Rt]], 6, "Ryan", 12, "Greg", 47, "Aaron", 50, "Seth", 51, "Dana", 52, "Jamie", 56, "Greg", 8010, "Gary", 8040, "Jeff")</f>
        <v>Greg</v>
      </c>
      <c r="P1146" t="s">
        <v>2</v>
      </c>
      <c r="AD1146" t="s">
        <v>2</v>
      </c>
      <c r="AM1146" t="str">
        <f t="shared" si="22"/>
        <v>Happy Thanksgiving!</v>
      </c>
      <c r="AR1146" t="s">
        <v>2</v>
      </c>
      <c r="BI1146" t="s">
        <v>2</v>
      </c>
      <c r="BQ1146" t="s">
        <v>4</v>
      </c>
      <c r="BR1146" t="s">
        <v>3</v>
      </c>
      <c r="BW1146" t="s">
        <v>2</v>
      </c>
      <c r="BX1146" t="s">
        <v>1</v>
      </c>
      <c r="BY1146" t="s">
        <v>0</v>
      </c>
    </row>
    <row r="1147" spans="1:77" x14ac:dyDescent="0.3">
      <c r="A1147">
        <v>7058</v>
      </c>
      <c r="C1147">
        <v>10</v>
      </c>
      <c r="D1147">
        <v>56</v>
      </c>
      <c r="E1147" t="s">
        <v>1684</v>
      </c>
      <c r="F1147">
        <v>56</v>
      </c>
      <c r="G1147" t="s">
        <v>1684</v>
      </c>
      <c r="H1147">
        <v>7</v>
      </c>
      <c r="I1147">
        <v>99061</v>
      </c>
      <c r="J1147">
        <v>22</v>
      </c>
      <c r="K1147" t="s">
        <v>487</v>
      </c>
      <c r="L1147" t="s">
        <v>1686</v>
      </c>
      <c r="M1147" t="str">
        <f>IF(Table8[[#This Row],[Current Rt '#]] &lt;&gt;Table8[[#This Row],[New Rt]], "Yes", "No")</f>
        <v>No</v>
      </c>
      <c r="N1147" t="str">
        <f>IF(Table8[[#This Row],[Current Delivery Day]] &lt;&gt; Table8[[#This Row],[New Delivery Day]],  "Yes", "No")</f>
        <v>No</v>
      </c>
      <c r="O1147" t="str" cm="1">
        <f t="array" ref="O1147">_xlfn.SWITCH(Table8[[#This Row],[New Rt]], 6, "Ryan", 12, "Greg", 47, "Aaron", 50, "Seth", 51, "Dana", 52, "Jamie", 56, "Greg", 8010, "Gary", 8040, "Jeff")</f>
        <v>Greg</v>
      </c>
      <c r="S1147" t="s">
        <v>2</v>
      </c>
      <c r="Z1147" t="s">
        <v>2</v>
      </c>
      <c r="AF1147" t="s">
        <v>2</v>
      </c>
      <c r="AL1147" t="s">
        <v>2</v>
      </c>
      <c r="AM1147" t="str">
        <f t="shared" si="22"/>
        <v>Happy Thanksgiving!</v>
      </c>
      <c r="AU1147" t="s">
        <v>2</v>
      </c>
      <c r="BB1147" t="s">
        <v>2</v>
      </c>
      <c r="BI1147" t="s">
        <v>2</v>
      </c>
      <c r="BP1147" t="s">
        <v>2</v>
      </c>
      <c r="BQ1147" t="s">
        <v>4</v>
      </c>
      <c r="BR1147" t="s">
        <v>3</v>
      </c>
      <c r="BW1147" t="s">
        <v>2</v>
      </c>
      <c r="BX1147" t="s">
        <v>1</v>
      </c>
      <c r="BY1147" t="s">
        <v>0</v>
      </c>
    </row>
    <row r="1148" spans="1:77" x14ac:dyDescent="0.3">
      <c r="A1148">
        <v>16036</v>
      </c>
      <c r="C1148">
        <v>104</v>
      </c>
      <c r="D1148">
        <v>56</v>
      </c>
      <c r="E1148" t="s">
        <v>1681</v>
      </c>
      <c r="F1148">
        <v>56</v>
      </c>
      <c r="G1148" t="s">
        <v>1684</v>
      </c>
      <c r="H1148">
        <v>7</v>
      </c>
      <c r="I1148">
        <v>99176</v>
      </c>
      <c r="J1148">
        <v>0</v>
      </c>
      <c r="K1148" t="s">
        <v>486</v>
      </c>
      <c r="L1148">
        <v>7</v>
      </c>
      <c r="M1148" t="str">
        <f>IF(Table8[[#This Row],[Current Rt '#]] &lt;&gt;Table8[[#This Row],[New Rt]], "Yes", "No")</f>
        <v>No</v>
      </c>
      <c r="N1148" t="str">
        <f>IF(Table8[[#This Row],[Current Delivery Day]] &lt;&gt; Table8[[#This Row],[New Delivery Day]],  "Yes", "No")</f>
        <v>Yes</v>
      </c>
      <c r="O1148" t="str" cm="1">
        <f t="array" ref="O1148">_xlfn.SWITCH(Table8[[#This Row],[New Rt]], 6, "Ryan", 12, "Greg", 47, "Aaron", 50, "Seth", 51, "Dana", 52, "Jamie", 56, "Greg", 8010, "Gary", 8040, "Jeff")</f>
        <v>Greg</v>
      </c>
      <c r="P1148" t="s">
        <v>2</v>
      </c>
      <c r="W1148" t="s">
        <v>2</v>
      </c>
      <c r="AD1148" t="s">
        <v>2</v>
      </c>
      <c r="AH1148" t="s">
        <v>2</v>
      </c>
      <c r="AM1148" t="str">
        <f t="shared" si="22"/>
        <v>Happy Thanksgiving!</v>
      </c>
      <c r="AR1148" t="s">
        <v>2</v>
      </c>
      <c r="BB1148" t="s">
        <v>2</v>
      </c>
      <c r="BI1148" t="s">
        <v>2</v>
      </c>
      <c r="BP1148" t="s">
        <v>2</v>
      </c>
      <c r="BQ1148" t="s">
        <v>4</v>
      </c>
      <c r="BR1148" t="s">
        <v>3</v>
      </c>
      <c r="BW1148" t="s">
        <v>2</v>
      </c>
      <c r="BX1148" t="s">
        <v>1</v>
      </c>
      <c r="BY1148" t="s">
        <v>0</v>
      </c>
    </row>
    <row r="1149" spans="1:77" x14ac:dyDescent="0.3">
      <c r="A1149">
        <v>7055</v>
      </c>
      <c r="C1149">
        <v>10</v>
      </c>
      <c r="D1149">
        <v>56</v>
      </c>
      <c r="E1149" t="s">
        <v>1684</v>
      </c>
      <c r="F1149">
        <v>56</v>
      </c>
      <c r="G1149" t="s">
        <v>1684</v>
      </c>
      <c r="H1149">
        <v>7</v>
      </c>
      <c r="I1149">
        <v>99061</v>
      </c>
      <c r="J1149">
        <v>19</v>
      </c>
      <c r="K1149" t="s">
        <v>485</v>
      </c>
      <c r="L1149" t="s">
        <v>1686</v>
      </c>
      <c r="M1149" t="str">
        <f>IF(Table8[[#This Row],[Current Rt '#]] &lt;&gt;Table8[[#This Row],[New Rt]], "Yes", "No")</f>
        <v>No</v>
      </c>
      <c r="N1149" t="str">
        <f>IF(Table8[[#This Row],[Current Delivery Day]] &lt;&gt; Table8[[#This Row],[New Delivery Day]],  "Yes", "No")</f>
        <v>No</v>
      </c>
      <c r="O1149" t="str" cm="1">
        <f t="array" ref="O1149">_xlfn.SWITCH(Table8[[#This Row],[New Rt]], 6, "Ryan", 12, "Greg", 47, "Aaron", 50, "Seth", 51, "Dana", 52, "Jamie", 56, "Greg", 8010, "Gary", 8040, "Jeff")</f>
        <v>Greg</v>
      </c>
      <c r="S1149" t="s">
        <v>2</v>
      </c>
      <c r="Z1149" t="s">
        <v>2</v>
      </c>
      <c r="AF1149" t="s">
        <v>2</v>
      </c>
      <c r="AL1149" t="s">
        <v>2</v>
      </c>
      <c r="AM1149" t="str">
        <f t="shared" si="22"/>
        <v>Happy Thanksgiving!</v>
      </c>
      <c r="AU1149" t="s">
        <v>2</v>
      </c>
      <c r="BB1149" t="s">
        <v>2</v>
      </c>
      <c r="BI1149" t="s">
        <v>2</v>
      </c>
      <c r="BP1149" t="s">
        <v>2</v>
      </c>
      <c r="BQ1149" t="s">
        <v>4</v>
      </c>
      <c r="BR1149" t="s">
        <v>3</v>
      </c>
      <c r="BW1149" t="s">
        <v>2</v>
      </c>
      <c r="BX1149" t="s">
        <v>1</v>
      </c>
      <c r="BY1149" t="s">
        <v>0</v>
      </c>
    </row>
    <row r="1150" spans="1:77" x14ac:dyDescent="0.3">
      <c r="A1150">
        <v>16037</v>
      </c>
      <c r="C1150">
        <v>120</v>
      </c>
      <c r="D1150">
        <v>56</v>
      </c>
      <c r="E1150" t="s">
        <v>1681</v>
      </c>
      <c r="F1150">
        <v>56</v>
      </c>
      <c r="G1150" t="s">
        <v>1684</v>
      </c>
      <c r="H1150">
        <v>7</v>
      </c>
      <c r="I1150">
        <v>99176</v>
      </c>
      <c r="J1150">
        <v>1</v>
      </c>
      <c r="K1150" t="s">
        <v>484</v>
      </c>
      <c r="L1150">
        <v>7</v>
      </c>
      <c r="M1150" t="str">
        <f>IF(Table8[[#This Row],[Current Rt '#]] &lt;&gt;Table8[[#This Row],[New Rt]], "Yes", "No")</f>
        <v>No</v>
      </c>
      <c r="N1150" t="str">
        <f>IF(Table8[[#This Row],[Current Delivery Day]] &lt;&gt; Table8[[#This Row],[New Delivery Day]],  "Yes", "No")</f>
        <v>Yes</v>
      </c>
      <c r="O1150" t="str" cm="1">
        <f t="array" ref="O1150">_xlfn.SWITCH(Table8[[#This Row],[New Rt]], 6, "Ryan", 12, "Greg", 47, "Aaron", 50, "Seth", 51, "Dana", 52, "Jamie", 56, "Greg", 8010, "Gary", 8040, "Jeff")</f>
        <v>Greg</v>
      </c>
      <c r="P1150" t="s">
        <v>2</v>
      </c>
      <c r="W1150" t="s">
        <v>2</v>
      </c>
      <c r="AD1150" t="s">
        <v>2</v>
      </c>
      <c r="AH1150" t="s">
        <v>2</v>
      </c>
      <c r="AM1150" t="str">
        <f t="shared" si="22"/>
        <v>Happy Thanksgiving!</v>
      </c>
      <c r="AR1150" t="s">
        <v>2</v>
      </c>
      <c r="BB1150" t="s">
        <v>2</v>
      </c>
      <c r="BI1150" t="s">
        <v>2</v>
      </c>
      <c r="BP1150" t="s">
        <v>2</v>
      </c>
      <c r="BQ1150" t="s">
        <v>4</v>
      </c>
      <c r="BR1150" t="s">
        <v>3</v>
      </c>
      <c r="BW1150" t="s">
        <v>2</v>
      </c>
      <c r="BX1150" t="s">
        <v>1</v>
      </c>
      <c r="BY1150" t="s">
        <v>0</v>
      </c>
    </row>
    <row r="1151" spans="1:77" x14ac:dyDescent="0.3">
      <c r="A1151">
        <v>7059</v>
      </c>
      <c r="C1151">
        <v>10</v>
      </c>
      <c r="D1151">
        <v>56</v>
      </c>
      <c r="E1151" t="s">
        <v>1684</v>
      </c>
      <c r="F1151">
        <v>56</v>
      </c>
      <c r="G1151" t="s">
        <v>1684</v>
      </c>
      <c r="H1151">
        <v>7</v>
      </c>
      <c r="I1151">
        <v>99061</v>
      </c>
      <c r="J1151">
        <v>23</v>
      </c>
      <c r="K1151" t="s">
        <v>483</v>
      </c>
      <c r="L1151" t="s">
        <v>1686</v>
      </c>
      <c r="M1151" t="str">
        <f>IF(Table8[[#This Row],[Current Rt '#]] &lt;&gt;Table8[[#This Row],[New Rt]], "Yes", "No")</f>
        <v>No</v>
      </c>
      <c r="N1151" t="str">
        <f>IF(Table8[[#This Row],[Current Delivery Day]] &lt;&gt; Table8[[#This Row],[New Delivery Day]],  "Yes", "No")</f>
        <v>No</v>
      </c>
      <c r="O1151" t="str" cm="1">
        <f t="array" ref="O1151">_xlfn.SWITCH(Table8[[#This Row],[New Rt]], 6, "Ryan", 12, "Greg", 47, "Aaron", 50, "Seth", 51, "Dana", 52, "Jamie", 56, "Greg", 8010, "Gary", 8040, "Jeff")</f>
        <v>Greg</v>
      </c>
      <c r="S1151" t="s">
        <v>2</v>
      </c>
      <c r="Z1151" t="s">
        <v>2</v>
      </c>
      <c r="AF1151" t="s">
        <v>2</v>
      </c>
      <c r="AL1151" t="s">
        <v>2</v>
      </c>
      <c r="AM1151" t="str">
        <f t="shared" si="22"/>
        <v>Happy Thanksgiving!</v>
      </c>
      <c r="AU1151" t="s">
        <v>2</v>
      </c>
      <c r="BB1151" t="s">
        <v>2</v>
      </c>
      <c r="BI1151" t="s">
        <v>2</v>
      </c>
      <c r="BP1151" t="s">
        <v>2</v>
      </c>
      <c r="BQ1151" t="s">
        <v>4</v>
      </c>
      <c r="BR1151" t="s">
        <v>3</v>
      </c>
      <c r="BW1151" t="s">
        <v>2</v>
      </c>
      <c r="BX1151" t="s">
        <v>1</v>
      </c>
      <c r="BY1151" t="s">
        <v>0</v>
      </c>
    </row>
    <row r="1152" spans="1:77" x14ac:dyDescent="0.3">
      <c r="A1152">
        <v>6862</v>
      </c>
      <c r="C1152">
        <v>89</v>
      </c>
      <c r="D1152">
        <v>56</v>
      </c>
      <c r="E1152" t="s">
        <v>1681</v>
      </c>
      <c r="F1152">
        <v>56</v>
      </c>
      <c r="G1152" t="s">
        <v>1681</v>
      </c>
      <c r="H1152">
        <v>2</v>
      </c>
      <c r="I1152">
        <v>521600</v>
      </c>
      <c r="J1152">
        <v>0</v>
      </c>
      <c r="K1152" t="s">
        <v>482</v>
      </c>
      <c r="L1152" t="s">
        <v>1693</v>
      </c>
      <c r="M1152" t="str">
        <f>IF(Table8[[#This Row],[Current Rt '#]] &lt;&gt;Table8[[#This Row],[New Rt]], "Yes", "No")</f>
        <v>No</v>
      </c>
      <c r="N1152" t="str">
        <f>IF(Table8[[#This Row],[Current Delivery Day]] &lt;&gt; Table8[[#This Row],[New Delivery Day]],  "Yes", "No")</f>
        <v>No</v>
      </c>
      <c r="O1152" t="str" cm="1">
        <f t="array" ref="O1152">_xlfn.SWITCH(Table8[[#This Row],[New Rt]], 6, "Ryan", 12, "Greg", 47, "Aaron", 50, "Seth", 51, "Dana", 52, "Jamie", 56, "Greg", 8010, "Gary", 8040, "Jeff")</f>
        <v>Greg</v>
      </c>
      <c r="P1152" t="s">
        <v>2</v>
      </c>
      <c r="AM1152" t="str">
        <f t="shared" ref="AM1152:AM1215" si="23">"Happy Thanksgiving!"</f>
        <v>Happy Thanksgiving!</v>
      </c>
      <c r="AR1152" t="s">
        <v>2</v>
      </c>
      <c r="BQ1152" t="s">
        <v>4</v>
      </c>
      <c r="BR1152" t="s">
        <v>3</v>
      </c>
      <c r="BT1152" t="s">
        <v>2</v>
      </c>
      <c r="BX1152" t="s">
        <v>1</v>
      </c>
      <c r="BY1152" t="s">
        <v>0</v>
      </c>
    </row>
    <row r="1153" spans="1:77" x14ac:dyDescent="0.3">
      <c r="A1153">
        <v>7054</v>
      </c>
      <c r="C1153">
        <v>10</v>
      </c>
      <c r="D1153">
        <v>56</v>
      </c>
      <c r="E1153" t="s">
        <v>1684</v>
      </c>
      <c r="F1153">
        <v>56</v>
      </c>
      <c r="G1153" t="s">
        <v>1684</v>
      </c>
      <c r="H1153">
        <v>7</v>
      </c>
      <c r="I1153">
        <v>99061</v>
      </c>
      <c r="J1153">
        <v>18</v>
      </c>
      <c r="K1153" t="s">
        <v>481</v>
      </c>
      <c r="L1153" t="s">
        <v>1686</v>
      </c>
      <c r="M1153" t="str">
        <f>IF(Table8[[#This Row],[Current Rt '#]] &lt;&gt;Table8[[#This Row],[New Rt]], "Yes", "No")</f>
        <v>No</v>
      </c>
      <c r="N1153" t="str">
        <f>IF(Table8[[#This Row],[Current Delivery Day]] &lt;&gt; Table8[[#This Row],[New Delivery Day]],  "Yes", "No")</f>
        <v>No</v>
      </c>
      <c r="O1153" t="str" cm="1">
        <f t="array" ref="O1153">_xlfn.SWITCH(Table8[[#This Row],[New Rt]], 6, "Ryan", 12, "Greg", 47, "Aaron", 50, "Seth", 51, "Dana", 52, "Jamie", 56, "Greg", 8010, "Gary", 8040, "Jeff")</f>
        <v>Greg</v>
      </c>
      <c r="S1153" t="s">
        <v>2</v>
      </c>
      <c r="Z1153" t="s">
        <v>2</v>
      </c>
      <c r="AF1153" t="s">
        <v>2</v>
      </c>
      <c r="AL1153" t="s">
        <v>2</v>
      </c>
      <c r="AM1153" t="str">
        <f t="shared" si="23"/>
        <v>Happy Thanksgiving!</v>
      </c>
      <c r="AU1153" t="s">
        <v>2</v>
      </c>
      <c r="BB1153" t="s">
        <v>2</v>
      </c>
      <c r="BI1153" t="s">
        <v>2</v>
      </c>
      <c r="BP1153" t="s">
        <v>2</v>
      </c>
      <c r="BQ1153" t="s">
        <v>4</v>
      </c>
      <c r="BR1153" t="s">
        <v>3</v>
      </c>
      <c r="BW1153" t="s">
        <v>2</v>
      </c>
      <c r="BX1153" t="s">
        <v>1</v>
      </c>
      <c r="BY1153" t="s">
        <v>0</v>
      </c>
    </row>
    <row r="1154" spans="1:77" x14ac:dyDescent="0.3">
      <c r="A1154">
        <v>15505</v>
      </c>
      <c r="C1154">
        <v>10</v>
      </c>
      <c r="D1154">
        <v>56</v>
      </c>
      <c r="E1154" t="s">
        <v>1681</v>
      </c>
      <c r="F1154">
        <v>56</v>
      </c>
      <c r="G1154" t="s">
        <v>1684</v>
      </c>
      <c r="H1154">
        <v>2</v>
      </c>
      <c r="I1154">
        <v>888020</v>
      </c>
      <c r="J1154">
        <v>8017</v>
      </c>
      <c r="K1154" t="s">
        <v>478</v>
      </c>
      <c r="L1154" t="s">
        <v>1693</v>
      </c>
      <c r="M1154" t="str">
        <f>IF(Table8[[#This Row],[Current Rt '#]] &lt;&gt;Table8[[#This Row],[New Rt]], "Yes", "No")</f>
        <v>No</v>
      </c>
      <c r="N1154" t="str">
        <f>IF(Table8[[#This Row],[Current Delivery Day]] &lt;&gt; Table8[[#This Row],[New Delivery Day]],  "Yes", "No")</f>
        <v>Yes</v>
      </c>
      <c r="O1154" t="str" cm="1">
        <f t="array" ref="O1154">_xlfn.SWITCH(Table8[[#This Row],[New Rt]], 6, "Ryan", 12, "Greg", 47, "Aaron", 50, "Seth", 51, "Dana", 52, "Jamie", 56, "Greg", 8010, "Gary", 8040, "Jeff")</f>
        <v>Greg</v>
      </c>
      <c r="P1154" t="s">
        <v>2</v>
      </c>
      <c r="AM1154" t="str">
        <f t="shared" si="23"/>
        <v>Happy Thanksgiving!</v>
      </c>
      <c r="AR1154" t="s">
        <v>2</v>
      </c>
      <c r="BQ1154" t="s">
        <v>4</v>
      </c>
      <c r="BR1154" t="s">
        <v>3</v>
      </c>
      <c r="BW1154" t="s">
        <v>2</v>
      </c>
      <c r="BX1154" t="s">
        <v>1</v>
      </c>
      <c r="BY1154" t="s">
        <v>0</v>
      </c>
    </row>
    <row r="1155" spans="1:77" x14ac:dyDescent="0.3">
      <c r="A1155">
        <v>12222</v>
      </c>
      <c r="C1155">
        <v>20</v>
      </c>
      <c r="D1155">
        <v>56</v>
      </c>
      <c r="E1155" t="s">
        <v>1684</v>
      </c>
      <c r="F1155">
        <v>56</v>
      </c>
      <c r="G1155" t="s">
        <v>1684</v>
      </c>
      <c r="H1155">
        <v>7</v>
      </c>
      <c r="I1155">
        <v>99061</v>
      </c>
      <c r="J1155">
        <v>473</v>
      </c>
      <c r="K1155" t="s">
        <v>480</v>
      </c>
      <c r="L1155" t="s">
        <v>1686</v>
      </c>
      <c r="M1155" t="str">
        <f>IF(Table8[[#This Row],[Current Rt '#]] &lt;&gt;Table8[[#This Row],[New Rt]], "Yes", "No")</f>
        <v>No</v>
      </c>
      <c r="N1155" t="str">
        <f>IF(Table8[[#This Row],[Current Delivery Day]] &lt;&gt; Table8[[#This Row],[New Delivery Day]],  "Yes", "No")</f>
        <v>No</v>
      </c>
      <c r="O1155" t="str" cm="1">
        <f t="array" ref="O1155">_xlfn.SWITCH(Table8[[#This Row],[New Rt]], 6, "Ryan", 12, "Greg", 47, "Aaron", 50, "Seth", 51, "Dana", 52, "Jamie", 56, "Greg", 8010, "Gary", 8040, "Jeff")</f>
        <v>Greg</v>
      </c>
      <c r="S1155" t="s">
        <v>2</v>
      </c>
      <c r="Z1155" t="s">
        <v>2</v>
      </c>
      <c r="AF1155" t="s">
        <v>2</v>
      </c>
      <c r="AL1155" t="s">
        <v>2</v>
      </c>
      <c r="AM1155" t="str">
        <f t="shared" si="23"/>
        <v>Happy Thanksgiving!</v>
      </c>
      <c r="AU1155" t="s">
        <v>2</v>
      </c>
      <c r="BB1155" t="s">
        <v>2</v>
      </c>
      <c r="BI1155" t="s">
        <v>2</v>
      </c>
      <c r="BP1155" t="s">
        <v>2</v>
      </c>
      <c r="BQ1155" t="s">
        <v>4</v>
      </c>
      <c r="BR1155" t="s">
        <v>3</v>
      </c>
      <c r="BW1155" t="s">
        <v>2</v>
      </c>
      <c r="BX1155" t="s">
        <v>1</v>
      </c>
      <c r="BY1155" t="s">
        <v>0</v>
      </c>
    </row>
    <row r="1156" spans="1:77" x14ac:dyDescent="0.3">
      <c r="A1156">
        <v>15508</v>
      </c>
      <c r="C1156">
        <v>11</v>
      </c>
      <c r="D1156">
        <v>56</v>
      </c>
      <c r="E1156" t="s">
        <v>1681</v>
      </c>
      <c r="F1156">
        <v>56</v>
      </c>
      <c r="G1156" t="s">
        <v>1684</v>
      </c>
      <c r="H1156">
        <v>2</v>
      </c>
      <c r="I1156">
        <v>888020</v>
      </c>
      <c r="J1156">
        <v>8018</v>
      </c>
      <c r="K1156" t="s">
        <v>478</v>
      </c>
      <c r="L1156" t="s">
        <v>1693</v>
      </c>
      <c r="M1156" t="str">
        <f>IF(Table8[[#This Row],[Current Rt '#]] &lt;&gt;Table8[[#This Row],[New Rt]], "Yes", "No")</f>
        <v>No</v>
      </c>
      <c r="N1156" t="str">
        <f>IF(Table8[[#This Row],[Current Delivery Day]] &lt;&gt; Table8[[#This Row],[New Delivery Day]],  "Yes", "No")</f>
        <v>Yes</v>
      </c>
      <c r="O1156" t="str" cm="1">
        <f t="array" ref="O1156">_xlfn.SWITCH(Table8[[#This Row],[New Rt]], 6, "Ryan", 12, "Greg", 47, "Aaron", 50, "Seth", 51, "Dana", 52, "Jamie", 56, "Greg", 8010, "Gary", 8040, "Jeff")</f>
        <v>Greg</v>
      </c>
      <c r="P1156" t="s">
        <v>2</v>
      </c>
      <c r="AM1156" t="str">
        <f t="shared" si="23"/>
        <v>Happy Thanksgiving!</v>
      </c>
      <c r="AR1156" t="s">
        <v>2</v>
      </c>
      <c r="BQ1156" t="s">
        <v>4</v>
      </c>
      <c r="BR1156" t="s">
        <v>3</v>
      </c>
      <c r="BW1156" t="s">
        <v>2</v>
      </c>
      <c r="BX1156" t="s">
        <v>1</v>
      </c>
      <c r="BY1156" t="s">
        <v>0</v>
      </c>
    </row>
    <row r="1157" spans="1:77" x14ac:dyDescent="0.3">
      <c r="A1157">
        <v>15230</v>
      </c>
      <c r="C1157">
        <v>52</v>
      </c>
      <c r="D1157">
        <v>56</v>
      </c>
      <c r="E1157" t="s">
        <v>1681</v>
      </c>
      <c r="F1157">
        <v>56</v>
      </c>
      <c r="G1157" t="s">
        <v>1684</v>
      </c>
      <c r="H1157">
        <v>5</v>
      </c>
      <c r="I1157">
        <v>886085</v>
      </c>
      <c r="J1157">
        <v>6082</v>
      </c>
      <c r="K1157" t="s">
        <v>479</v>
      </c>
      <c r="L1157" t="s">
        <v>1687</v>
      </c>
      <c r="M1157" t="str">
        <f>IF(Table8[[#This Row],[Current Rt '#]] &lt;&gt;Table8[[#This Row],[New Rt]], "Yes", "No")</f>
        <v>No</v>
      </c>
      <c r="N1157" t="str">
        <f>IF(Table8[[#This Row],[Current Delivery Day]] &lt;&gt; Table8[[#This Row],[New Delivery Day]],  "Yes", "No")</f>
        <v>Yes</v>
      </c>
      <c r="O1157" t="str" cm="1">
        <f t="array" ref="O1157">_xlfn.SWITCH(Table8[[#This Row],[New Rt]], 6, "Ryan", 12, "Greg", 47, "Aaron", 50, "Seth", 51, "Dana", 52, "Jamie", 56, "Greg", 8010, "Gary", 8040, "Jeff")</f>
        <v>Greg</v>
      </c>
      <c r="W1157" t="s">
        <v>2</v>
      </c>
      <c r="AH1157" t="s">
        <v>2</v>
      </c>
      <c r="AM1157" t="str">
        <f t="shared" si="23"/>
        <v>Happy Thanksgiving!</v>
      </c>
      <c r="BB1157" t="s">
        <v>2</v>
      </c>
      <c r="BP1157" t="s">
        <v>2</v>
      </c>
      <c r="BQ1157" t="s">
        <v>4</v>
      </c>
      <c r="BR1157" t="s">
        <v>3</v>
      </c>
      <c r="BX1157" t="s">
        <v>1</v>
      </c>
      <c r="BY1157" t="s">
        <v>0</v>
      </c>
    </row>
    <row r="1158" spans="1:77" x14ac:dyDescent="0.3">
      <c r="A1158">
        <v>15509</v>
      </c>
      <c r="C1158">
        <v>56</v>
      </c>
      <c r="D1158">
        <v>56</v>
      </c>
      <c r="E1158" t="s">
        <v>1681</v>
      </c>
      <c r="F1158">
        <v>56</v>
      </c>
      <c r="G1158" t="s">
        <v>1684</v>
      </c>
      <c r="H1158">
        <v>2</v>
      </c>
      <c r="I1158">
        <v>888020</v>
      </c>
      <c r="J1158">
        <v>8019</v>
      </c>
      <c r="K1158" t="s">
        <v>478</v>
      </c>
      <c r="L1158" t="s">
        <v>1693</v>
      </c>
      <c r="M1158" t="str">
        <f>IF(Table8[[#This Row],[Current Rt '#]] &lt;&gt;Table8[[#This Row],[New Rt]], "Yes", "No")</f>
        <v>No</v>
      </c>
      <c r="N1158" t="str">
        <f>IF(Table8[[#This Row],[Current Delivery Day]] &lt;&gt; Table8[[#This Row],[New Delivery Day]],  "Yes", "No")</f>
        <v>Yes</v>
      </c>
      <c r="O1158" t="str" cm="1">
        <f t="array" ref="O1158">_xlfn.SWITCH(Table8[[#This Row],[New Rt]], 6, "Ryan", 12, "Greg", 47, "Aaron", 50, "Seth", 51, "Dana", 52, "Jamie", 56, "Greg", 8010, "Gary", 8040, "Jeff")</f>
        <v>Greg</v>
      </c>
      <c r="P1158" t="s">
        <v>2</v>
      </c>
      <c r="AM1158" t="str">
        <f t="shared" si="23"/>
        <v>Happy Thanksgiving!</v>
      </c>
      <c r="AR1158" t="s">
        <v>2</v>
      </c>
      <c r="BQ1158" t="s">
        <v>4</v>
      </c>
      <c r="BR1158" t="s">
        <v>3</v>
      </c>
      <c r="BW1158" t="s">
        <v>2</v>
      </c>
      <c r="BX1158" t="s">
        <v>1</v>
      </c>
      <c r="BY1158" t="s">
        <v>0</v>
      </c>
    </row>
    <row r="1159" spans="1:77" x14ac:dyDescent="0.3">
      <c r="A1159">
        <v>6568</v>
      </c>
      <c r="C1159">
        <v>35</v>
      </c>
      <c r="D1159">
        <v>56</v>
      </c>
      <c r="E1159" t="s">
        <v>1684</v>
      </c>
      <c r="F1159">
        <v>56</v>
      </c>
      <c r="G1159" t="s">
        <v>1684</v>
      </c>
      <c r="H1159">
        <v>3</v>
      </c>
      <c r="I1159">
        <v>499014</v>
      </c>
      <c r="J1159">
        <v>23</v>
      </c>
      <c r="K1159" t="s">
        <v>315</v>
      </c>
      <c r="L1159" t="s">
        <v>1694</v>
      </c>
      <c r="M1159" t="str">
        <f>IF(Table8[[#This Row],[Current Rt '#]] &lt;&gt;Table8[[#This Row],[New Rt]], "Yes", "No")</f>
        <v>No</v>
      </c>
      <c r="N1159" t="str">
        <f>IF(Table8[[#This Row],[Current Delivery Day]] &lt;&gt; Table8[[#This Row],[New Delivery Day]],  "Yes", "No")</f>
        <v>No</v>
      </c>
      <c r="O1159" t="str" cm="1">
        <f t="array" ref="O1159">_xlfn.SWITCH(Table8[[#This Row],[New Rt]], 6, "Ryan", 12, "Greg", 47, "Aaron", 50, "Seth", 51, "Dana", 52, "Jamie", 56, "Greg", 8010, "Gary", 8040, "Jeff")</f>
        <v>Greg</v>
      </c>
      <c r="Z1159" t="s">
        <v>2</v>
      </c>
      <c r="AM1159" t="str">
        <f t="shared" si="23"/>
        <v>Happy Thanksgiving!</v>
      </c>
      <c r="BB1159" t="s">
        <v>2</v>
      </c>
      <c r="BQ1159" t="s">
        <v>4</v>
      </c>
      <c r="BR1159" t="s">
        <v>3</v>
      </c>
      <c r="BX1159" t="s">
        <v>1</v>
      </c>
      <c r="BY1159" t="s">
        <v>0</v>
      </c>
    </row>
    <row r="1160" spans="1:77" x14ac:dyDescent="0.3">
      <c r="A1160">
        <v>15409</v>
      </c>
      <c r="C1160">
        <v>76</v>
      </c>
      <c r="D1160">
        <v>56</v>
      </c>
      <c r="E1160" t="s">
        <v>1681</v>
      </c>
      <c r="F1160">
        <v>56</v>
      </c>
      <c r="G1160" t="s">
        <v>1681</v>
      </c>
      <c r="H1160">
        <v>3</v>
      </c>
      <c r="I1160">
        <v>806612</v>
      </c>
      <c r="J1160">
        <v>0</v>
      </c>
      <c r="K1160" t="s">
        <v>477</v>
      </c>
      <c r="L1160" t="s">
        <v>1694</v>
      </c>
      <c r="M1160" t="str">
        <f>IF(Table8[[#This Row],[Current Rt '#]] &lt;&gt;Table8[[#This Row],[New Rt]], "Yes", "No")</f>
        <v>No</v>
      </c>
      <c r="N1160" t="str">
        <f>IF(Table8[[#This Row],[Current Delivery Day]] &lt;&gt; Table8[[#This Row],[New Delivery Day]],  "Yes", "No")</f>
        <v>No</v>
      </c>
      <c r="O1160" t="str" cm="1">
        <f t="array" ref="O1160">_xlfn.SWITCH(Table8[[#This Row],[New Rt]], 6, "Ryan", 12, "Greg", 47, "Aaron", 50, "Seth", 51, "Dana", 52, "Jamie", 56, "Greg", 8010, "Gary", 8040, "Jeff")</f>
        <v>Greg</v>
      </c>
      <c r="W1160" t="s">
        <v>2</v>
      </c>
      <c r="AM1160" t="str">
        <f t="shared" si="23"/>
        <v>Happy Thanksgiving!</v>
      </c>
      <c r="AY1160" t="s">
        <v>2</v>
      </c>
      <c r="BQ1160" t="s">
        <v>4</v>
      </c>
      <c r="BR1160" t="s">
        <v>3</v>
      </c>
      <c r="BX1160" t="s">
        <v>1</v>
      </c>
      <c r="BY1160" t="s">
        <v>0</v>
      </c>
    </row>
    <row r="1161" spans="1:77" x14ac:dyDescent="0.3">
      <c r="A1161">
        <v>15503</v>
      </c>
      <c r="C1161">
        <v>35</v>
      </c>
      <c r="D1161">
        <v>56</v>
      </c>
      <c r="E1161" t="s">
        <v>1681</v>
      </c>
      <c r="F1161">
        <v>56</v>
      </c>
      <c r="G1161" t="s">
        <v>1681</v>
      </c>
      <c r="H1161">
        <v>3</v>
      </c>
      <c r="I1161">
        <v>882175</v>
      </c>
      <c r="J1161">
        <v>2178</v>
      </c>
      <c r="K1161" t="s">
        <v>476</v>
      </c>
      <c r="L1161" t="s">
        <v>1694</v>
      </c>
      <c r="M1161" t="str">
        <f>IF(Table8[[#This Row],[Current Rt '#]] &lt;&gt;Table8[[#This Row],[New Rt]], "Yes", "No")</f>
        <v>No</v>
      </c>
      <c r="N1161" t="str">
        <f>IF(Table8[[#This Row],[Current Delivery Day]] &lt;&gt; Table8[[#This Row],[New Delivery Day]],  "Yes", "No")</f>
        <v>No</v>
      </c>
      <c r="O1161" t="str" cm="1">
        <f t="array" ref="O1161">_xlfn.SWITCH(Table8[[#This Row],[New Rt]], 6, "Ryan", 12, "Greg", 47, "Aaron", 50, "Seth", 51, "Dana", 52, "Jamie", 56, "Greg", 8010, "Gary", 8040, "Jeff")</f>
        <v>Greg</v>
      </c>
      <c r="W1161" t="s">
        <v>2</v>
      </c>
      <c r="AM1161" t="str">
        <f t="shared" si="23"/>
        <v>Happy Thanksgiving!</v>
      </c>
      <c r="AY1161" t="s">
        <v>2</v>
      </c>
      <c r="BQ1161" t="s">
        <v>4</v>
      </c>
      <c r="BR1161" t="s">
        <v>3</v>
      </c>
      <c r="BX1161" t="s">
        <v>1</v>
      </c>
      <c r="BY1161" t="s">
        <v>0</v>
      </c>
    </row>
    <row r="1162" spans="1:77" x14ac:dyDescent="0.3">
      <c r="A1162">
        <v>6741</v>
      </c>
      <c r="C1162">
        <v>118</v>
      </c>
      <c r="D1162">
        <v>56</v>
      </c>
      <c r="E1162" t="s">
        <v>1681</v>
      </c>
      <c r="F1162">
        <v>56</v>
      </c>
      <c r="G1162" t="s">
        <v>1684</v>
      </c>
      <c r="H1162">
        <v>4</v>
      </c>
      <c r="I1162">
        <v>518644</v>
      </c>
      <c r="J1162">
        <v>0</v>
      </c>
      <c r="K1162" t="s">
        <v>475</v>
      </c>
      <c r="L1162" t="s">
        <v>1692</v>
      </c>
      <c r="M1162" t="str">
        <f>IF(Table8[[#This Row],[Current Rt '#]] &lt;&gt;Table8[[#This Row],[New Rt]], "Yes", "No")</f>
        <v>No</v>
      </c>
      <c r="N1162" t="str">
        <f>IF(Table8[[#This Row],[Current Delivery Day]] &lt;&gt; Table8[[#This Row],[New Delivery Day]],  "Yes", "No")</f>
        <v>Yes</v>
      </c>
      <c r="O1162" t="str" cm="1">
        <f t="array" ref="O1162">_xlfn.SWITCH(Table8[[#This Row],[New Rt]], 6, "Ryan", 12, "Greg", 47, "Aaron", 50, "Seth", 51, "Dana", 52, "Jamie", 56, "Greg", 8010, "Gary", 8040, "Jeff")</f>
        <v>Greg</v>
      </c>
      <c r="AD1162" t="s">
        <v>2</v>
      </c>
      <c r="AM1162" t="str">
        <f t="shared" si="23"/>
        <v>Happy Thanksgiving!</v>
      </c>
      <c r="BI1162" t="s">
        <v>2</v>
      </c>
      <c r="BQ1162" t="s">
        <v>4</v>
      </c>
      <c r="BR1162" t="s">
        <v>3</v>
      </c>
      <c r="BX1162" t="s">
        <v>1</v>
      </c>
      <c r="BY1162" t="s">
        <v>0</v>
      </c>
    </row>
    <row r="1163" spans="1:77" x14ac:dyDescent="0.3">
      <c r="A1163">
        <v>15376</v>
      </c>
      <c r="C1163">
        <v>30</v>
      </c>
      <c r="D1163">
        <v>56</v>
      </c>
      <c r="E1163" t="s">
        <v>1684</v>
      </c>
      <c r="F1163">
        <v>56</v>
      </c>
      <c r="G1163" t="s">
        <v>1684</v>
      </c>
      <c r="H1163">
        <v>6</v>
      </c>
      <c r="I1163">
        <v>808633</v>
      </c>
      <c r="J1163">
        <v>0</v>
      </c>
      <c r="K1163" t="s">
        <v>474</v>
      </c>
      <c r="L1163" t="s">
        <v>1688</v>
      </c>
      <c r="M1163" t="str">
        <f>IF(Table8[[#This Row],[Current Rt '#]] &lt;&gt;Table8[[#This Row],[New Rt]], "Yes", "No")</f>
        <v>No</v>
      </c>
      <c r="N1163" t="str">
        <f>IF(Table8[[#This Row],[Current Delivery Day]] &lt;&gt; Table8[[#This Row],[New Delivery Day]],  "Yes", "No")</f>
        <v>No</v>
      </c>
      <c r="O1163" t="str" cm="1">
        <f t="array" ref="O1163">_xlfn.SWITCH(Table8[[#This Row],[New Rt]], 6, "Ryan", 12, "Greg", 47, "Aaron", 50, "Seth", 51, "Dana", 52, "Jamie", 56, "Greg", 8010, "Gary", 8040, "Jeff")</f>
        <v>Greg</v>
      </c>
      <c r="S1163" t="s">
        <v>2</v>
      </c>
      <c r="AF1163" t="s">
        <v>2</v>
      </c>
      <c r="AM1163" t="str">
        <f t="shared" si="23"/>
        <v>Happy Thanksgiving!</v>
      </c>
      <c r="AU1163" t="s">
        <v>2</v>
      </c>
      <c r="BI1163" t="s">
        <v>2</v>
      </c>
      <c r="BQ1163" t="s">
        <v>4</v>
      </c>
      <c r="BR1163" t="s">
        <v>3</v>
      </c>
      <c r="BW1163" t="s">
        <v>2</v>
      </c>
      <c r="BX1163" t="s">
        <v>1</v>
      </c>
      <c r="BY1163" t="s">
        <v>0</v>
      </c>
    </row>
    <row r="1164" spans="1:77" x14ac:dyDescent="0.3">
      <c r="A1164">
        <v>9261</v>
      </c>
      <c r="C1164">
        <v>47</v>
      </c>
      <c r="D1164">
        <v>56</v>
      </c>
      <c r="E1164" t="s">
        <v>1681</v>
      </c>
      <c r="F1164">
        <v>56</v>
      </c>
      <c r="G1164" t="s">
        <v>1681</v>
      </c>
      <c r="H1164">
        <v>4</v>
      </c>
      <c r="I1164">
        <v>530421</v>
      </c>
      <c r="J1164">
        <v>0</v>
      </c>
      <c r="K1164" t="s">
        <v>473</v>
      </c>
      <c r="L1164" t="s">
        <v>1692</v>
      </c>
      <c r="M1164" t="str">
        <f>IF(Table8[[#This Row],[Current Rt '#]] &lt;&gt;Table8[[#This Row],[New Rt]], "Yes", "No")</f>
        <v>No</v>
      </c>
      <c r="N1164" t="str">
        <f>IF(Table8[[#This Row],[Current Delivery Day]] &lt;&gt; Table8[[#This Row],[New Delivery Day]],  "Yes", "No")</f>
        <v>No</v>
      </c>
      <c r="O1164" t="str" cm="1">
        <f t="array" ref="O1164">_xlfn.SWITCH(Table8[[#This Row],[New Rt]], 6, "Ryan", 12, "Greg", 47, "Aaron", 50, "Seth", 51, "Dana", 52, "Jamie", 56, "Greg", 8010, "Gary", 8040, "Jeff")</f>
        <v>Greg</v>
      </c>
      <c r="AD1164" t="s">
        <v>2</v>
      </c>
      <c r="AM1164" t="str">
        <f t="shared" si="23"/>
        <v>Happy Thanksgiving!</v>
      </c>
      <c r="BF1164" t="s">
        <v>2</v>
      </c>
      <c r="BQ1164" t="s">
        <v>4</v>
      </c>
      <c r="BR1164" t="s">
        <v>3</v>
      </c>
      <c r="BX1164" t="s">
        <v>1</v>
      </c>
      <c r="BY1164" t="s">
        <v>0</v>
      </c>
    </row>
    <row r="1165" spans="1:77" x14ac:dyDescent="0.3">
      <c r="A1165">
        <v>15378</v>
      </c>
      <c r="C1165">
        <v>80</v>
      </c>
      <c r="D1165">
        <v>56</v>
      </c>
      <c r="E1165" t="s">
        <v>1684</v>
      </c>
      <c r="F1165">
        <v>56</v>
      </c>
      <c r="G1165" t="s">
        <v>1684</v>
      </c>
      <c r="H1165">
        <v>2</v>
      </c>
      <c r="I1165">
        <v>808552</v>
      </c>
      <c r="J1165">
        <v>0</v>
      </c>
      <c r="K1165" t="s">
        <v>472</v>
      </c>
      <c r="L1165" t="s">
        <v>1693</v>
      </c>
      <c r="M1165" t="str">
        <f>IF(Table8[[#This Row],[Current Rt '#]] &lt;&gt;Table8[[#This Row],[New Rt]], "Yes", "No")</f>
        <v>No</v>
      </c>
      <c r="N1165" t="str">
        <f>IF(Table8[[#This Row],[Current Delivery Day]] &lt;&gt; Table8[[#This Row],[New Delivery Day]],  "Yes", "No")</f>
        <v>No</v>
      </c>
      <c r="O1165" t="str" cm="1">
        <f t="array" ref="O1165">_xlfn.SWITCH(Table8[[#This Row],[New Rt]], 6, "Ryan", 12, "Greg", 47, "Aaron", 50, "Seth", 51, "Dana", 52, "Jamie", 56, "Greg", 8010, "Gary", 8040, "Jeff")</f>
        <v>Greg</v>
      </c>
      <c r="S1165" t="s">
        <v>2</v>
      </c>
      <c r="AM1165" t="str">
        <f t="shared" si="23"/>
        <v>Happy Thanksgiving!</v>
      </c>
      <c r="AU1165" t="s">
        <v>2</v>
      </c>
      <c r="BQ1165" t="s">
        <v>4</v>
      </c>
      <c r="BR1165" t="s">
        <v>3</v>
      </c>
      <c r="BW1165" t="s">
        <v>2</v>
      </c>
      <c r="BX1165" t="s">
        <v>1</v>
      </c>
      <c r="BY1165" t="s">
        <v>0</v>
      </c>
    </row>
    <row r="1166" spans="1:77" x14ac:dyDescent="0.3">
      <c r="A1166">
        <v>15664</v>
      </c>
      <c r="C1166">
        <v>59</v>
      </c>
      <c r="D1166">
        <v>56</v>
      </c>
      <c r="E1166" t="s">
        <v>1681</v>
      </c>
      <c r="F1166">
        <v>56</v>
      </c>
      <c r="G1166" t="s">
        <v>1681</v>
      </c>
      <c r="H1166">
        <v>5</v>
      </c>
      <c r="I1166">
        <v>99045</v>
      </c>
      <c r="J1166">
        <v>27</v>
      </c>
      <c r="K1166" t="s">
        <v>471</v>
      </c>
      <c r="L1166" t="s">
        <v>1687</v>
      </c>
      <c r="M1166" t="str">
        <f>IF(Table8[[#This Row],[Current Rt '#]] &lt;&gt;Table8[[#This Row],[New Rt]], "Yes", "No")</f>
        <v>No</v>
      </c>
      <c r="N1166" t="str">
        <f>IF(Table8[[#This Row],[Current Delivery Day]] &lt;&gt; Table8[[#This Row],[New Delivery Day]],  "Yes", "No")</f>
        <v>No</v>
      </c>
      <c r="O1166" t="str" cm="1">
        <f t="array" ref="O1166">_xlfn.SWITCH(Table8[[#This Row],[New Rt]], 6, "Ryan", 12, "Greg", 47, "Aaron", 50, "Seth", 51, "Dana", 52, "Jamie", 56, "Greg", 8010, "Gary", 8040, "Jeff")</f>
        <v>Greg</v>
      </c>
      <c r="W1166" t="s">
        <v>2</v>
      </c>
      <c r="AH1166" t="s">
        <v>2</v>
      </c>
      <c r="AM1166" t="str">
        <f t="shared" si="23"/>
        <v>Happy Thanksgiving!</v>
      </c>
      <c r="AY1166" t="s">
        <v>2</v>
      </c>
      <c r="BM1166" t="s">
        <v>2</v>
      </c>
      <c r="BQ1166" t="s">
        <v>4</v>
      </c>
      <c r="BR1166" t="s">
        <v>3</v>
      </c>
      <c r="BX1166" t="s">
        <v>1</v>
      </c>
      <c r="BY1166" t="s">
        <v>0</v>
      </c>
    </row>
    <row r="1167" spans="1:77" x14ac:dyDescent="0.3">
      <c r="A1167">
        <v>8943</v>
      </c>
      <c r="C1167">
        <v>35</v>
      </c>
      <c r="D1167">
        <v>56</v>
      </c>
      <c r="E1167" t="s">
        <v>1681</v>
      </c>
      <c r="F1167">
        <v>56</v>
      </c>
      <c r="G1167" t="s">
        <v>1684</v>
      </c>
      <c r="H1167">
        <v>6</v>
      </c>
      <c r="I1167">
        <v>530152</v>
      </c>
      <c r="J1167">
        <v>0</v>
      </c>
      <c r="K1167" t="s">
        <v>470</v>
      </c>
      <c r="L1167" t="s">
        <v>1688</v>
      </c>
      <c r="M1167" t="str">
        <f>IF(Table8[[#This Row],[Current Rt '#]] &lt;&gt;Table8[[#This Row],[New Rt]], "Yes", "No")</f>
        <v>No</v>
      </c>
      <c r="N1167" t="str">
        <f>IF(Table8[[#This Row],[Current Delivery Day]] &lt;&gt; Table8[[#This Row],[New Delivery Day]],  "Yes", "No")</f>
        <v>Yes</v>
      </c>
      <c r="O1167" t="str" cm="1">
        <f t="array" ref="O1167">_xlfn.SWITCH(Table8[[#This Row],[New Rt]], 6, "Ryan", 12, "Greg", 47, "Aaron", 50, "Seth", 51, "Dana", 52, "Jamie", 56, "Greg", 8010, "Gary", 8040, "Jeff")</f>
        <v>Greg</v>
      </c>
      <c r="P1167" t="s">
        <v>2</v>
      </c>
      <c r="AD1167" t="s">
        <v>2</v>
      </c>
      <c r="AM1167" t="str">
        <f t="shared" si="23"/>
        <v>Happy Thanksgiving!</v>
      </c>
      <c r="AR1167" t="s">
        <v>2</v>
      </c>
      <c r="BI1167" t="s">
        <v>2</v>
      </c>
      <c r="BQ1167" t="s">
        <v>4</v>
      </c>
      <c r="BR1167" t="s">
        <v>3</v>
      </c>
      <c r="BW1167" t="s">
        <v>2</v>
      </c>
      <c r="BX1167" t="s">
        <v>1</v>
      </c>
      <c r="BY1167" t="s">
        <v>0</v>
      </c>
    </row>
    <row r="1168" spans="1:77" x14ac:dyDescent="0.3">
      <c r="A1168">
        <v>8925</v>
      </c>
      <c r="C1168">
        <v>30</v>
      </c>
      <c r="D1168">
        <v>56</v>
      </c>
      <c r="E1168" t="s">
        <v>1681</v>
      </c>
      <c r="F1168">
        <v>56</v>
      </c>
      <c r="G1168" t="s">
        <v>1681</v>
      </c>
      <c r="H1168">
        <v>5</v>
      </c>
      <c r="I1168">
        <v>99054</v>
      </c>
      <c r="J1168">
        <v>27</v>
      </c>
      <c r="K1168" t="s">
        <v>469</v>
      </c>
      <c r="L1168" t="s">
        <v>1687</v>
      </c>
      <c r="M1168" t="str">
        <f>IF(Table8[[#This Row],[Current Rt '#]] &lt;&gt;Table8[[#This Row],[New Rt]], "Yes", "No")</f>
        <v>No</v>
      </c>
      <c r="N1168" t="str">
        <f>IF(Table8[[#This Row],[Current Delivery Day]] &lt;&gt; Table8[[#This Row],[New Delivery Day]],  "Yes", "No")</f>
        <v>No</v>
      </c>
      <c r="O1168" t="str" cm="1">
        <f t="array" ref="O1168">_xlfn.SWITCH(Table8[[#This Row],[New Rt]], 6, "Ryan", 12, "Greg", 47, "Aaron", 50, "Seth", 51, "Dana", 52, "Jamie", 56, "Greg", 8010, "Gary", 8040, "Jeff")</f>
        <v>Greg</v>
      </c>
      <c r="W1168" t="s">
        <v>2</v>
      </c>
      <c r="AH1168" t="s">
        <v>2</v>
      </c>
      <c r="AM1168" t="str">
        <f t="shared" si="23"/>
        <v>Happy Thanksgiving!</v>
      </c>
      <c r="AY1168" t="s">
        <v>2</v>
      </c>
      <c r="BM1168" t="s">
        <v>2</v>
      </c>
      <c r="BQ1168" t="s">
        <v>4</v>
      </c>
      <c r="BR1168" t="s">
        <v>3</v>
      </c>
      <c r="BX1168" t="s">
        <v>1</v>
      </c>
      <c r="BY1168" t="s">
        <v>0</v>
      </c>
    </row>
    <row r="1169" spans="1:77" x14ac:dyDescent="0.3">
      <c r="A1169">
        <v>13701</v>
      </c>
      <c r="C1169">
        <v>73</v>
      </c>
      <c r="D1169">
        <v>56</v>
      </c>
      <c r="E1169" t="s">
        <v>1681</v>
      </c>
      <c r="F1169">
        <v>56</v>
      </c>
      <c r="G1169" t="s">
        <v>1681</v>
      </c>
      <c r="H1169">
        <v>5</v>
      </c>
      <c r="I1169">
        <v>99054</v>
      </c>
      <c r="J1169">
        <v>44</v>
      </c>
      <c r="K1169" t="s">
        <v>468</v>
      </c>
      <c r="L1169" t="s">
        <v>1687</v>
      </c>
      <c r="M1169" t="str">
        <f>IF(Table8[[#This Row],[Current Rt '#]] &lt;&gt;Table8[[#This Row],[New Rt]], "Yes", "No")</f>
        <v>No</v>
      </c>
      <c r="N1169" t="str">
        <f>IF(Table8[[#This Row],[Current Delivery Day]] &lt;&gt; Table8[[#This Row],[New Delivery Day]],  "Yes", "No")</f>
        <v>No</v>
      </c>
      <c r="O1169" t="str" cm="1">
        <f t="array" ref="O1169">_xlfn.SWITCH(Table8[[#This Row],[New Rt]], 6, "Ryan", 12, "Greg", 47, "Aaron", 50, "Seth", 51, "Dana", 52, "Jamie", 56, "Greg", 8010, "Gary", 8040, "Jeff")</f>
        <v>Greg</v>
      </c>
      <c r="W1169" t="s">
        <v>2</v>
      </c>
      <c r="AH1169" t="s">
        <v>2</v>
      </c>
      <c r="AM1169" t="str">
        <f t="shared" si="23"/>
        <v>Happy Thanksgiving!</v>
      </c>
      <c r="AY1169" t="s">
        <v>2</v>
      </c>
      <c r="BM1169" t="s">
        <v>2</v>
      </c>
      <c r="BQ1169" t="s">
        <v>4</v>
      </c>
      <c r="BR1169" t="s">
        <v>3</v>
      </c>
      <c r="BX1169" t="s">
        <v>1</v>
      </c>
      <c r="BY1169" t="s">
        <v>0</v>
      </c>
    </row>
    <row r="1170" spans="1:77" x14ac:dyDescent="0.3">
      <c r="A1170">
        <v>14110</v>
      </c>
      <c r="C1170">
        <v>98</v>
      </c>
      <c r="D1170">
        <v>56</v>
      </c>
      <c r="E1170" t="s">
        <v>1681</v>
      </c>
      <c r="F1170">
        <v>56</v>
      </c>
      <c r="G1170" t="s">
        <v>1684</v>
      </c>
      <c r="H1170">
        <v>6</v>
      </c>
      <c r="I1170">
        <v>532736</v>
      </c>
      <c r="J1170">
        <v>1</v>
      </c>
      <c r="K1170" t="s">
        <v>467</v>
      </c>
      <c r="L1170" t="s">
        <v>1688</v>
      </c>
      <c r="M1170" t="str">
        <f>IF(Table8[[#This Row],[Current Rt '#]] &lt;&gt;Table8[[#This Row],[New Rt]], "Yes", "No")</f>
        <v>No</v>
      </c>
      <c r="N1170" t="str">
        <f>IF(Table8[[#This Row],[Current Delivery Day]] &lt;&gt; Table8[[#This Row],[New Delivery Day]],  "Yes", "No")</f>
        <v>Yes</v>
      </c>
      <c r="O1170" t="str" cm="1">
        <f t="array" ref="O1170">_xlfn.SWITCH(Table8[[#This Row],[New Rt]], 6, "Ryan", 12, "Greg", 47, "Aaron", 50, "Seth", 51, "Dana", 52, "Jamie", 56, "Greg", 8010, "Gary", 8040, "Jeff")</f>
        <v>Greg</v>
      </c>
      <c r="P1170" t="s">
        <v>2</v>
      </c>
      <c r="AD1170" t="s">
        <v>2</v>
      </c>
      <c r="AM1170" t="str">
        <f t="shared" si="23"/>
        <v>Happy Thanksgiving!</v>
      </c>
      <c r="AR1170" t="s">
        <v>2</v>
      </c>
      <c r="BI1170" t="s">
        <v>2</v>
      </c>
      <c r="BQ1170" t="s">
        <v>4</v>
      </c>
      <c r="BR1170" t="s">
        <v>3</v>
      </c>
      <c r="BW1170" t="s">
        <v>2</v>
      </c>
      <c r="BX1170" t="s">
        <v>1</v>
      </c>
      <c r="BY1170" t="s">
        <v>0</v>
      </c>
    </row>
    <row r="1171" spans="1:77" x14ac:dyDescent="0.3">
      <c r="A1171">
        <v>13471</v>
      </c>
      <c r="C1171">
        <v>105</v>
      </c>
      <c r="D1171">
        <v>56</v>
      </c>
      <c r="E1171" t="s">
        <v>1681</v>
      </c>
      <c r="F1171">
        <v>56</v>
      </c>
      <c r="G1171" t="s">
        <v>1684</v>
      </c>
      <c r="H1171">
        <v>5</v>
      </c>
      <c r="I1171">
        <v>99100</v>
      </c>
      <c r="J1171">
        <v>2</v>
      </c>
      <c r="K1171" t="s">
        <v>466</v>
      </c>
      <c r="L1171" t="s">
        <v>1687</v>
      </c>
      <c r="M1171" t="str">
        <f>IF(Table8[[#This Row],[Current Rt '#]] &lt;&gt;Table8[[#This Row],[New Rt]], "Yes", "No")</f>
        <v>No</v>
      </c>
      <c r="N1171" t="str">
        <f>IF(Table8[[#This Row],[Current Delivery Day]] &lt;&gt; Table8[[#This Row],[New Delivery Day]],  "Yes", "No")</f>
        <v>Yes</v>
      </c>
      <c r="O1171" t="str" cm="1">
        <f t="array" ref="O1171">_xlfn.SWITCH(Table8[[#This Row],[New Rt]], 6, "Ryan", 12, "Greg", 47, "Aaron", 50, "Seth", 51, "Dana", 52, "Jamie", 56, "Greg", 8010, "Gary", 8040, "Jeff")</f>
        <v>Greg</v>
      </c>
      <c r="W1171" t="s">
        <v>2</v>
      </c>
      <c r="AH1171" t="s">
        <v>2</v>
      </c>
      <c r="AM1171" t="str">
        <f t="shared" si="23"/>
        <v>Happy Thanksgiving!</v>
      </c>
      <c r="BB1171" t="s">
        <v>2</v>
      </c>
      <c r="BP1171" t="s">
        <v>2</v>
      </c>
      <c r="BQ1171" t="s">
        <v>4</v>
      </c>
      <c r="BR1171" t="s">
        <v>3</v>
      </c>
      <c r="BX1171" t="s">
        <v>1</v>
      </c>
      <c r="BY1171" t="s">
        <v>0</v>
      </c>
    </row>
    <row r="1172" spans="1:77" x14ac:dyDescent="0.3">
      <c r="A1172">
        <v>12832</v>
      </c>
      <c r="C1172">
        <v>90</v>
      </c>
      <c r="D1172">
        <v>56</v>
      </c>
      <c r="E1172" t="s">
        <v>1684</v>
      </c>
      <c r="F1172">
        <v>56</v>
      </c>
      <c r="G1172" t="s">
        <v>1684</v>
      </c>
      <c r="H1172">
        <v>6</v>
      </c>
      <c r="I1172">
        <v>99094</v>
      </c>
      <c r="J1172">
        <v>13</v>
      </c>
      <c r="K1172" t="s">
        <v>465</v>
      </c>
      <c r="L1172" t="s">
        <v>1688</v>
      </c>
      <c r="M1172" t="str">
        <f>IF(Table8[[#This Row],[Current Rt '#]] &lt;&gt;Table8[[#This Row],[New Rt]], "Yes", "No")</f>
        <v>No</v>
      </c>
      <c r="N1172" t="str">
        <f>IF(Table8[[#This Row],[Current Delivery Day]] &lt;&gt; Table8[[#This Row],[New Delivery Day]],  "Yes", "No")</f>
        <v>No</v>
      </c>
      <c r="O1172" t="str" cm="1">
        <f t="array" ref="O1172">_xlfn.SWITCH(Table8[[#This Row],[New Rt]], 6, "Ryan", 12, "Greg", 47, "Aaron", 50, "Seth", 51, "Dana", 52, "Jamie", 56, "Greg", 8010, "Gary", 8040, "Jeff")</f>
        <v>Greg</v>
      </c>
      <c r="S1172" t="s">
        <v>2</v>
      </c>
      <c r="AF1172" t="s">
        <v>2</v>
      </c>
      <c r="AM1172" t="str">
        <f t="shared" si="23"/>
        <v>Happy Thanksgiving!</v>
      </c>
      <c r="AU1172" t="s">
        <v>2</v>
      </c>
      <c r="BI1172" t="s">
        <v>2</v>
      </c>
      <c r="BQ1172" t="s">
        <v>4</v>
      </c>
      <c r="BR1172" t="s">
        <v>3</v>
      </c>
      <c r="BW1172" t="s">
        <v>2</v>
      </c>
      <c r="BX1172" t="s">
        <v>1</v>
      </c>
      <c r="BY1172" t="s">
        <v>0</v>
      </c>
    </row>
    <row r="1173" spans="1:77" x14ac:dyDescent="0.3">
      <c r="A1173">
        <v>14099</v>
      </c>
      <c r="C1173">
        <v>87</v>
      </c>
      <c r="D1173">
        <v>56</v>
      </c>
      <c r="E1173" t="s">
        <v>1681</v>
      </c>
      <c r="F1173">
        <v>56</v>
      </c>
      <c r="G1173" t="s">
        <v>1681</v>
      </c>
      <c r="H1173">
        <v>5</v>
      </c>
      <c r="I1173">
        <v>99113</v>
      </c>
      <c r="J1173">
        <v>0</v>
      </c>
      <c r="K1173" t="s">
        <v>464</v>
      </c>
      <c r="L1173" t="s">
        <v>1687</v>
      </c>
      <c r="M1173" t="str">
        <f>IF(Table8[[#This Row],[Current Rt '#]] &lt;&gt;Table8[[#This Row],[New Rt]], "Yes", "No")</f>
        <v>No</v>
      </c>
      <c r="N1173" t="str">
        <f>IF(Table8[[#This Row],[Current Delivery Day]] &lt;&gt; Table8[[#This Row],[New Delivery Day]],  "Yes", "No")</f>
        <v>No</v>
      </c>
      <c r="O1173" t="str" cm="1">
        <f t="array" ref="O1173">_xlfn.SWITCH(Table8[[#This Row],[New Rt]], 6, "Ryan", 12, "Greg", 47, "Aaron", 50, "Seth", 51, "Dana", 52, "Jamie", 56, "Greg", 8010, "Gary", 8040, "Jeff")</f>
        <v>Greg</v>
      </c>
      <c r="W1173" t="s">
        <v>2</v>
      </c>
      <c r="AH1173" t="s">
        <v>2</v>
      </c>
      <c r="AM1173" t="str">
        <f t="shared" si="23"/>
        <v>Happy Thanksgiving!</v>
      </c>
      <c r="AY1173" t="s">
        <v>2</v>
      </c>
      <c r="BM1173" t="s">
        <v>2</v>
      </c>
      <c r="BQ1173" t="s">
        <v>4</v>
      </c>
      <c r="BR1173" t="s">
        <v>3</v>
      </c>
      <c r="BX1173" t="s">
        <v>1</v>
      </c>
      <c r="BY1173" t="s">
        <v>0</v>
      </c>
    </row>
    <row r="1174" spans="1:77" x14ac:dyDescent="0.3">
      <c r="A1174">
        <v>6663</v>
      </c>
      <c r="C1174">
        <v>75</v>
      </c>
      <c r="D1174">
        <v>56</v>
      </c>
      <c r="E1174" t="s">
        <v>1681</v>
      </c>
      <c r="F1174">
        <v>56</v>
      </c>
      <c r="G1174" t="s">
        <v>1684</v>
      </c>
      <c r="H1174">
        <v>5</v>
      </c>
      <c r="I1174">
        <v>512583</v>
      </c>
      <c r="J1174">
        <v>0</v>
      </c>
      <c r="K1174" t="s">
        <v>463</v>
      </c>
      <c r="L1174" t="s">
        <v>1687</v>
      </c>
      <c r="M1174" t="str">
        <f>IF(Table8[[#This Row],[Current Rt '#]] &lt;&gt;Table8[[#This Row],[New Rt]], "Yes", "No")</f>
        <v>No</v>
      </c>
      <c r="N1174" t="str">
        <f>IF(Table8[[#This Row],[Current Delivery Day]] &lt;&gt; Table8[[#This Row],[New Delivery Day]],  "Yes", "No")</f>
        <v>Yes</v>
      </c>
      <c r="O1174" t="str" cm="1">
        <f t="array" ref="O1174">_xlfn.SWITCH(Table8[[#This Row],[New Rt]], 6, "Ryan", 12, "Greg", 47, "Aaron", 50, "Seth", 51, "Dana", 52, "Jamie", 56, "Greg", 8010, "Gary", 8040, "Jeff")</f>
        <v>Greg</v>
      </c>
      <c r="W1174" t="s">
        <v>2</v>
      </c>
      <c r="AH1174" t="s">
        <v>2</v>
      </c>
      <c r="AM1174" t="str">
        <f t="shared" si="23"/>
        <v>Happy Thanksgiving!</v>
      </c>
      <c r="BB1174" t="s">
        <v>2</v>
      </c>
      <c r="BP1174" t="s">
        <v>2</v>
      </c>
      <c r="BQ1174" t="s">
        <v>4</v>
      </c>
      <c r="BR1174" t="s">
        <v>3</v>
      </c>
      <c r="BX1174" t="s">
        <v>1</v>
      </c>
      <c r="BY1174" t="s">
        <v>0</v>
      </c>
    </row>
    <row r="1175" spans="1:77" x14ac:dyDescent="0.3">
      <c r="A1175">
        <v>6886</v>
      </c>
      <c r="C1175">
        <v>57</v>
      </c>
      <c r="D1175">
        <v>56</v>
      </c>
      <c r="E1175" t="s">
        <v>1681</v>
      </c>
      <c r="F1175">
        <v>56</v>
      </c>
      <c r="G1175" t="s">
        <v>1681</v>
      </c>
      <c r="H1175">
        <v>5</v>
      </c>
      <c r="I1175">
        <v>522035</v>
      </c>
      <c r="J1175">
        <v>0</v>
      </c>
      <c r="K1175" t="s">
        <v>462</v>
      </c>
      <c r="L1175" t="s">
        <v>1687</v>
      </c>
      <c r="M1175" t="str">
        <f>IF(Table8[[#This Row],[Current Rt '#]] &lt;&gt;Table8[[#This Row],[New Rt]], "Yes", "No")</f>
        <v>No</v>
      </c>
      <c r="N1175" t="str">
        <f>IF(Table8[[#This Row],[Current Delivery Day]] &lt;&gt; Table8[[#This Row],[New Delivery Day]],  "Yes", "No")</f>
        <v>No</v>
      </c>
      <c r="O1175" t="str" cm="1">
        <f t="array" ref="O1175">_xlfn.SWITCH(Table8[[#This Row],[New Rt]], 6, "Ryan", 12, "Greg", 47, "Aaron", 50, "Seth", 51, "Dana", 52, "Jamie", 56, "Greg", 8010, "Gary", 8040, "Jeff")</f>
        <v>Greg</v>
      </c>
      <c r="W1175" t="s">
        <v>2</v>
      </c>
      <c r="AH1175" t="s">
        <v>2</v>
      </c>
      <c r="AM1175" t="str">
        <f t="shared" si="23"/>
        <v>Happy Thanksgiving!</v>
      </c>
      <c r="AY1175" t="s">
        <v>2</v>
      </c>
      <c r="BM1175" t="s">
        <v>2</v>
      </c>
      <c r="BQ1175" t="s">
        <v>4</v>
      </c>
      <c r="BR1175" t="s">
        <v>3</v>
      </c>
      <c r="BX1175" t="s">
        <v>1</v>
      </c>
      <c r="BY1175" t="s">
        <v>0</v>
      </c>
    </row>
    <row r="1176" spans="1:77" x14ac:dyDescent="0.3">
      <c r="A1176">
        <v>14080</v>
      </c>
      <c r="C1176">
        <v>110</v>
      </c>
      <c r="D1176">
        <v>56</v>
      </c>
      <c r="E1176" t="s">
        <v>1681</v>
      </c>
      <c r="F1176">
        <v>56</v>
      </c>
      <c r="G1176" t="s">
        <v>1684</v>
      </c>
      <c r="H1176">
        <v>5</v>
      </c>
      <c r="I1176">
        <v>533054</v>
      </c>
      <c r="J1176">
        <v>0</v>
      </c>
      <c r="K1176" t="s">
        <v>461</v>
      </c>
      <c r="L1176" t="s">
        <v>1687</v>
      </c>
      <c r="M1176" t="str">
        <f>IF(Table8[[#This Row],[Current Rt '#]] &lt;&gt;Table8[[#This Row],[New Rt]], "Yes", "No")</f>
        <v>No</v>
      </c>
      <c r="N1176" t="str">
        <f>IF(Table8[[#This Row],[Current Delivery Day]] &lt;&gt; Table8[[#This Row],[New Delivery Day]],  "Yes", "No")</f>
        <v>Yes</v>
      </c>
      <c r="O1176" t="str" cm="1">
        <f t="array" ref="O1176">_xlfn.SWITCH(Table8[[#This Row],[New Rt]], 6, "Ryan", 12, "Greg", 47, "Aaron", 50, "Seth", 51, "Dana", 52, "Jamie", 56, "Greg", 8010, "Gary", 8040, "Jeff")</f>
        <v>Greg</v>
      </c>
      <c r="W1176" t="s">
        <v>2</v>
      </c>
      <c r="AH1176" t="s">
        <v>2</v>
      </c>
      <c r="AM1176" t="str">
        <f t="shared" si="23"/>
        <v>Happy Thanksgiving!</v>
      </c>
      <c r="BB1176" t="s">
        <v>2</v>
      </c>
      <c r="BP1176" t="s">
        <v>2</v>
      </c>
      <c r="BQ1176" t="s">
        <v>4</v>
      </c>
      <c r="BR1176" t="s">
        <v>3</v>
      </c>
      <c r="BX1176" t="s">
        <v>1</v>
      </c>
      <c r="BY1176" t="s">
        <v>0</v>
      </c>
    </row>
    <row r="1177" spans="1:77" x14ac:dyDescent="0.3">
      <c r="A1177">
        <v>15370</v>
      </c>
      <c r="C1177">
        <v>43</v>
      </c>
      <c r="D1177">
        <v>56</v>
      </c>
      <c r="E1177" t="s">
        <v>1681</v>
      </c>
      <c r="F1177">
        <v>56</v>
      </c>
      <c r="G1177" t="s">
        <v>1681</v>
      </c>
      <c r="H1177">
        <v>5</v>
      </c>
      <c r="I1177">
        <v>808001</v>
      </c>
      <c r="J1177">
        <v>0</v>
      </c>
      <c r="K1177" t="s">
        <v>460</v>
      </c>
      <c r="L1177" t="s">
        <v>1687</v>
      </c>
      <c r="M1177" t="str">
        <f>IF(Table8[[#This Row],[Current Rt '#]] &lt;&gt;Table8[[#This Row],[New Rt]], "Yes", "No")</f>
        <v>No</v>
      </c>
      <c r="N1177" t="str">
        <f>IF(Table8[[#This Row],[Current Delivery Day]] &lt;&gt; Table8[[#This Row],[New Delivery Day]],  "Yes", "No")</f>
        <v>No</v>
      </c>
      <c r="O1177" t="str" cm="1">
        <f t="array" ref="O1177">_xlfn.SWITCH(Table8[[#This Row],[New Rt]], 6, "Ryan", 12, "Greg", 47, "Aaron", 50, "Seth", 51, "Dana", 52, "Jamie", 56, "Greg", 8010, "Gary", 8040, "Jeff")</f>
        <v>Greg</v>
      </c>
      <c r="W1177" t="s">
        <v>2</v>
      </c>
      <c r="AH1177" t="s">
        <v>2</v>
      </c>
      <c r="AM1177" t="str">
        <f t="shared" si="23"/>
        <v>Happy Thanksgiving!</v>
      </c>
      <c r="AY1177" t="s">
        <v>2</v>
      </c>
      <c r="BM1177" t="s">
        <v>2</v>
      </c>
      <c r="BQ1177" t="s">
        <v>4</v>
      </c>
      <c r="BR1177" t="s">
        <v>3</v>
      </c>
      <c r="BX1177" t="s">
        <v>1</v>
      </c>
      <c r="BY1177" t="s">
        <v>0</v>
      </c>
    </row>
    <row r="1178" spans="1:77" x14ac:dyDescent="0.3">
      <c r="A1178">
        <v>14328</v>
      </c>
      <c r="C1178">
        <v>108</v>
      </c>
      <c r="D1178">
        <v>56</v>
      </c>
      <c r="E1178" t="s">
        <v>1681</v>
      </c>
      <c r="F1178">
        <v>56</v>
      </c>
      <c r="G1178" t="s">
        <v>1684</v>
      </c>
      <c r="H1178">
        <v>7</v>
      </c>
      <c r="I1178">
        <v>533161</v>
      </c>
      <c r="J1178">
        <v>0</v>
      </c>
      <c r="K1178" t="s">
        <v>459</v>
      </c>
      <c r="L1178" t="s">
        <v>1686</v>
      </c>
      <c r="M1178" t="str">
        <f>IF(Table8[[#This Row],[Current Rt '#]] &lt;&gt;Table8[[#This Row],[New Rt]], "Yes", "No")</f>
        <v>No</v>
      </c>
      <c r="N1178" t="str">
        <f>IF(Table8[[#This Row],[Current Delivery Day]] &lt;&gt; Table8[[#This Row],[New Delivery Day]],  "Yes", "No")</f>
        <v>Yes</v>
      </c>
      <c r="O1178" t="str" cm="1">
        <f t="array" ref="O1178">_xlfn.SWITCH(Table8[[#This Row],[New Rt]], 6, "Ryan", 12, "Greg", 47, "Aaron", 50, "Seth", 51, "Dana", 52, "Jamie", 56, "Greg", 8010, "Gary", 8040, "Jeff")</f>
        <v>Greg</v>
      </c>
      <c r="P1178" t="s">
        <v>2</v>
      </c>
      <c r="W1178" t="s">
        <v>2</v>
      </c>
      <c r="AD1178" t="s">
        <v>2</v>
      </c>
      <c r="AH1178" t="s">
        <v>2</v>
      </c>
      <c r="AM1178" t="str">
        <f t="shared" si="23"/>
        <v>Happy Thanksgiving!</v>
      </c>
      <c r="AR1178" t="s">
        <v>2</v>
      </c>
      <c r="BB1178" t="s">
        <v>2</v>
      </c>
      <c r="BI1178" t="s">
        <v>2</v>
      </c>
      <c r="BP1178" t="s">
        <v>2</v>
      </c>
      <c r="BQ1178" t="s">
        <v>4</v>
      </c>
      <c r="BR1178" t="s">
        <v>3</v>
      </c>
      <c r="BW1178" t="s">
        <v>2</v>
      </c>
      <c r="BX1178" t="s">
        <v>1</v>
      </c>
      <c r="BY1178" t="s">
        <v>0</v>
      </c>
    </row>
    <row r="1179" spans="1:77" x14ac:dyDescent="0.3">
      <c r="A1179">
        <v>14100</v>
      </c>
      <c r="C1179">
        <v>88</v>
      </c>
      <c r="D1179">
        <v>56</v>
      </c>
      <c r="E1179" t="s">
        <v>1681</v>
      </c>
      <c r="F1179">
        <v>56</v>
      </c>
      <c r="G1179" t="s">
        <v>1681</v>
      </c>
      <c r="H1179">
        <v>6</v>
      </c>
      <c r="I1179">
        <v>99113</v>
      </c>
      <c r="J1179">
        <v>1</v>
      </c>
      <c r="K1179" t="s">
        <v>458</v>
      </c>
      <c r="L1179" t="s">
        <v>1688</v>
      </c>
      <c r="M1179" t="str">
        <f>IF(Table8[[#This Row],[Current Rt '#]] &lt;&gt;Table8[[#This Row],[New Rt]], "Yes", "No")</f>
        <v>No</v>
      </c>
      <c r="N1179" t="str">
        <f>IF(Table8[[#This Row],[Current Delivery Day]] &lt;&gt; Table8[[#This Row],[New Delivery Day]],  "Yes", "No")</f>
        <v>No</v>
      </c>
      <c r="O1179" t="str" cm="1">
        <f t="array" ref="O1179">_xlfn.SWITCH(Table8[[#This Row],[New Rt]], 6, "Ryan", 12, "Greg", 47, "Aaron", 50, "Seth", 51, "Dana", 52, "Jamie", 56, "Greg", 8010, "Gary", 8040, "Jeff")</f>
        <v>Greg</v>
      </c>
      <c r="P1179" t="s">
        <v>2</v>
      </c>
      <c r="AD1179" t="s">
        <v>2</v>
      </c>
      <c r="AM1179" t="str">
        <f t="shared" si="23"/>
        <v>Happy Thanksgiving!</v>
      </c>
      <c r="AR1179" t="s">
        <v>2</v>
      </c>
      <c r="BF1179" t="s">
        <v>2</v>
      </c>
      <c r="BQ1179" t="s">
        <v>4</v>
      </c>
      <c r="BR1179" t="s">
        <v>3</v>
      </c>
      <c r="BT1179" t="s">
        <v>2</v>
      </c>
      <c r="BX1179" t="s">
        <v>1</v>
      </c>
      <c r="BY1179" t="s">
        <v>0</v>
      </c>
    </row>
    <row r="1180" spans="1:77" x14ac:dyDescent="0.3">
      <c r="A1180">
        <v>14936</v>
      </c>
      <c r="C1180">
        <v>77</v>
      </c>
      <c r="D1180">
        <v>56</v>
      </c>
      <c r="E1180" t="s">
        <v>1681</v>
      </c>
      <c r="F1180">
        <v>56</v>
      </c>
      <c r="G1180" t="s">
        <v>1681</v>
      </c>
      <c r="H1180">
        <v>6</v>
      </c>
      <c r="I1180">
        <v>533411</v>
      </c>
      <c r="J1180">
        <v>0</v>
      </c>
      <c r="K1180" t="s">
        <v>457</v>
      </c>
      <c r="L1180" t="s">
        <v>1688</v>
      </c>
      <c r="M1180" t="str">
        <f>IF(Table8[[#This Row],[Current Rt '#]] &lt;&gt;Table8[[#This Row],[New Rt]], "Yes", "No")</f>
        <v>No</v>
      </c>
      <c r="N1180" t="str">
        <f>IF(Table8[[#This Row],[Current Delivery Day]] &lt;&gt; Table8[[#This Row],[New Delivery Day]],  "Yes", "No")</f>
        <v>No</v>
      </c>
      <c r="O1180" t="str" cm="1">
        <f t="array" ref="O1180">_xlfn.SWITCH(Table8[[#This Row],[New Rt]], 6, "Ryan", 12, "Greg", 47, "Aaron", 50, "Seth", 51, "Dana", 52, "Jamie", 56, "Greg", 8010, "Gary", 8040, "Jeff")</f>
        <v>Greg</v>
      </c>
      <c r="P1180" t="s">
        <v>2</v>
      </c>
      <c r="AD1180" t="s">
        <v>2</v>
      </c>
      <c r="AM1180" t="str">
        <f t="shared" si="23"/>
        <v>Happy Thanksgiving!</v>
      </c>
      <c r="AR1180" t="s">
        <v>2</v>
      </c>
      <c r="BF1180" t="s">
        <v>2</v>
      </c>
      <c r="BQ1180" t="s">
        <v>4</v>
      </c>
      <c r="BR1180" t="s">
        <v>3</v>
      </c>
      <c r="BT1180" t="s">
        <v>2</v>
      </c>
      <c r="BX1180" t="s">
        <v>1</v>
      </c>
      <c r="BY1180" t="s">
        <v>0</v>
      </c>
    </row>
    <row r="1181" spans="1:77" x14ac:dyDescent="0.3">
      <c r="A1181">
        <v>15434</v>
      </c>
      <c r="C1181">
        <v>45</v>
      </c>
      <c r="D1181">
        <v>56</v>
      </c>
      <c r="E1181" t="s">
        <v>1681</v>
      </c>
      <c r="F1181">
        <v>56</v>
      </c>
      <c r="G1181" t="s">
        <v>1681</v>
      </c>
      <c r="H1181">
        <v>6</v>
      </c>
      <c r="I1181">
        <v>806666</v>
      </c>
      <c r="J1181">
        <v>0</v>
      </c>
      <c r="K1181" t="s">
        <v>456</v>
      </c>
      <c r="L1181" t="s">
        <v>1688</v>
      </c>
      <c r="M1181" t="str">
        <f>IF(Table8[[#This Row],[Current Rt '#]] &lt;&gt;Table8[[#This Row],[New Rt]], "Yes", "No")</f>
        <v>No</v>
      </c>
      <c r="N1181" t="str">
        <f>IF(Table8[[#This Row],[Current Delivery Day]] &lt;&gt; Table8[[#This Row],[New Delivery Day]],  "Yes", "No")</f>
        <v>No</v>
      </c>
      <c r="O1181" t="str" cm="1">
        <f t="array" ref="O1181">_xlfn.SWITCH(Table8[[#This Row],[New Rt]], 6, "Ryan", 12, "Greg", 47, "Aaron", 50, "Seth", 51, "Dana", 52, "Jamie", 56, "Greg", 8010, "Gary", 8040, "Jeff")</f>
        <v>Greg</v>
      </c>
      <c r="P1181" t="s">
        <v>2</v>
      </c>
      <c r="AD1181" t="s">
        <v>2</v>
      </c>
      <c r="AM1181" t="str">
        <f t="shared" si="23"/>
        <v>Happy Thanksgiving!</v>
      </c>
      <c r="AR1181" t="s">
        <v>2</v>
      </c>
      <c r="BF1181" t="s">
        <v>2</v>
      </c>
      <c r="BQ1181" t="s">
        <v>4</v>
      </c>
      <c r="BR1181" t="s">
        <v>3</v>
      </c>
      <c r="BT1181" t="s">
        <v>2</v>
      </c>
      <c r="BX1181" t="s">
        <v>1</v>
      </c>
      <c r="BY1181" t="s">
        <v>0</v>
      </c>
    </row>
    <row r="1182" spans="1:77" x14ac:dyDescent="0.3">
      <c r="A1182">
        <v>15341</v>
      </c>
      <c r="C1182">
        <v>103</v>
      </c>
      <c r="D1182">
        <v>56</v>
      </c>
      <c r="E1182" t="s">
        <v>1681</v>
      </c>
      <c r="F1182">
        <v>56</v>
      </c>
      <c r="G1182" t="s">
        <v>1684</v>
      </c>
      <c r="H1182">
        <v>7</v>
      </c>
      <c r="I1182">
        <v>806500</v>
      </c>
      <c r="J1182">
        <v>0</v>
      </c>
      <c r="K1182" t="s">
        <v>455</v>
      </c>
      <c r="L1182" t="s">
        <v>1686</v>
      </c>
      <c r="M1182" t="str">
        <f>IF(Table8[[#This Row],[Current Rt '#]] &lt;&gt;Table8[[#This Row],[New Rt]], "Yes", "No")</f>
        <v>No</v>
      </c>
      <c r="N1182" t="str">
        <f>IF(Table8[[#This Row],[Current Delivery Day]] &lt;&gt; Table8[[#This Row],[New Delivery Day]],  "Yes", "No")</f>
        <v>Yes</v>
      </c>
      <c r="O1182" t="str" cm="1">
        <f t="array" ref="O1182">_xlfn.SWITCH(Table8[[#This Row],[New Rt]], 6, "Ryan", 12, "Greg", 47, "Aaron", 50, "Seth", 51, "Dana", 52, "Jamie", 56, "Greg", 8010, "Gary", 8040, "Jeff")</f>
        <v>Greg</v>
      </c>
      <c r="P1182" t="s">
        <v>2</v>
      </c>
      <c r="W1182" t="s">
        <v>2</v>
      </c>
      <c r="AD1182" t="s">
        <v>2</v>
      </c>
      <c r="AH1182" t="s">
        <v>2</v>
      </c>
      <c r="AM1182" t="str">
        <f t="shared" si="23"/>
        <v>Happy Thanksgiving!</v>
      </c>
      <c r="AR1182" t="s">
        <v>2</v>
      </c>
      <c r="BB1182" t="s">
        <v>2</v>
      </c>
      <c r="BI1182" t="s">
        <v>2</v>
      </c>
      <c r="BP1182" t="s">
        <v>2</v>
      </c>
      <c r="BQ1182" t="s">
        <v>4</v>
      </c>
      <c r="BR1182" t="s">
        <v>3</v>
      </c>
      <c r="BW1182" t="s">
        <v>2</v>
      </c>
      <c r="BX1182" t="s">
        <v>1</v>
      </c>
      <c r="BY1182" t="s">
        <v>0</v>
      </c>
    </row>
    <row r="1183" spans="1:77" x14ac:dyDescent="0.3">
      <c r="A1183">
        <v>15277</v>
      </c>
      <c r="C1183">
        <v>90</v>
      </c>
      <c r="D1183">
        <v>56</v>
      </c>
      <c r="E1183" t="s">
        <v>1681</v>
      </c>
      <c r="F1183">
        <v>56</v>
      </c>
      <c r="G1183" t="s">
        <v>1681</v>
      </c>
      <c r="H1183">
        <v>6</v>
      </c>
      <c r="I1183">
        <v>882688</v>
      </c>
      <c r="J1183">
        <v>2689</v>
      </c>
      <c r="K1183" t="s">
        <v>454</v>
      </c>
      <c r="L1183" t="s">
        <v>1688</v>
      </c>
      <c r="M1183" t="str">
        <f>IF(Table8[[#This Row],[Current Rt '#]] &lt;&gt;Table8[[#This Row],[New Rt]], "Yes", "No")</f>
        <v>No</v>
      </c>
      <c r="N1183" t="str">
        <f>IF(Table8[[#This Row],[Current Delivery Day]] &lt;&gt; Table8[[#This Row],[New Delivery Day]],  "Yes", "No")</f>
        <v>No</v>
      </c>
      <c r="O1183" t="str" cm="1">
        <f t="array" ref="O1183">_xlfn.SWITCH(Table8[[#This Row],[New Rt]], 6, "Ryan", 12, "Greg", 47, "Aaron", 50, "Seth", 51, "Dana", 52, "Jamie", 56, "Greg", 8010, "Gary", 8040, "Jeff")</f>
        <v>Greg</v>
      </c>
      <c r="P1183" t="s">
        <v>2</v>
      </c>
      <c r="AD1183" t="s">
        <v>2</v>
      </c>
      <c r="AM1183" t="str">
        <f t="shared" si="23"/>
        <v>Happy Thanksgiving!</v>
      </c>
      <c r="AR1183" t="s">
        <v>2</v>
      </c>
      <c r="BF1183" t="s">
        <v>2</v>
      </c>
      <c r="BQ1183" t="s">
        <v>4</v>
      </c>
      <c r="BR1183" t="s">
        <v>3</v>
      </c>
      <c r="BT1183" t="s">
        <v>2</v>
      </c>
      <c r="BX1183" t="s">
        <v>1</v>
      </c>
      <c r="BY1183" t="s">
        <v>0</v>
      </c>
    </row>
    <row r="1184" spans="1:77" x14ac:dyDescent="0.3">
      <c r="A1184">
        <v>8525</v>
      </c>
      <c r="C1184">
        <v>102</v>
      </c>
      <c r="D1184">
        <v>56</v>
      </c>
      <c r="E1184" t="s">
        <v>1681</v>
      </c>
      <c r="F1184">
        <v>56</v>
      </c>
      <c r="G1184" t="s">
        <v>1684</v>
      </c>
      <c r="H1184">
        <v>7</v>
      </c>
      <c r="I1184">
        <v>99031</v>
      </c>
      <c r="J1184">
        <v>52</v>
      </c>
      <c r="K1184" t="s">
        <v>453</v>
      </c>
      <c r="L1184" t="s">
        <v>1686</v>
      </c>
      <c r="M1184" t="str">
        <f>IF(Table8[[#This Row],[Current Rt '#]] &lt;&gt;Table8[[#This Row],[New Rt]], "Yes", "No")</f>
        <v>No</v>
      </c>
      <c r="N1184" t="str">
        <f>IF(Table8[[#This Row],[Current Delivery Day]] &lt;&gt; Table8[[#This Row],[New Delivery Day]],  "Yes", "No")</f>
        <v>Yes</v>
      </c>
      <c r="O1184" t="str" cm="1">
        <f t="array" ref="O1184">_xlfn.SWITCH(Table8[[#This Row],[New Rt]], 6, "Ryan", 12, "Greg", 47, "Aaron", 50, "Seth", 51, "Dana", 52, "Jamie", 56, "Greg", 8010, "Gary", 8040, "Jeff")</f>
        <v>Greg</v>
      </c>
      <c r="P1184" t="s">
        <v>2</v>
      </c>
      <c r="W1184" t="s">
        <v>2</v>
      </c>
      <c r="AD1184" t="s">
        <v>2</v>
      </c>
      <c r="AH1184" t="s">
        <v>2</v>
      </c>
      <c r="AM1184" t="str">
        <f t="shared" si="23"/>
        <v>Happy Thanksgiving!</v>
      </c>
      <c r="AR1184" t="s">
        <v>2</v>
      </c>
      <c r="BB1184" t="s">
        <v>2</v>
      </c>
      <c r="BI1184" t="s">
        <v>2</v>
      </c>
      <c r="BP1184" t="s">
        <v>2</v>
      </c>
      <c r="BQ1184" t="s">
        <v>4</v>
      </c>
      <c r="BR1184" t="s">
        <v>3</v>
      </c>
      <c r="BW1184" t="s">
        <v>2</v>
      </c>
      <c r="BX1184" t="s">
        <v>1</v>
      </c>
      <c r="BY1184" t="s">
        <v>0</v>
      </c>
    </row>
    <row r="1185" spans="1:77" x14ac:dyDescent="0.3">
      <c r="A1185">
        <v>15832</v>
      </c>
      <c r="C1185">
        <v>96</v>
      </c>
      <c r="D1185">
        <v>56</v>
      </c>
      <c r="E1185" t="s">
        <v>1684</v>
      </c>
      <c r="F1185">
        <v>56</v>
      </c>
      <c r="G1185" t="s">
        <v>1684</v>
      </c>
      <c r="H1185">
        <v>0</v>
      </c>
      <c r="I1185">
        <v>520889</v>
      </c>
      <c r="J1185">
        <v>1</v>
      </c>
      <c r="K1185" t="s">
        <v>452</v>
      </c>
      <c r="L1185" t="s">
        <v>1690</v>
      </c>
      <c r="M1185" t="str">
        <f>IF(Table8[[#This Row],[Current Rt '#]] &lt;&gt;Table8[[#This Row],[New Rt]], "Yes", "No")</f>
        <v>No</v>
      </c>
      <c r="N1185" t="str">
        <f>IF(Table8[[#This Row],[Current Delivery Day]] &lt;&gt; Table8[[#This Row],[New Delivery Day]],  "Yes", "No")</f>
        <v>No</v>
      </c>
      <c r="O1185" t="str" cm="1">
        <f t="array" ref="O1185">_xlfn.SWITCH(Table8[[#This Row],[New Rt]], 6, "Ryan", 12, "Greg", 47, "Aaron", 50, "Seth", 51, "Dana", 52, "Jamie", 56, "Greg", 8010, "Gary", 8040, "Jeff")</f>
        <v>Greg</v>
      </c>
      <c r="S1185" t="s">
        <v>2</v>
      </c>
      <c r="Z1185" t="s">
        <v>2</v>
      </c>
      <c r="AF1185" t="s">
        <v>2</v>
      </c>
      <c r="AL1185" t="s">
        <v>2</v>
      </c>
      <c r="AM1185" t="str">
        <f t="shared" si="23"/>
        <v>Happy Thanksgiving!</v>
      </c>
      <c r="AU1185" t="s">
        <v>2</v>
      </c>
      <c r="BQ1185" t="s">
        <v>4</v>
      </c>
      <c r="BR1185" t="s">
        <v>3</v>
      </c>
      <c r="BX1185" t="s">
        <v>1</v>
      </c>
      <c r="BY1185" t="s">
        <v>0</v>
      </c>
    </row>
    <row r="1186" spans="1:77" x14ac:dyDescent="0.3">
      <c r="A1186">
        <v>6659</v>
      </c>
      <c r="C1186">
        <v>58</v>
      </c>
      <c r="D1186">
        <v>56</v>
      </c>
      <c r="E1186" t="s">
        <v>1681</v>
      </c>
      <c r="F1186">
        <v>56</v>
      </c>
      <c r="G1186" t="s">
        <v>1681</v>
      </c>
      <c r="H1186">
        <v>7</v>
      </c>
      <c r="I1186">
        <v>512548</v>
      </c>
      <c r="J1186">
        <v>0</v>
      </c>
      <c r="K1186" t="s">
        <v>451</v>
      </c>
      <c r="L1186" t="s">
        <v>1686</v>
      </c>
      <c r="M1186" t="str">
        <f>IF(Table8[[#This Row],[Current Rt '#]] &lt;&gt;Table8[[#This Row],[New Rt]], "Yes", "No")</f>
        <v>No</v>
      </c>
      <c r="N1186" t="str">
        <f>IF(Table8[[#This Row],[Current Delivery Day]] &lt;&gt; Table8[[#This Row],[New Delivery Day]],  "Yes", "No")</f>
        <v>No</v>
      </c>
      <c r="O1186" t="str" cm="1">
        <f t="array" ref="O1186">_xlfn.SWITCH(Table8[[#This Row],[New Rt]], 6, "Ryan", 12, "Greg", 47, "Aaron", 50, "Seth", 51, "Dana", 52, "Jamie", 56, "Greg", 8010, "Gary", 8040, "Jeff")</f>
        <v>Greg</v>
      </c>
      <c r="P1186" t="s">
        <v>2</v>
      </c>
      <c r="W1186" t="s">
        <v>2</v>
      </c>
      <c r="AD1186" t="s">
        <v>2</v>
      </c>
      <c r="AH1186" t="s">
        <v>2</v>
      </c>
      <c r="AM1186" t="str">
        <f t="shared" si="23"/>
        <v>Happy Thanksgiving!</v>
      </c>
      <c r="AR1186" t="s">
        <v>2</v>
      </c>
      <c r="AY1186" t="s">
        <v>2</v>
      </c>
      <c r="BF1186" t="s">
        <v>2</v>
      </c>
      <c r="BM1186" t="s">
        <v>2</v>
      </c>
      <c r="BQ1186" t="s">
        <v>4</v>
      </c>
      <c r="BR1186" t="s">
        <v>3</v>
      </c>
      <c r="BT1186" t="s">
        <v>2</v>
      </c>
      <c r="BX1186" t="s">
        <v>1</v>
      </c>
      <c r="BY1186" t="s">
        <v>0</v>
      </c>
    </row>
    <row r="1187" spans="1:77" x14ac:dyDescent="0.3">
      <c r="A1187">
        <v>6828</v>
      </c>
      <c r="C1187">
        <v>95</v>
      </c>
      <c r="D1187">
        <v>56</v>
      </c>
      <c r="E1187" t="s">
        <v>1684</v>
      </c>
      <c r="F1187">
        <v>56</v>
      </c>
      <c r="G1187" t="s">
        <v>1684</v>
      </c>
      <c r="H1187">
        <v>7</v>
      </c>
      <c r="I1187">
        <v>520889</v>
      </c>
      <c r="J1187">
        <v>0</v>
      </c>
      <c r="K1187" t="s">
        <v>450</v>
      </c>
      <c r="L1187" t="s">
        <v>1686</v>
      </c>
      <c r="M1187" t="str">
        <f>IF(Table8[[#This Row],[Current Rt '#]] &lt;&gt;Table8[[#This Row],[New Rt]], "Yes", "No")</f>
        <v>No</v>
      </c>
      <c r="N1187" t="str">
        <f>IF(Table8[[#This Row],[Current Delivery Day]] &lt;&gt; Table8[[#This Row],[New Delivery Day]],  "Yes", "No")</f>
        <v>No</v>
      </c>
      <c r="O1187" t="str" cm="1">
        <f t="array" ref="O1187">_xlfn.SWITCH(Table8[[#This Row],[New Rt]], 6, "Ryan", 12, "Greg", 47, "Aaron", 50, "Seth", 51, "Dana", 52, "Jamie", 56, "Greg", 8010, "Gary", 8040, "Jeff")</f>
        <v>Greg</v>
      </c>
      <c r="S1187" t="s">
        <v>2</v>
      </c>
      <c r="Z1187" t="s">
        <v>2</v>
      </c>
      <c r="AF1187" t="s">
        <v>2</v>
      </c>
      <c r="AL1187" t="s">
        <v>2</v>
      </c>
      <c r="AM1187" t="str">
        <f t="shared" si="23"/>
        <v>Happy Thanksgiving!</v>
      </c>
      <c r="AU1187" t="s">
        <v>2</v>
      </c>
      <c r="BB1187" t="s">
        <v>2</v>
      </c>
      <c r="BI1187" t="s">
        <v>2</v>
      </c>
      <c r="BP1187" t="s">
        <v>2</v>
      </c>
      <c r="BQ1187" t="s">
        <v>4</v>
      </c>
      <c r="BR1187" t="s">
        <v>3</v>
      </c>
      <c r="BW1187" t="s">
        <v>2</v>
      </c>
      <c r="BX1187" t="s">
        <v>1</v>
      </c>
      <c r="BY1187" t="s">
        <v>0</v>
      </c>
    </row>
    <row r="1188" spans="1:77" x14ac:dyDescent="0.3">
      <c r="A1188">
        <v>6662</v>
      </c>
      <c r="C1188">
        <v>40</v>
      </c>
      <c r="D1188">
        <v>56</v>
      </c>
      <c r="E1188" t="s">
        <v>1681</v>
      </c>
      <c r="F1188">
        <v>56</v>
      </c>
      <c r="G1188" t="s">
        <v>1681</v>
      </c>
      <c r="H1188">
        <v>7</v>
      </c>
      <c r="I1188">
        <v>512567</v>
      </c>
      <c r="J1188">
        <v>0</v>
      </c>
      <c r="K1188" t="s">
        <v>449</v>
      </c>
      <c r="L1188" t="s">
        <v>1686</v>
      </c>
      <c r="M1188" t="str">
        <f>IF(Table8[[#This Row],[Current Rt '#]] &lt;&gt;Table8[[#This Row],[New Rt]], "Yes", "No")</f>
        <v>No</v>
      </c>
      <c r="N1188" t="str">
        <f>IF(Table8[[#This Row],[Current Delivery Day]] &lt;&gt; Table8[[#This Row],[New Delivery Day]],  "Yes", "No")</f>
        <v>No</v>
      </c>
      <c r="O1188" t="str" cm="1">
        <f t="array" ref="O1188">_xlfn.SWITCH(Table8[[#This Row],[New Rt]], 6, "Ryan", 12, "Greg", 47, "Aaron", 50, "Seth", 51, "Dana", 52, "Jamie", 56, "Greg", 8010, "Gary", 8040, "Jeff")</f>
        <v>Greg</v>
      </c>
      <c r="P1188" t="s">
        <v>2</v>
      </c>
      <c r="W1188" t="s">
        <v>2</v>
      </c>
      <c r="AD1188" t="s">
        <v>2</v>
      </c>
      <c r="AH1188" t="s">
        <v>2</v>
      </c>
      <c r="AM1188" t="str">
        <f t="shared" si="23"/>
        <v>Happy Thanksgiving!</v>
      </c>
      <c r="AR1188" t="s">
        <v>2</v>
      </c>
      <c r="AY1188" t="s">
        <v>2</v>
      </c>
      <c r="BF1188" t="s">
        <v>2</v>
      </c>
      <c r="BM1188" t="s">
        <v>2</v>
      </c>
      <c r="BQ1188" t="s">
        <v>4</v>
      </c>
      <c r="BR1188" t="s">
        <v>3</v>
      </c>
      <c r="BT1188" t="s">
        <v>2</v>
      </c>
      <c r="BX1188" t="s">
        <v>1</v>
      </c>
      <c r="BY1188" t="s">
        <v>0</v>
      </c>
    </row>
    <row r="1189" spans="1:77" x14ac:dyDescent="0.3">
      <c r="A1189">
        <v>7231</v>
      </c>
      <c r="C1189">
        <v>100</v>
      </c>
      <c r="D1189">
        <v>56</v>
      </c>
      <c r="E1189" t="s">
        <v>1684</v>
      </c>
      <c r="F1189">
        <v>56</v>
      </c>
      <c r="G1189" t="s">
        <v>1684</v>
      </c>
      <c r="H1189">
        <v>7</v>
      </c>
      <c r="I1189">
        <v>528125</v>
      </c>
      <c r="J1189">
        <v>0</v>
      </c>
      <c r="K1189" t="s">
        <v>448</v>
      </c>
      <c r="L1189" t="s">
        <v>1686</v>
      </c>
      <c r="M1189" t="str">
        <f>IF(Table8[[#This Row],[Current Rt '#]] &lt;&gt;Table8[[#This Row],[New Rt]], "Yes", "No")</f>
        <v>No</v>
      </c>
      <c r="N1189" t="str">
        <f>IF(Table8[[#This Row],[Current Delivery Day]] &lt;&gt; Table8[[#This Row],[New Delivery Day]],  "Yes", "No")</f>
        <v>No</v>
      </c>
      <c r="O1189" t="str" cm="1">
        <f t="array" ref="O1189">_xlfn.SWITCH(Table8[[#This Row],[New Rt]], 6, "Ryan", 12, "Greg", 47, "Aaron", 50, "Seth", 51, "Dana", 52, "Jamie", 56, "Greg", 8010, "Gary", 8040, "Jeff")</f>
        <v>Greg</v>
      </c>
      <c r="S1189" t="s">
        <v>2</v>
      </c>
      <c r="Z1189" t="s">
        <v>2</v>
      </c>
      <c r="AF1189" t="s">
        <v>2</v>
      </c>
      <c r="AL1189" t="s">
        <v>2</v>
      </c>
      <c r="AM1189" t="str">
        <f t="shared" si="23"/>
        <v>Happy Thanksgiving!</v>
      </c>
      <c r="AU1189" t="s">
        <v>2</v>
      </c>
      <c r="BB1189" t="s">
        <v>2</v>
      </c>
      <c r="BI1189" t="s">
        <v>2</v>
      </c>
      <c r="BP1189" t="s">
        <v>2</v>
      </c>
      <c r="BQ1189" t="s">
        <v>4</v>
      </c>
      <c r="BR1189" t="s">
        <v>3</v>
      </c>
      <c r="BW1189" t="s">
        <v>2</v>
      </c>
      <c r="BX1189" t="s">
        <v>1</v>
      </c>
      <c r="BY1189" t="s">
        <v>0</v>
      </c>
    </row>
    <row r="1190" spans="1:77" x14ac:dyDescent="0.3">
      <c r="A1190">
        <v>6674</v>
      </c>
      <c r="C1190">
        <v>5</v>
      </c>
      <c r="D1190">
        <v>56</v>
      </c>
      <c r="E1190" t="s">
        <v>1681</v>
      </c>
      <c r="F1190">
        <v>56</v>
      </c>
      <c r="G1190" t="s">
        <v>1683</v>
      </c>
      <c r="H1190">
        <v>7</v>
      </c>
      <c r="I1190">
        <v>513087</v>
      </c>
      <c r="J1190">
        <v>0</v>
      </c>
      <c r="K1190" t="s">
        <v>447</v>
      </c>
      <c r="L1190" t="s">
        <v>1686</v>
      </c>
      <c r="M1190" t="str">
        <f>IF(Table8[[#This Row],[Current Rt '#]] &lt;&gt;Table8[[#This Row],[New Rt]], "Yes", "No")</f>
        <v>No</v>
      </c>
      <c r="N1190" t="str">
        <f>IF(Table8[[#This Row],[Current Delivery Day]] &lt;&gt; Table8[[#This Row],[New Delivery Day]],  "Yes", "No")</f>
        <v>Yes</v>
      </c>
      <c r="O1190" t="str" cm="1">
        <f t="array" ref="O1190">_xlfn.SWITCH(Table8[[#This Row],[New Rt]], 6, "Ryan", 12, "Greg", 47, "Aaron", 50, "Seth", 51, "Dana", 52, "Jamie", 56, "Greg", 8010, "Gary", 8040, "Jeff")</f>
        <v>Greg</v>
      </c>
      <c r="P1190" t="s">
        <v>2</v>
      </c>
      <c r="W1190" t="s">
        <v>2</v>
      </c>
      <c r="AD1190" t="s">
        <v>2</v>
      </c>
      <c r="AH1190" t="s">
        <v>2</v>
      </c>
      <c r="AM1190" t="str">
        <f t="shared" si="23"/>
        <v>Happy Thanksgiving!</v>
      </c>
      <c r="AR1190" t="s">
        <v>2</v>
      </c>
      <c r="BA1190" t="s">
        <v>2</v>
      </c>
      <c r="BH1190" t="s">
        <v>2</v>
      </c>
      <c r="BO1190" t="s">
        <v>2</v>
      </c>
      <c r="BQ1190" t="s">
        <v>4</v>
      </c>
      <c r="BR1190" t="s">
        <v>3</v>
      </c>
      <c r="BV1190" t="s">
        <v>2</v>
      </c>
      <c r="BX1190" t="s">
        <v>1</v>
      </c>
      <c r="BY1190" t="s">
        <v>0</v>
      </c>
    </row>
    <row r="1191" spans="1:77" x14ac:dyDescent="0.3">
      <c r="A1191">
        <v>14284</v>
      </c>
      <c r="C1191">
        <v>105</v>
      </c>
      <c r="D1191">
        <v>56</v>
      </c>
      <c r="E1191" t="s">
        <v>1684</v>
      </c>
      <c r="F1191">
        <v>56</v>
      </c>
      <c r="G1191" t="s">
        <v>1684</v>
      </c>
      <c r="H1191">
        <v>7</v>
      </c>
      <c r="I1191">
        <v>533136</v>
      </c>
      <c r="J1191">
        <v>0</v>
      </c>
      <c r="K1191" t="s">
        <v>446</v>
      </c>
      <c r="L1191" t="s">
        <v>1686</v>
      </c>
      <c r="M1191" t="str">
        <f>IF(Table8[[#This Row],[Current Rt '#]] &lt;&gt;Table8[[#This Row],[New Rt]], "Yes", "No")</f>
        <v>No</v>
      </c>
      <c r="N1191" t="str">
        <f>IF(Table8[[#This Row],[Current Delivery Day]] &lt;&gt; Table8[[#This Row],[New Delivery Day]],  "Yes", "No")</f>
        <v>No</v>
      </c>
      <c r="O1191" t="str" cm="1">
        <f t="array" ref="O1191">_xlfn.SWITCH(Table8[[#This Row],[New Rt]], 6, "Ryan", 12, "Greg", 47, "Aaron", 50, "Seth", 51, "Dana", 52, "Jamie", 56, "Greg", 8010, "Gary", 8040, "Jeff")</f>
        <v>Greg</v>
      </c>
      <c r="S1191" t="s">
        <v>2</v>
      </c>
      <c r="Z1191" t="s">
        <v>2</v>
      </c>
      <c r="AF1191" t="s">
        <v>2</v>
      </c>
      <c r="AL1191" t="s">
        <v>2</v>
      </c>
      <c r="AM1191" t="str">
        <f t="shared" si="23"/>
        <v>Happy Thanksgiving!</v>
      </c>
      <c r="AU1191" t="s">
        <v>2</v>
      </c>
      <c r="BB1191" t="s">
        <v>2</v>
      </c>
      <c r="BI1191" t="s">
        <v>2</v>
      </c>
      <c r="BP1191" t="s">
        <v>2</v>
      </c>
      <c r="BQ1191" t="s">
        <v>4</v>
      </c>
      <c r="BR1191" t="s">
        <v>3</v>
      </c>
      <c r="BW1191" t="s">
        <v>2</v>
      </c>
      <c r="BX1191" t="s">
        <v>1</v>
      </c>
      <c r="BY1191" t="s">
        <v>0</v>
      </c>
    </row>
    <row r="1192" spans="1:77" x14ac:dyDescent="0.3">
      <c r="A1192">
        <v>8182</v>
      </c>
      <c r="C1192">
        <v>20</v>
      </c>
      <c r="D1192">
        <v>56</v>
      </c>
      <c r="E1192" t="s">
        <v>1681</v>
      </c>
      <c r="F1192">
        <v>56</v>
      </c>
      <c r="G1192" t="s">
        <v>1681</v>
      </c>
      <c r="H1192">
        <v>7</v>
      </c>
      <c r="I1192">
        <v>529558</v>
      </c>
      <c r="J1192">
        <v>1</v>
      </c>
      <c r="K1192" t="s">
        <v>445</v>
      </c>
      <c r="L1192" t="s">
        <v>1686</v>
      </c>
      <c r="M1192" t="str">
        <f>IF(Table8[[#This Row],[Current Rt '#]] &lt;&gt;Table8[[#This Row],[New Rt]], "Yes", "No")</f>
        <v>No</v>
      </c>
      <c r="N1192" t="str">
        <f>IF(Table8[[#This Row],[Current Delivery Day]] &lt;&gt; Table8[[#This Row],[New Delivery Day]],  "Yes", "No")</f>
        <v>No</v>
      </c>
      <c r="O1192" t="str" cm="1">
        <f t="array" ref="O1192">_xlfn.SWITCH(Table8[[#This Row],[New Rt]], 6, "Ryan", 12, "Greg", 47, "Aaron", 50, "Seth", 51, "Dana", 52, "Jamie", 56, "Greg", 8010, "Gary", 8040, "Jeff")</f>
        <v>Greg</v>
      </c>
      <c r="P1192" t="s">
        <v>2</v>
      </c>
      <c r="W1192" t="s">
        <v>2</v>
      </c>
      <c r="AD1192" t="s">
        <v>2</v>
      </c>
      <c r="AH1192" t="s">
        <v>2</v>
      </c>
      <c r="AM1192" t="str">
        <f t="shared" si="23"/>
        <v>Happy Thanksgiving!</v>
      </c>
      <c r="AR1192" t="s">
        <v>2</v>
      </c>
      <c r="AY1192" t="s">
        <v>2</v>
      </c>
      <c r="BF1192" t="s">
        <v>2</v>
      </c>
      <c r="BM1192" t="s">
        <v>2</v>
      </c>
      <c r="BQ1192" t="s">
        <v>4</v>
      </c>
      <c r="BR1192" t="s">
        <v>3</v>
      </c>
      <c r="BT1192" t="s">
        <v>2</v>
      </c>
      <c r="BX1192" t="s">
        <v>1</v>
      </c>
      <c r="BY1192" t="s">
        <v>0</v>
      </c>
    </row>
    <row r="1193" spans="1:77" x14ac:dyDescent="0.3">
      <c r="A1193">
        <v>15910</v>
      </c>
      <c r="C1193">
        <v>102</v>
      </c>
      <c r="D1193">
        <v>56</v>
      </c>
      <c r="E1193" t="s">
        <v>1684</v>
      </c>
      <c r="F1193">
        <v>56</v>
      </c>
      <c r="G1193" t="s">
        <v>1684</v>
      </c>
      <c r="H1193">
        <v>7</v>
      </c>
      <c r="I1193">
        <v>533590</v>
      </c>
      <c r="J1193">
        <v>0</v>
      </c>
      <c r="K1193" t="s">
        <v>444</v>
      </c>
      <c r="L1193" t="s">
        <v>1686</v>
      </c>
      <c r="M1193" t="str">
        <f>IF(Table8[[#This Row],[Current Rt '#]] &lt;&gt;Table8[[#This Row],[New Rt]], "Yes", "No")</f>
        <v>No</v>
      </c>
      <c r="N1193" t="str">
        <f>IF(Table8[[#This Row],[Current Delivery Day]] &lt;&gt; Table8[[#This Row],[New Delivery Day]],  "Yes", "No")</f>
        <v>No</v>
      </c>
      <c r="O1193" t="str" cm="1">
        <f t="array" ref="O1193">_xlfn.SWITCH(Table8[[#This Row],[New Rt]], 6, "Ryan", 12, "Greg", 47, "Aaron", 50, "Seth", 51, "Dana", 52, "Jamie", 56, "Greg", 8010, "Gary", 8040, "Jeff")</f>
        <v>Greg</v>
      </c>
      <c r="S1193" t="s">
        <v>2</v>
      </c>
      <c r="Z1193" t="s">
        <v>2</v>
      </c>
      <c r="AF1193" t="s">
        <v>2</v>
      </c>
      <c r="AL1193" t="s">
        <v>2</v>
      </c>
      <c r="AM1193" t="str">
        <f t="shared" si="23"/>
        <v>Happy Thanksgiving!</v>
      </c>
      <c r="AU1193" t="s">
        <v>2</v>
      </c>
      <c r="BB1193" t="s">
        <v>2</v>
      </c>
      <c r="BI1193" t="s">
        <v>2</v>
      </c>
      <c r="BP1193" t="s">
        <v>2</v>
      </c>
      <c r="BQ1193" t="s">
        <v>4</v>
      </c>
      <c r="BR1193" t="s">
        <v>3</v>
      </c>
      <c r="BW1193" t="s">
        <v>2</v>
      </c>
      <c r="BX1193" t="s">
        <v>1</v>
      </c>
      <c r="BY1193" t="s">
        <v>0</v>
      </c>
    </row>
    <row r="1194" spans="1:77" x14ac:dyDescent="0.3">
      <c r="A1194">
        <v>8184</v>
      </c>
      <c r="C1194">
        <v>20</v>
      </c>
      <c r="D1194">
        <v>56</v>
      </c>
      <c r="E1194" t="s">
        <v>1681</v>
      </c>
      <c r="F1194">
        <v>56</v>
      </c>
      <c r="G1194" t="s">
        <v>1681</v>
      </c>
      <c r="H1194">
        <v>7</v>
      </c>
      <c r="I1194">
        <v>529558</v>
      </c>
      <c r="J1194">
        <v>0</v>
      </c>
      <c r="K1194" t="s">
        <v>443</v>
      </c>
      <c r="L1194" t="s">
        <v>1686</v>
      </c>
      <c r="M1194" t="str">
        <f>IF(Table8[[#This Row],[Current Rt '#]] &lt;&gt;Table8[[#This Row],[New Rt]], "Yes", "No")</f>
        <v>No</v>
      </c>
      <c r="N1194" t="str">
        <f>IF(Table8[[#This Row],[Current Delivery Day]] &lt;&gt; Table8[[#This Row],[New Delivery Day]],  "Yes", "No")</f>
        <v>No</v>
      </c>
      <c r="O1194" t="str" cm="1">
        <f t="array" ref="O1194">_xlfn.SWITCH(Table8[[#This Row],[New Rt]], 6, "Ryan", 12, "Greg", 47, "Aaron", 50, "Seth", 51, "Dana", 52, "Jamie", 56, "Greg", 8010, "Gary", 8040, "Jeff")</f>
        <v>Greg</v>
      </c>
      <c r="P1194" t="s">
        <v>2</v>
      </c>
      <c r="W1194" t="s">
        <v>2</v>
      </c>
      <c r="AD1194" t="s">
        <v>2</v>
      </c>
      <c r="AH1194" t="s">
        <v>2</v>
      </c>
      <c r="AM1194" t="str">
        <f t="shared" si="23"/>
        <v>Happy Thanksgiving!</v>
      </c>
      <c r="AR1194" t="s">
        <v>2</v>
      </c>
      <c r="AY1194" t="s">
        <v>2</v>
      </c>
      <c r="BF1194" t="s">
        <v>2</v>
      </c>
      <c r="BM1194" t="s">
        <v>2</v>
      </c>
      <c r="BQ1194" t="s">
        <v>4</v>
      </c>
      <c r="BR1194" t="s">
        <v>3</v>
      </c>
      <c r="BT1194" t="s">
        <v>2</v>
      </c>
      <c r="BX1194" t="s">
        <v>1</v>
      </c>
      <c r="BY1194" t="s">
        <v>0</v>
      </c>
    </row>
    <row r="1195" spans="1:77" x14ac:dyDescent="0.3">
      <c r="A1195">
        <v>14761</v>
      </c>
      <c r="C1195">
        <v>112</v>
      </c>
      <c r="D1195">
        <v>56</v>
      </c>
      <c r="E1195" t="s">
        <v>1684</v>
      </c>
      <c r="F1195">
        <v>56</v>
      </c>
      <c r="G1195" t="s">
        <v>1684</v>
      </c>
      <c r="H1195">
        <v>7</v>
      </c>
      <c r="I1195">
        <v>533340</v>
      </c>
      <c r="J1195">
        <v>0</v>
      </c>
      <c r="K1195" t="s">
        <v>442</v>
      </c>
      <c r="L1195" t="s">
        <v>1686</v>
      </c>
      <c r="M1195" t="str">
        <f>IF(Table8[[#This Row],[Current Rt '#]] &lt;&gt;Table8[[#This Row],[New Rt]], "Yes", "No")</f>
        <v>No</v>
      </c>
      <c r="N1195" t="str">
        <f>IF(Table8[[#This Row],[Current Delivery Day]] &lt;&gt; Table8[[#This Row],[New Delivery Day]],  "Yes", "No")</f>
        <v>No</v>
      </c>
      <c r="O1195" t="str" cm="1">
        <f t="array" ref="O1195">_xlfn.SWITCH(Table8[[#This Row],[New Rt]], 6, "Ryan", 12, "Greg", 47, "Aaron", 50, "Seth", 51, "Dana", 52, "Jamie", 56, "Greg", 8010, "Gary", 8040, "Jeff")</f>
        <v>Greg</v>
      </c>
      <c r="S1195" t="s">
        <v>2</v>
      </c>
      <c r="Z1195" t="s">
        <v>2</v>
      </c>
      <c r="AF1195" t="s">
        <v>2</v>
      </c>
      <c r="AL1195" t="s">
        <v>2</v>
      </c>
      <c r="AM1195" t="str">
        <f t="shared" si="23"/>
        <v>Happy Thanksgiving!</v>
      </c>
      <c r="AU1195" t="s">
        <v>2</v>
      </c>
      <c r="BB1195" t="s">
        <v>2</v>
      </c>
      <c r="BI1195" t="s">
        <v>2</v>
      </c>
      <c r="BP1195" t="s">
        <v>2</v>
      </c>
      <c r="BQ1195" t="s">
        <v>4</v>
      </c>
      <c r="BR1195" t="s">
        <v>3</v>
      </c>
      <c r="BW1195" t="s">
        <v>2</v>
      </c>
      <c r="BX1195" t="s">
        <v>1</v>
      </c>
      <c r="BY1195" t="s">
        <v>0</v>
      </c>
    </row>
    <row r="1196" spans="1:77" x14ac:dyDescent="0.3">
      <c r="A1196">
        <v>6765</v>
      </c>
      <c r="C1196">
        <v>125</v>
      </c>
      <c r="D1196">
        <v>56</v>
      </c>
      <c r="E1196" t="s">
        <v>1684</v>
      </c>
      <c r="F1196">
        <v>56</v>
      </c>
      <c r="G1196" t="s">
        <v>1684</v>
      </c>
      <c r="H1196">
        <v>7</v>
      </c>
      <c r="I1196">
        <v>519821</v>
      </c>
      <c r="J1196">
        <v>0</v>
      </c>
      <c r="K1196" t="s">
        <v>441</v>
      </c>
      <c r="L1196" t="s">
        <v>1686</v>
      </c>
      <c r="M1196" t="str">
        <f>IF(Table8[[#This Row],[Current Rt '#]] &lt;&gt;Table8[[#This Row],[New Rt]], "Yes", "No")</f>
        <v>No</v>
      </c>
      <c r="N1196" t="str">
        <f>IF(Table8[[#This Row],[Current Delivery Day]] &lt;&gt; Table8[[#This Row],[New Delivery Day]],  "Yes", "No")</f>
        <v>No</v>
      </c>
      <c r="O1196" t="str" cm="1">
        <f t="array" ref="O1196">_xlfn.SWITCH(Table8[[#This Row],[New Rt]], 6, "Ryan", 12, "Greg", 47, "Aaron", 50, "Seth", 51, "Dana", 52, "Jamie", 56, "Greg", 8010, "Gary", 8040, "Jeff")</f>
        <v>Greg</v>
      </c>
      <c r="S1196" t="s">
        <v>2</v>
      </c>
      <c r="Z1196" t="s">
        <v>2</v>
      </c>
      <c r="AF1196" t="s">
        <v>2</v>
      </c>
      <c r="AL1196" t="s">
        <v>2</v>
      </c>
      <c r="AM1196" t="str">
        <f t="shared" si="23"/>
        <v>Happy Thanksgiving!</v>
      </c>
      <c r="AU1196" t="s">
        <v>2</v>
      </c>
      <c r="BB1196" t="s">
        <v>2</v>
      </c>
      <c r="BI1196" t="s">
        <v>2</v>
      </c>
      <c r="BP1196" t="s">
        <v>2</v>
      </c>
      <c r="BQ1196" t="s">
        <v>4</v>
      </c>
      <c r="BR1196" t="s">
        <v>3</v>
      </c>
      <c r="BW1196" t="s">
        <v>2</v>
      </c>
      <c r="BX1196" t="s">
        <v>1</v>
      </c>
      <c r="BY1196" t="s">
        <v>0</v>
      </c>
    </row>
    <row r="1197" spans="1:77" x14ac:dyDescent="0.3">
      <c r="A1197">
        <v>9986</v>
      </c>
      <c r="C1197">
        <v>85</v>
      </c>
      <c r="D1197">
        <v>56</v>
      </c>
      <c r="E1197" t="s">
        <v>1681</v>
      </c>
      <c r="F1197">
        <v>56</v>
      </c>
      <c r="G1197" t="s">
        <v>1681</v>
      </c>
      <c r="H1197">
        <v>7</v>
      </c>
      <c r="I1197">
        <v>531014</v>
      </c>
      <c r="J1197">
        <v>0</v>
      </c>
      <c r="K1197" t="s">
        <v>440</v>
      </c>
      <c r="L1197" t="s">
        <v>1686</v>
      </c>
      <c r="M1197" t="str">
        <f>IF(Table8[[#This Row],[Current Rt '#]] &lt;&gt;Table8[[#This Row],[New Rt]], "Yes", "No")</f>
        <v>No</v>
      </c>
      <c r="N1197" t="str">
        <f>IF(Table8[[#This Row],[Current Delivery Day]] &lt;&gt; Table8[[#This Row],[New Delivery Day]],  "Yes", "No")</f>
        <v>No</v>
      </c>
      <c r="O1197" t="str" cm="1">
        <f t="array" ref="O1197">_xlfn.SWITCH(Table8[[#This Row],[New Rt]], 6, "Ryan", 12, "Greg", 47, "Aaron", 50, "Seth", 51, "Dana", 52, "Jamie", 56, "Greg", 8010, "Gary", 8040, "Jeff")</f>
        <v>Greg</v>
      </c>
      <c r="P1197" t="s">
        <v>2</v>
      </c>
      <c r="W1197" t="s">
        <v>2</v>
      </c>
      <c r="AD1197" t="s">
        <v>2</v>
      </c>
      <c r="AH1197" t="s">
        <v>2</v>
      </c>
      <c r="AM1197" t="str">
        <f t="shared" si="23"/>
        <v>Happy Thanksgiving!</v>
      </c>
      <c r="AR1197" t="s">
        <v>2</v>
      </c>
      <c r="AY1197" t="s">
        <v>2</v>
      </c>
      <c r="BF1197" t="s">
        <v>2</v>
      </c>
      <c r="BM1197" t="s">
        <v>2</v>
      </c>
      <c r="BQ1197" t="s">
        <v>4</v>
      </c>
      <c r="BR1197" t="s">
        <v>3</v>
      </c>
      <c r="BT1197" t="s">
        <v>2</v>
      </c>
      <c r="BX1197" t="s">
        <v>1</v>
      </c>
      <c r="BY1197" t="s">
        <v>0</v>
      </c>
    </row>
    <row r="1198" spans="1:77" x14ac:dyDescent="0.3">
      <c r="A1198">
        <v>12904</v>
      </c>
      <c r="C1198">
        <v>10</v>
      </c>
      <c r="D1198">
        <v>56</v>
      </c>
      <c r="E1198" t="s">
        <v>1681</v>
      </c>
      <c r="F1198">
        <v>56</v>
      </c>
      <c r="G1198" t="s">
        <v>1681</v>
      </c>
      <c r="H1198">
        <v>7</v>
      </c>
      <c r="I1198">
        <v>531485</v>
      </c>
      <c r="J1198">
        <v>4</v>
      </c>
      <c r="K1198" t="s">
        <v>439</v>
      </c>
      <c r="L1198" t="s">
        <v>1686</v>
      </c>
      <c r="M1198" t="str">
        <f>IF(Table8[[#This Row],[Current Rt '#]] &lt;&gt;Table8[[#This Row],[New Rt]], "Yes", "No")</f>
        <v>No</v>
      </c>
      <c r="N1198" t="str">
        <f>IF(Table8[[#This Row],[Current Delivery Day]] &lt;&gt; Table8[[#This Row],[New Delivery Day]],  "Yes", "No")</f>
        <v>No</v>
      </c>
      <c r="O1198" t="str" cm="1">
        <f t="array" ref="O1198">_xlfn.SWITCH(Table8[[#This Row],[New Rt]], 6, "Ryan", 12, "Greg", 47, "Aaron", 50, "Seth", 51, "Dana", 52, "Jamie", 56, "Greg", 8010, "Gary", 8040, "Jeff")</f>
        <v>Greg</v>
      </c>
      <c r="P1198" t="s">
        <v>2</v>
      </c>
      <c r="W1198" t="s">
        <v>2</v>
      </c>
      <c r="AD1198" t="s">
        <v>2</v>
      </c>
      <c r="AH1198" t="s">
        <v>2</v>
      </c>
      <c r="AM1198" t="str">
        <f t="shared" si="23"/>
        <v>Happy Thanksgiving!</v>
      </c>
      <c r="AR1198" t="s">
        <v>2</v>
      </c>
      <c r="AY1198" t="s">
        <v>2</v>
      </c>
      <c r="BF1198" t="s">
        <v>2</v>
      </c>
      <c r="BM1198" t="s">
        <v>2</v>
      </c>
      <c r="BQ1198" t="s">
        <v>4</v>
      </c>
      <c r="BR1198" t="s">
        <v>3</v>
      </c>
      <c r="BT1198" t="s">
        <v>2</v>
      </c>
      <c r="BX1198" t="s">
        <v>1</v>
      </c>
      <c r="BY1198" t="s">
        <v>0</v>
      </c>
    </row>
    <row r="1199" spans="1:77" x14ac:dyDescent="0.3">
      <c r="A1199">
        <v>8528</v>
      </c>
      <c r="C1199">
        <v>130</v>
      </c>
      <c r="D1199">
        <v>56</v>
      </c>
      <c r="E1199" t="s">
        <v>1684</v>
      </c>
      <c r="F1199">
        <v>56</v>
      </c>
      <c r="G1199" t="s">
        <v>1684</v>
      </c>
      <c r="H1199">
        <v>7</v>
      </c>
      <c r="I1199">
        <v>99031</v>
      </c>
      <c r="J1199">
        <v>55</v>
      </c>
      <c r="K1199" t="s">
        <v>438</v>
      </c>
      <c r="L1199" t="s">
        <v>1686</v>
      </c>
      <c r="M1199" t="str">
        <f>IF(Table8[[#This Row],[Current Rt '#]] &lt;&gt;Table8[[#This Row],[New Rt]], "Yes", "No")</f>
        <v>No</v>
      </c>
      <c r="N1199" t="str">
        <f>IF(Table8[[#This Row],[Current Delivery Day]] &lt;&gt; Table8[[#This Row],[New Delivery Day]],  "Yes", "No")</f>
        <v>No</v>
      </c>
      <c r="O1199" t="str" cm="1">
        <f t="array" ref="O1199">_xlfn.SWITCH(Table8[[#This Row],[New Rt]], 6, "Ryan", 12, "Greg", 47, "Aaron", 50, "Seth", 51, "Dana", 52, "Jamie", 56, "Greg", 8010, "Gary", 8040, "Jeff")</f>
        <v>Greg</v>
      </c>
      <c r="S1199" t="s">
        <v>2</v>
      </c>
      <c r="Z1199" t="s">
        <v>2</v>
      </c>
      <c r="AF1199" t="s">
        <v>2</v>
      </c>
      <c r="AL1199" t="s">
        <v>2</v>
      </c>
      <c r="AM1199" t="str">
        <f t="shared" si="23"/>
        <v>Happy Thanksgiving!</v>
      </c>
      <c r="AU1199" t="s">
        <v>2</v>
      </c>
      <c r="BB1199" t="s">
        <v>2</v>
      </c>
      <c r="BI1199" t="s">
        <v>2</v>
      </c>
      <c r="BP1199" t="s">
        <v>2</v>
      </c>
      <c r="BQ1199" t="s">
        <v>4</v>
      </c>
      <c r="BR1199" t="s">
        <v>3</v>
      </c>
      <c r="BW1199" t="s">
        <v>2</v>
      </c>
      <c r="BX1199" t="s">
        <v>1</v>
      </c>
      <c r="BY1199" t="s">
        <v>0</v>
      </c>
    </row>
    <row r="1200" spans="1:77" x14ac:dyDescent="0.3">
      <c r="A1200">
        <v>11429</v>
      </c>
      <c r="C1200">
        <v>80</v>
      </c>
      <c r="D1200">
        <v>56</v>
      </c>
      <c r="E1200" t="s">
        <v>1681</v>
      </c>
      <c r="F1200">
        <v>56</v>
      </c>
      <c r="G1200" t="s">
        <v>1681</v>
      </c>
      <c r="H1200">
        <v>7</v>
      </c>
      <c r="I1200">
        <v>532000</v>
      </c>
      <c r="J1200">
        <v>0</v>
      </c>
      <c r="K1200" t="s">
        <v>437</v>
      </c>
      <c r="L1200" t="s">
        <v>1686</v>
      </c>
      <c r="M1200" t="str">
        <f>IF(Table8[[#This Row],[Current Rt '#]] &lt;&gt;Table8[[#This Row],[New Rt]], "Yes", "No")</f>
        <v>No</v>
      </c>
      <c r="N1200" t="str">
        <f>IF(Table8[[#This Row],[Current Delivery Day]] &lt;&gt; Table8[[#This Row],[New Delivery Day]],  "Yes", "No")</f>
        <v>No</v>
      </c>
      <c r="O1200" t="str" cm="1">
        <f t="array" ref="O1200">_xlfn.SWITCH(Table8[[#This Row],[New Rt]], 6, "Ryan", 12, "Greg", 47, "Aaron", 50, "Seth", 51, "Dana", 52, "Jamie", 56, "Greg", 8010, "Gary", 8040, "Jeff")</f>
        <v>Greg</v>
      </c>
      <c r="P1200" t="s">
        <v>2</v>
      </c>
      <c r="W1200" t="s">
        <v>2</v>
      </c>
      <c r="AD1200" t="s">
        <v>2</v>
      </c>
      <c r="AH1200" t="s">
        <v>2</v>
      </c>
      <c r="AM1200" t="str">
        <f t="shared" si="23"/>
        <v>Happy Thanksgiving!</v>
      </c>
      <c r="AR1200" t="s">
        <v>2</v>
      </c>
      <c r="AY1200" t="s">
        <v>2</v>
      </c>
      <c r="BF1200" t="s">
        <v>2</v>
      </c>
      <c r="BM1200" t="s">
        <v>2</v>
      </c>
      <c r="BQ1200" t="s">
        <v>4</v>
      </c>
      <c r="BR1200" t="s">
        <v>3</v>
      </c>
      <c r="BT1200" t="s">
        <v>2</v>
      </c>
      <c r="BX1200" t="s">
        <v>1</v>
      </c>
      <c r="BY1200" t="s">
        <v>0</v>
      </c>
    </row>
    <row r="1201" spans="1:77" x14ac:dyDescent="0.3">
      <c r="A1201">
        <v>11700</v>
      </c>
      <c r="C1201">
        <v>140</v>
      </c>
      <c r="D1201">
        <v>56</v>
      </c>
      <c r="E1201" t="s">
        <v>1683</v>
      </c>
      <c r="F1201">
        <v>56</v>
      </c>
      <c r="G1201" t="s">
        <v>1680</v>
      </c>
      <c r="H1201">
        <v>7</v>
      </c>
      <c r="I1201">
        <v>532170</v>
      </c>
      <c r="J1201">
        <v>0</v>
      </c>
      <c r="K1201" t="s">
        <v>436</v>
      </c>
      <c r="L1201" t="s">
        <v>1686</v>
      </c>
      <c r="M1201" t="str">
        <f>IF(Table8[[#This Row],[Current Rt '#]] &lt;&gt;Table8[[#This Row],[New Rt]], "Yes", "No")</f>
        <v>No</v>
      </c>
      <c r="N1201" t="str">
        <f>IF(Table8[[#This Row],[Current Delivery Day]] &lt;&gt; Table8[[#This Row],[New Delivery Day]],  "Yes", "No")</f>
        <v>Yes</v>
      </c>
      <c r="O1201" t="str" cm="1">
        <f t="array" ref="O1201">_xlfn.SWITCH(Table8[[#This Row],[New Rt]], 6, "Ryan", 12, "Greg", 47, "Aaron", 50, "Seth", 51, "Dana", 52, "Jamie", 56, "Greg", 8010, "Gary", 8040, "Jeff")</f>
        <v>Greg</v>
      </c>
      <c r="R1201" t="s">
        <v>2</v>
      </c>
      <c r="Y1201" t="s">
        <v>2</v>
      </c>
      <c r="AE1201" t="s">
        <v>2</v>
      </c>
      <c r="AK1201" t="s">
        <v>2</v>
      </c>
      <c r="AM1201" t="str">
        <f t="shared" si="23"/>
        <v>Happy Thanksgiving!</v>
      </c>
      <c r="AT1201" t="s">
        <v>2</v>
      </c>
      <c r="AX1201" t="s">
        <v>2</v>
      </c>
      <c r="BE1201" t="s">
        <v>2</v>
      </c>
      <c r="BL1201" t="s">
        <v>2</v>
      </c>
      <c r="BQ1201" t="s">
        <v>4</v>
      </c>
      <c r="BR1201" t="s">
        <v>3</v>
      </c>
      <c r="BS1201" t="s">
        <v>2</v>
      </c>
      <c r="BX1201" t="s">
        <v>1</v>
      </c>
      <c r="BY1201" t="s">
        <v>0</v>
      </c>
    </row>
    <row r="1202" spans="1:77" x14ac:dyDescent="0.3">
      <c r="A1202">
        <v>12529</v>
      </c>
      <c r="C1202">
        <v>55</v>
      </c>
      <c r="D1202">
        <v>56</v>
      </c>
      <c r="E1202" t="s">
        <v>1681</v>
      </c>
      <c r="F1202">
        <v>56</v>
      </c>
      <c r="G1202" t="s">
        <v>1681</v>
      </c>
      <c r="H1202">
        <v>7</v>
      </c>
      <c r="I1202">
        <v>532601</v>
      </c>
      <c r="J1202">
        <v>0</v>
      </c>
      <c r="K1202" t="s">
        <v>435</v>
      </c>
      <c r="L1202" t="s">
        <v>1686</v>
      </c>
      <c r="M1202" t="str">
        <f>IF(Table8[[#This Row],[Current Rt '#]] &lt;&gt;Table8[[#This Row],[New Rt]], "Yes", "No")</f>
        <v>No</v>
      </c>
      <c r="N1202" t="str">
        <f>IF(Table8[[#This Row],[Current Delivery Day]] &lt;&gt; Table8[[#This Row],[New Delivery Day]],  "Yes", "No")</f>
        <v>No</v>
      </c>
      <c r="O1202" t="str" cm="1">
        <f t="array" ref="O1202">_xlfn.SWITCH(Table8[[#This Row],[New Rt]], 6, "Ryan", 12, "Greg", 47, "Aaron", 50, "Seth", 51, "Dana", 52, "Jamie", 56, "Greg", 8010, "Gary", 8040, "Jeff")</f>
        <v>Greg</v>
      </c>
      <c r="P1202" t="s">
        <v>2</v>
      </c>
      <c r="W1202" t="s">
        <v>2</v>
      </c>
      <c r="AD1202" t="s">
        <v>2</v>
      </c>
      <c r="AH1202" t="s">
        <v>2</v>
      </c>
      <c r="AM1202" t="str">
        <f t="shared" si="23"/>
        <v>Happy Thanksgiving!</v>
      </c>
      <c r="AR1202" t="s">
        <v>2</v>
      </c>
      <c r="AY1202" t="s">
        <v>2</v>
      </c>
      <c r="BF1202" t="s">
        <v>2</v>
      </c>
      <c r="BM1202" t="s">
        <v>2</v>
      </c>
      <c r="BQ1202" t="s">
        <v>4</v>
      </c>
      <c r="BR1202" t="s">
        <v>3</v>
      </c>
      <c r="BT1202" t="s">
        <v>2</v>
      </c>
      <c r="BX1202" t="s">
        <v>1</v>
      </c>
      <c r="BY1202" t="s">
        <v>0</v>
      </c>
    </row>
    <row r="1203" spans="1:77" x14ac:dyDescent="0.3">
      <c r="A1203">
        <v>13033</v>
      </c>
      <c r="C1203">
        <v>1</v>
      </c>
      <c r="D1203">
        <v>56</v>
      </c>
      <c r="E1203" t="s">
        <v>1683</v>
      </c>
      <c r="F1203">
        <v>56</v>
      </c>
      <c r="G1203" t="s">
        <v>1680</v>
      </c>
      <c r="H1203">
        <v>7</v>
      </c>
      <c r="I1203">
        <v>99161</v>
      </c>
      <c r="J1203">
        <v>296</v>
      </c>
      <c r="K1203" t="s">
        <v>434</v>
      </c>
      <c r="L1203" t="s">
        <v>1686</v>
      </c>
      <c r="M1203" t="str">
        <f>IF(Table8[[#This Row],[Current Rt '#]] &lt;&gt;Table8[[#This Row],[New Rt]], "Yes", "No")</f>
        <v>No</v>
      </c>
      <c r="N1203" t="str">
        <f>IF(Table8[[#This Row],[Current Delivery Day]] &lt;&gt; Table8[[#This Row],[New Delivery Day]],  "Yes", "No")</f>
        <v>Yes</v>
      </c>
      <c r="O1203" t="str" cm="1">
        <f t="array" ref="O1203">_xlfn.SWITCH(Table8[[#This Row],[New Rt]], 6, "Ryan", 12, "Greg", 47, "Aaron", 50, "Seth", 51, "Dana", 52, "Jamie", 56, "Greg", 8010, "Gary", 8040, "Jeff")</f>
        <v>Greg</v>
      </c>
      <c r="R1203" t="s">
        <v>2</v>
      </c>
      <c r="Y1203" t="s">
        <v>2</v>
      </c>
      <c r="AE1203" t="s">
        <v>2</v>
      </c>
      <c r="AK1203" t="s">
        <v>2</v>
      </c>
      <c r="AM1203" t="str">
        <f t="shared" si="23"/>
        <v>Happy Thanksgiving!</v>
      </c>
      <c r="AT1203" t="s">
        <v>2</v>
      </c>
      <c r="AX1203" t="s">
        <v>2</v>
      </c>
      <c r="BE1203" t="s">
        <v>2</v>
      </c>
      <c r="BL1203" t="s">
        <v>2</v>
      </c>
      <c r="BQ1203" t="s">
        <v>4</v>
      </c>
      <c r="BR1203" t="s">
        <v>3</v>
      </c>
      <c r="BS1203" t="s">
        <v>2</v>
      </c>
      <c r="BX1203" t="s">
        <v>1</v>
      </c>
      <c r="BY1203" t="s">
        <v>0</v>
      </c>
    </row>
    <row r="1204" spans="1:77" x14ac:dyDescent="0.3">
      <c r="A1204">
        <v>6778</v>
      </c>
      <c r="C1204">
        <v>5</v>
      </c>
      <c r="D1204">
        <v>56</v>
      </c>
      <c r="E1204" t="s">
        <v>1683</v>
      </c>
      <c r="F1204">
        <v>56</v>
      </c>
      <c r="G1204" t="s">
        <v>1680</v>
      </c>
      <c r="H1204">
        <v>7</v>
      </c>
      <c r="I1204">
        <v>99061</v>
      </c>
      <c r="J1204">
        <v>296</v>
      </c>
      <c r="K1204" t="s">
        <v>433</v>
      </c>
      <c r="L1204" t="s">
        <v>1686</v>
      </c>
      <c r="M1204" t="str">
        <f>IF(Table8[[#This Row],[Current Rt '#]] &lt;&gt;Table8[[#This Row],[New Rt]], "Yes", "No")</f>
        <v>No</v>
      </c>
      <c r="N1204" t="str">
        <f>IF(Table8[[#This Row],[Current Delivery Day]] &lt;&gt; Table8[[#This Row],[New Delivery Day]],  "Yes", "No")</f>
        <v>Yes</v>
      </c>
      <c r="O1204" t="str" cm="1">
        <f t="array" ref="O1204">_xlfn.SWITCH(Table8[[#This Row],[New Rt]], 6, "Ryan", 12, "Greg", 47, "Aaron", 50, "Seth", 51, "Dana", 52, "Jamie", 56, "Greg", 8010, "Gary", 8040, "Jeff")</f>
        <v>Greg</v>
      </c>
      <c r="R1204" t="s">
        <v>2</v>
      </c>
      <c r="Y1204" t="s">
        <v>2</v>
      </c>
      <c r="AE1204" t="s">
        <v>2</v>
      </c>
      <c r="AK1204" t="s">
        <v>2</v>
      </c>
      <c r="AM1204" t="str">
        <f t="shared" si="23"/>
        <v>Happy Thanksgiving!</v>
      </c>
      <c r="AT1204" t="s">
        <v>2</v>
      </c>
      <c r="AX1204" t="s">
        <v>2</v>
      </c>
      <c r="BE1204" t="s">
        <v>2</v>
      </c>
      <c r="BL1204" t="s">
        <v>2</v>
      </c>
      <c r="BQ1204" t="s">
        <v>4</v>
      </c>
      <c r="BR1204" t="s">
        <v>3</v>
      </c>
      <c r="BS1204" t="s">
        <v>2</v>
      </c>
      <c r="BX1204" t="s">
        <v>1</v>
      </c>
      <c r="BY1204" t="s">
        <v>0</v>
      </c>
    </row>
    <row r="1205" spans="1:77" x14ac:dyDescent="0.3">
      <c r="A1205">
        <v>7173</v>
      </c>
      <c r="C1205">
        <v>10</v>
      </c>
      <c r="D1205">
        <v>56</v>
      </c>
      <c r="E1205" t="s">
        <v>1683</v>
      </c>
      <c r="F1205">
        <v>56</v>
      </c>
      <c r="G1205" t="s">
        <v>1680</v>
      </c>
      <c r="H1205">
        <v>7</v>
      </c>
      <c r="I1205">
        <v>599000</v>
      </c>
      <c r="J1205">
        <v>15</v>
      </c>
      <c r="K1205" t="s">
        <v>432</v>
      </c>
      <c r="L1205" t="s">
        <v>1686</v>
      </c>
      <c r="M1205" t="str">
        <f>IF(Table8[[#This Row],[Current Rt '#]] &lt;&gt;Table8[[#This Row],[New Rt]], "Yes", "No")</f>
        <v>No</v>
      </c>
      <c r="N1205" t="str">
        <f>IF(Table8[[#This Row],[Current Delivery Day]] &lt;&gt; Table8[[#This Row],[New Delivery Day]],  "Yes", "No")</f>
        <v>Yes</v>
      </c>
      <c r="O1205" t="str" cm="1">
        <f t="array" ref="O1205">_xlfn.SWITCH(Table8[[#This Row],[New Rt]], 6, "Ryan", 12, "Greg", 47, "Aaron", 50, "Seth", 51, "Dana", 52, "Jamie", 56, "Greg", 8010, "Gary", 8040, "Jeff")</f>
        <v>Greg</v>
      </c>
      <c r="R1205" t="s">
        <v>2</v>
      </c>
      <c r="Y1205" t="s">
        <v>2</v>
      </c>
      <c r="AE1205" t="s">
        <v>2</v>
      </c>
      <c r="AK1205" t="s">
        <v>2</v>
      </c>
      <c r="AM1205" t="str">
        <f t="shared" si="23"/>
        <v>Happy Thanksgiving!</v>
      </c>
      <c r="AT1205" t="s">
        <v>2</v>
      </c>
      <c r="AX1205" t="s">
        <v>2</v>
      </c>
      <c r="BE1205" t="s">
        <v>2</v>
      </c>
      <c r="BL1205" t="s">
        <v>2</v>
      </c>
      <c r="BQ1205" t="s">
        <v>4</v>
      </c>
      <c r="BR1205" t="s">
        <v>3</v>
      </c>
      <c r="BS1205" t="s">
        <v>2</v>
      </c>
      <c r="BX1205" t="s">
        <v>1</v>
      </c>
      <c r="BY1205" t="s">
        <v>0</v>
      </c>
    </row>
    <row r="1206" spans="1:77" x14ac:dyDescent="0.3">
      <c r="A1206">
        <v>15342</v>
      </c>
      <c r="C1206">
        <v>45</v>
      </c>
      <c r="D1206">
        <v>56</v>
      </c>
      <c r="E1206" t="s">
        <v>1681</v>
      </c>
      <c r="F1206">
        <v>56</v>
      </c>
      <c r="G1206" t="s">
        <v>1681</v>
      </c>
      <c r="H1206">
        <v>7</v>
      </c>
      <c r="I1206">
        <v>806548</v>
      </c>
      <c r="J1206">
        <v>0</v>
      </c>
      <c r="K1206" t="s">
        <v>431</v>
      </c>
      <c r="L1206" t="s">
        <v>1686</v>
      </c>
      <c r="M1206" t="str">
        <f>IF(Table8[[#This Row],[Current Rt '#]] &lt;&gt;Table8[[#This Row],[New Rt]], "Yes", "No")</f>
        <v>No</v>
      </c>
      <c r="N1206" t="str">
        <f>IF(Table8[[#This Row],[Current Delivery Day]] &lt;&gt; Table8[[#This Row],[New Delivery Day]],  "Yes", "No")</f>
        <v>No</v>
      </c>
      <c r="O1206" t="str" cm="1">
        <f t="array" ref="O1206">_xlfn.SWITCH(Table8[[#This Row],[New Rt]], 6, "Ryan", 12, "Greg", 47, "Aaron", 50, "Seth", 51, "Dana", 52, "Jamie", 56, "Greg", 8010, "Gary", 8040, "Jeff")</f>
        <v>Greg</v>
      </c>
      <c r="P1206" t="s">
        <v>2</v>
      </c>
      <c r="W1206" t="s">
        <v>2</v>
      </c>
      <c r="AD1206" t="s">
        <v>2</v>
      </c>
      <c r="AH1206" t="s">
        <v>2</v>
      </c>
      <c r="AM1206" t="str">
        <f t="shared" si="23"/>
        <v>Happy Thanksgiving!</v>
      </c>
      <c r="AR1206" t="s">
        <v>2</v>
      </c>
      <c r="AY1206" t="s">
        <v>2</v>
      </c>
      <c r="BF1206" t="s">
        <v>2</v>
      </c>
      <c r="BM1206" t="s">
        <v>2</v>
      </c>
      <c r="BQ1206" t="s">
        <v>4</v>
      </c>
      <c r="BR1206" t="s">
        <v>3</v>
      </c>
      <c r="BT1206" t="s">
        <v>2</v>
      </c>
      <c r="BX1206" t="s">
        <v>1</v>
      </c>
      <c r="BY1206" t="s">
        <v>0</v>
      </c>
    </row>
    <row r="1207" spans="1:77" x14ac:dyDescent="0.3">
      <c r="A1207">
        <v>8153</v>
      </c>
      <c r="C1207">
        <v>105</v>
      </c>
      <c r="D1207">
        <v>56</v>
      </c>
      <c r="E1207" t="s">
        <v>1683</v>
      </c>
      <c r="F1207">
        <v>56</v>
      </c>
      <c r="G1207" t="s">
        <v>1680</v>
      </c>
      <c r="H1207">
        <v>2</v>
      </c>
      <c r="I1207">
        <v>529530</v>
      </c>
      <c r="J1207">
        <v>0</v>
      </c>
      <c r="K1207" t="s">
        <v>430</v>
      </c>
      <c r="L1207" t="s">
        <v>1693</v>
      </c>
      <c r="M1207" t="str">
        <f>IF(Table8[[#This Row],[Current Rt '#]] &lt;&gt;Table8[[#This Row],[New Rt]], "Yes", "No")</f>
        <v>No</v>
      </c>
      <c r="N1207" t="str">
        <f>IF(Table8[[#This Row],[Current Delivery Day]] &lt;&gt; Table8[[#This Row],[New Delivery Day]],  "Yes", "No")</f>
        <v>Yes</v>
      </c>
      <c r="O1207" t="str" cm="1">
        <f t="array" ref="O1207">_xlfn.SWITCH(Table8[[#This Row],[New Rt]], 6, "Ryan", 12, "Greg", 47, "Aaron", 50, "Seth", 51, "Dana", 52, "Jamie", 56, "Greg", 8010, "Gary", 8040, "Jeff")</f>
        <v>Greg</v>
      </c>
      <c r="R1207" t="s">
        <v>2</v>
      </c>
      <c r="AM1207" t="str">
        <f t="shared" si="23"/>
        <v>Happy Thanksgiving!</v>
      </c>
      <c r="AT1207" t="s">
        <v>2</v>
      </c>
      <c r="BQ1207" t="s">
        <v>4</v>
      </c>
      <c r="BR1207" t="s">
        <v>3</v>
      </c>
      <c r="BS1207" t="s">
        <v>2</v>
      </c>
      <c r="BX1207" t="s">
        <v>1</v>
      </c>
      <c r="BY1207" t="s">
        <v>0</v>
      </c>
    </row>
    <row r="1208" spans="1:77" x14ac:dyDescent="0.3">
      <c r="A1208">
        <v>15407</v>
      </c>
      <c r="C1208">
        <v>56</v>
      </c>
      <c r="D1208">
        <v>56</v>
      </c>
      <c r="E1208" t="s">
        <v>1681</v>
      </c>
      <c r="F1208">
        <v>56</v>
      </c>
      <c r="G1208" t="s">
        <v>1681</v>
      </c>
      <c r="H1208">
        <v>7</v>
      </c>
      <c r="I1208">
        <v>806910</v>
      </c>
      <c r="J1208">
        <v>0</v>
      </c>
      <c r="K1208" t="s">
        <v>429</v>
      </c>
      <c r="L1208" t="s">
        <v>1686</v>
      </c>
      <c r="M1208" t="str">
        <f>IF(Table8[[#This Row],[Current Rt '#]] &lt;&gt;Table8[[#This Row],[New Rt]], "Yes", "No")</f>
        <v>No</v>
      </c>
      <c r="N1208" t="str">
        <f>IF(Table8[[#This Row],[Current Delivery Day]] &lt;&gt; Table8[[#This Row],[New Delivery Day]],  "Yes", "No")</f>
        <v>No</v>
      </c>
      <c r="O1208" t="str" cm="1">
        <f t="array" ref="O1208">_xlfn.SWITCH(Table8[[#This Row],[New Rt]], 6, "Ryan", 12, "Greg", 47, "Aaron", 50, "Seth", 51, "Dana", 52, "Jamie", 56, "Greg", 8010, "Gary", 8040, "Jeff")</f>
        <v>Greg</v>
      </c>
      <c r="P1208" t="s">
        <v>2</v>
      </c>
      <c r="W1208" t="s">
        <v>2</v>
      </c>
      <c r="AD1208" t="s">
        <v>2</v>
      </c>
      <c r="AH1208" t="s">
        <v>2</v>
      </c>
      <c r="AM1208" t="str">
        <f t="shared" si="23"/>
        <v>Happy Thanksgiving!</v>
      </c>
      <c r="AR1208" t="s">
        <v>2</v>
      </c>
      <c r="AY1208" t="s">
        <v>2</v>
      </c>
      <c r="BF1208" t="s">
        <v>2</v>
      </c>
      <c r="BM1208" t="s">
        <v>2</v>
      </c>
      <c r="BQ1208" t="s">
        <v>4</v>
      </c>
      <c r="BR1208" t="s">
        <v>3</v>
      </c>
      <c r="BT1208" t="s">
        <v>2</v>
      </c>
      <c r="BX1208" t="s">
        <v>1</v>
      </c>
      <c r="BY1208" t="s">
        <v>0</v>
      </c>
    </row>
    <row r="1209" spans="1:77" x14ac:dyDescent="0.3">
      <c r="A1209">
        <v>15019</v>
      </c>
      <c r="C1209">
        <v>131</v>
      </c>
      <c r="D1209">
        <v>56</v>
      </c>
      <c r="E1209" t="s">
        <v>1683</v>
      </c>
      <c r="F1209">
        <v>56</v>
      </c>
      <c r="G1209" t="s">
        <v>1680</v>
      </c>
      <c r="H1209">
        <v>1</v>
      </c>
      <c r="I1209">
        <v>807380</v>
      </c>
      <c r="J1209">
        <v>0</v>
      </c>
      <c r="K1209" t="s">
        <v>428</v>
      </c>
      <c r="L1209" t="s">
        <v>1691</v>
      </c>
      <c r="M1209" t="str">
        <f>IF(Table8[[#This Row],[Current Rt '#]] &lt;&gt;Table8[[#This Row],[New Rt]], "Yes", "No")</f>
        <v>No</v>
      </c>
      <c r="N1209" t="str">
        <f>IF(Table8[[#This Row],[Current Delivery Day]] &lt;&gt; Table8[[#This Row],[New Delivery Day]],  "Yes", "No")</f>
        <v>Yes</v>
      </c>
      <c r="O1209" t="str" cm="1">
        <f t="array" ref="O1209">_xlfn.SWITCH(Table8[[#This Row],[New Rt]], 6, "Ryan", 12, "Greg", 47, "Aaron", 50, "Seth", 51, "Dana", 52, "Jamie", 56, "Greg", 8010, "Gary", 8040, "Jeff")</f>
        <v>Greg</v>
      </c>
      <c r="AK1209" t="s">
        <v>2</v>
      </c>
      <c r="AM1209" t="str">
        <f t="shared" si="23"/>
        <v>Happy Thanksgiving!</v>
      </c>
      <c r="BL1209" t="s">
        <v>2</v>
      </c>
      <c r="BQ1209" t="s">
        <v>4</v>
      </c>
      <c r="BR1209" t="s">
        <v>3</v>
      </c>
      <c r="BX1209" t="s">
        <v>1</v>
      </c>
      <c r="BY1209" t="s">
        <v>0</v>
      </c>
    </row>
    <row r="1210" spans="1:77" x14ac:dyDescent="0.3">
      <c r="A1210">
        <v>15345</v>
      </c>
      <c r="C1210">
        <v>42</v>
      </c>
      <c r="D1210">
        <v>56</v>
      </c>
      <c r="E1210" t="s">
        <v>1681</v>
      </c>
      <c r="F1210">
        <v>56</v>
      </c>
      <c r="G1210" t="s">
        <v>1681</v>
      </c>
      <c r="H1210">
        <v>7</v>
      </c>
      <c r="I1210">
        <v>807010</v>
      </c>
      <c r="J1210">
        <v>0</v>
      </c>
      <c r="K1210" t="s">
        <v>427</v>
      </c>
      <c r="L1210" t="s">
        <v>1686</v>
      </c>
      <c r="M1210" t="str">
        <f>IF(Table8[[#This Row],[Current Rt '#]] &lt;&gt;Table8[[#This Row],[New Rt]], "Yes", "No")</f>
        <v>No</v>
      </c>
      <c r="N1210" t="str">
        <f>IF(Table8[[#This Row],[Current Delivery Day]] &lt;&gt; Table8[[#This Row],[New Delivery Day]],  "Yes", "No")</f>
        <v>No</v>
      </c>
      <c r="O1210" t="str" cm="1">
        <f t="array" ref="O1210">_xlfn.SWITCH(Table8[[#This Row],[New Rt]], 6, "Ryan", 12, "Greg", 47, "Aaron", 50, "Seth", 51, "Dana", 52, "Jamie", 56, "Greg", 8010, "Gary", 8040, "Jeff")</f>
        <v>Greg</v>
      </c>
      <c r="P1210" t="s">
        <v>2</v>
      </c>
      <c r="W1210" t="s">
        <v>2</v>
      </c>
      <c r="AD1210" t="s">
        <v>2</v>
      </c>
      <c r="AH1210" t="s">
        <v>2</v>
      </c>
      <c r="AM1210" t="str">
        <f t="shared" si="23"/>
        <v>Happy Thanksgiving!</v>
      </c>
      <c r="AR1210" t="s">
        <v>2</v>
      </c>
      <c r="AY1210" t="s">
        <v>2</v>
      </c>
      <c r="BF1210" t="s">
        <v>2</v>
      </c>
      <c r="BM1210" t="s">
        <v>2</v>
      </c>
      <c r="BQ1210" t="s">
        <v>4</v>
      </c>
      <c r="BR1210" t="s">
        <v>3</v>
      </c>
      <c r="BT1210" t="s">
        <v>2</v>
      </c>
      <c r="BX1210" t="s">
        <v>1</v>
      </c>
      <c r="BY1210" t="s">
        <v>0</v>
      </c>
    </row>
    <row r="1211" spans="1:77" x14ac:dyDescent="0.3">
      <c r="A1211">
        <v>15931</v>
      </c>
      <c r="C1211">
        <v>132</v>
      </c>
      <c r="D1211">
        <v>56</v>
      </c>
      <c r="E1211" t="s">
        <v>1683</v>
      </c>
      <c r="F1211">
        <v>56</v>
      </c>
      <c r="G1211" t="s">
        <v>1680</v>
      </c>
      <c r="H1211">
        <v>6</v>
      </c>
      <c r="I1211">
        <v>533600</v>
      </c>
      <c r="J1211">
        <v>0</v>
      </c>
      <c r="K1211" t="s">
        <v>426</v>
      </c>
      <c r="L1211" t="s">
        <v>1688</v>
      </c>
      <c r="M1211" t="str">
        <f>IF(Table8[[#This Row],[Current Rt '#]] &lt;&gt;Table8[[#This Row],[New Rt]], "Yes", "No")</f>
        <v>No</v>
      </c>
      <c r="N1211" t="str">
        <f>IF(Table8[[#This Row],[Current Delivery Day]] &lt;&gt; Table8[[#This Row],[New Delivery Day]],  "Yes", "No")</f>
        <v>Yes</v>
      </c>
      <c r="O1211" t="str" cm="1">
        <f t="array" ref="O1211">_xlfn.SWITCH(Table8[[#This Row],[New Rt]], 6, "Ryan", 12, "Greg", 47, "Aaron", 50, "Seth", 51, "Dana", 52, "Jamie", 56, "Greg", 8010, "Gary", 8040, "Jeff")</f>
        <v>Greg</v>
      </c>
      <c r="R1211" t="s">
        <v>2</v>
      </c>
      <c r="AE1211" t="s">
        <v>2</v>
      </c>
      <c r="AM1211" t="str">
        <f t="shared" si="23"/>
        <v>Happy Thanksgiving!</v>
      </c>
      <c r="AT1211" t="s">
        <v>2</v>
      </c>
      <c r="BE1211" t="s">
        <v>2</v>
      </c>
      <c r="BQ1211" t="s">
        <v>4</v>
      </c>
      <c r="BR1211" t="s">
        <v>3</v>
      </c>
      <c r="BS1211" t="s">
        <v>2</v>
      </c>
      <c r="BX1211" t="s">
        <v>1</v>
      </c>
      <c r="BY1211" t="s">
        <v>0</v>
      </c>
    </row>
    <row r="1212" spans="1:77" x14ac:dyDescent="0.3">
      <c r="A1212">
        <v>11537</v>
      </c>
      <c r="C1212">
        <v>130</v>
      </c>
      <c r="D1212">
        <v>56</v>
      </c>
      <c r="E1212" t="s">
        <v>1683</v>
      </c>
      <c r="F1212">
        <v>56</v>
      </c>
      <c r="G1212" t="s">
        <v>1680</v>
      </c>
      <c r="H1212">
        <v>7</v>
      </c>
      <c r="I1212">
        <v>532076</v>
      </c>
      <c r="J1212">
        <v>0</v>
      </c>
      <c r="K1212" t="s">
        <v>425</v>
      </c>
      <c r="L1212" t="s">
        <v>1686</v>
      </c>
      <c r="M1212" t="str">
        <f>IF(Table8[[#This Row],[Current Rt '#]] &lt;&gt;Table8[[#This Row],[New Rt]], "Yes", "No")</f>
        <v>No</v>
      </c>
      <c r="N1212" t="str">
        <f>IF(Table8[[#This Row],[Current Delivery Day]] &lt;&gt; Table8[[#This Row],[New Delivery Day]],  "Yes", "No")</f>
        <v>Yes</v>
      </c>
      <c r="O1212" t="str" cm="1">
        <f t="array" ref="O1212">_xlfn.SWITCH(Table8[[#This Row],[New Rt]], 6, "Ryan", 12, "Greg", 47, "Aaron", 50, "Seth", 51, "Dana", 52, "Jamie", 56, "Greg", 8010, "Gary", 8040, "Jeff")</f>
        <v>Greg</v>
      </c>
      <c r="R1212" t="s">
        <v>2</v>
      </c>
      <c r="Y1212" t="s">
        <v>2</v>
      </c>
      <c r="AE1212" t="s">
        <v>2</v>
      </c>
      <c r="AK1212" t="s">
        <v>2</v>
      </c>
      <c r="AM1212" t="str">
        <f t="shared" si="23"/>
        <v>Happy Thanksgiving!</v>
      </c>
      <c r="AT1212" t="s">
        <v>2</v>
      </c>
      <c r="AX1212" t="s">
        <v>2</v>
      </c>
      <c r="BE1212" t="s">
        <v>2</v>
      </c>
      <c r="BL1212" t="s">
        <v>2</v>
      </c>
      <c r="BQ1212" t="s">
        <v>4</v>
      </c>
      <c r="BR1212" t="s">
        <v>3</v>
      </c>
      <c r="BS1212" t="s">
        <v>2</v>
      </c>
      <c r="BX1212" t="s">
        <v>1</v>
      </c>
      <c r="BY1212" t="s">
        <v>0</v>
      </c>
    </row>
    <row r="1213" spans="1:77" x14ac:dyDescent="0.3">
      <c r="A1213">
        <v>15346</v>
      </c>
      <c r="C1213">
        <v>57</v>
      </c>
      <c r="D1213">
        <v>56</v>
      </c>
      <c r="E1213" t="s">
        <v>1681</v>
      </c>
      <c r="F1213">
        <v>56</v>
      </c>
      <c r="G1213" t="s">
        <v>1681</v>
      </c>
      <c r="H1213">
        <v>7</v>
      </c>
      <c r="I1213">
        <v>807521</v>
      </c>
      <c r="J1213">
        <v>0</v>
      </c>
      <c r="K1213" t="s">
        <v>424</v>
      </c>
      <c r="L1213" t="s">
        <v>1686</v>
      </c>
      <c r="M1213" t="str">
        <f>IF(Table8[[#This Row],[Current Rt '#]] &lt;&gt;Table8[[#This Row],[New Rt]], "Yes", "No")</f>
        <v>No</v>
      </c>
      <c r="N1213" t="str">
        <f>IF(Table8[[#This Row],[Current Delivery Day]] &lt;&gt; Table8[[#This Row],[New Delivery Day]],  "Yes", "No")</f>
        <v>No</v>
      </c>
      <c r="O1213" t="str" cm="1">
        <f t="array" ref="O1213">_xlfn.SWITCH(Table8[[#This Row],[New Rt]], 6, "Ryan", 12, "Greg", 47, "Aaron", 50, "Seth", 51, "Dana", 52, "Jamie", 56, "Greg", 8010, "Gary", 8040, "Jeff")</f>
        <v>Greg</v>
      </c>
      <c r="P1213" t="s">
        <v>2</v>
      </c>
      <c r="W1213" t="s">
        <v>2</v>
      </c>
      <c r="AD1213" t="s">
        <v>2</v>
      </c>
      <c r="AH1213" t="s">
        <v>2</v>
      </c>
      <c r="AM1213" t="str">
        <f t="shared" si="23"/>
        <v>Happy Thanksgiving!</v>
      </c>
      <c r="AR1213" t="s">
        <v>2</v>
      </c>
      <c r="AY1213" t="s">
        <v>2</v>
      </c>
      <c r="BF1213" t="s">
        <v>2</v>
      </c>
      <c r="BM1213" t="s">
        <v>2</v>
      </c>
      <c r="BQ1213" t="s">
        <v>4</v>
      </c>
      <c r="BR1213" t="s">
        <v>3</v>
      </c>
      <c r="BT1213" t="s">
        <v>2</v>
      </c>
      <c r="BX1213" t="s">
        <v>1</v>
      </c>
      <c r="BY1213" t="s">
        <v>0</v>
      </c>
    </row>
    <row r="1214" spans="1:77" x14ac:dyDescent="0.3">
      <c r="A1214">
        <v>8904</v>
      </c>
      <c r="C1214">
        <v>120</v>
      </c>
      <c r="D1214">
        <v>56</v>
      </c>
      <c r="E1214" t="s">
        <v>1683</v>
      </c>
      <c r="F1214">
        <v>56</v>
      </c>
      <c r="G1214" t="s">
        <v>1680</v>
      </c>
      <c r="H1214">
        <v>7</v>
      </c>
      <c r="I1214">
        <v>530054</v>
      </c>
      <c r="J1214">
        <v>0</v>
      </c>
      <c r="K1214" t="s">
        <v>423</v>
      </c>
      <c r="L1214" t="s">
        <v>1686</v>
      </c>
      <c r="M1214" t="str">
        <f>IF(Table8[[#This Row],[Current Rt '#]] &lt;&gt;Table8[[#This Row],[New Rt]], "Yes", "No")</f>
        <v>No</v>
      </c>
      <c r="N1214" t="str">
        <f>IF(Table8[[#This Row],[Current Delivery Day]] &lt;&gt; Table8[[#This Row],[New Delivery Day]],  "Yes", "No")</f>
        <v>Yes</v>
      </c>
      <c r="O1214" t="str" cm="1">
        <f t="array" ref="O1214">_xlfn.SWITCH(Table8[[#This Row],[New Rt]], 6, "Ryan", 12, "Greg", 47, "Aaron", 50, "Seth", 51, "Dana", 52, "Jamie", 56, "Greg", 8010, "Gary", 8040, "Jeff")</f>
        <v>Greg</v>
      </c>
      <c r="R1214" t="s">
        <v>2</v>
      </c>
      <c r="Y1214" t="s">
        <v>2</v>
      </c>
      <c r="AE1214" t="s">
        <v>2</v>
      </c>
      <c r="AK1214" t="s">
        <v>2</v>
      </c>
      <c r="AM1214" t="str">
        <f t="shared" si="23"/>
        <v>Happy Thanksgiving!</v>
      </c>
      <c r="AT1214" t="s">
        <v>2</v>
      </c>
      <c r="AX1214" t="s">
        <v>2</v>
      </c>
      <c r="BE1214" t="s">
        <v>2</v>
      </c>
      <c r="BL1214" t="s">
        <v>2</v>
      </c>
      <c r="BQ1214" t="s">
        <v>4</v>
      </c>
      <c r="BR1214" t="s">
        <v>3</v>
      </c>
      <c r="BS1214" t="s">
        <v>2</v>
      </c>
      <c r="BX1214" t="s">
        <v>1</v>
      </c>
      <c r="BY1214" t="s">
        <v>0</v>
      </c>
    </row>
    <row r="1215" spans="1:77" x14ac:dyDescent="0.3">
      <c r="A1215">
        <v>15908</v>
      </c>
      <c r="C1215">
        <v>44</v>
      </c>
      <c r="D1215">
        <v>56</v>
      </c>
      <c r="E1215" t="s">
        <v>1682</v>
      </c>
      <c r="F1215">
        <v>8010</v>
      </c>
      <c r="G1215" t="s">
        <v>1682</v>
      </c>
      <c r="H1215">
        <v>6</v>
      </c>
      <c r="I1215">
        <v>433589</v>
      </c>
      <c r="J1215">
        <v>0</v>
      </c>
      <c r="K1215" t="s">
        <v>422</v>
      </c>
      <c r="L1215">
        <v>6</v>
      </c>
      <c r="M1215" t="str">
        <f>IF(Table8[[#This Row],[Current Rt '#]] &lt;&gt;Table8[[#This Row],[New Rt]], "Yes", "No")</f>
        <v>Yes</v>
      </c>
      <c r="N1215" t="str">
        <f>IF(Table8[[#This Row],[Current Delivery Day]] &lt;&gt; Table8[[#This Row],[New Delivery Day]],  "Yes", "No")</f>
        <v>No</v>
      </c>
      <c r="O1215" t="str" cm="1">
        <f t="array" ref="O1215">_xlfn.SWITCH(Table8[[#This Row],[New Rt]], 6, "Ryan", 12, "Greg", 47, "Aaron", 50, "Seth", 51, "Dana", 52, "Jamie", 56, "Greg", 8010, "Gary", 8040, "Jeff")</f>
        <v>Gary</v>
      </c>
      <c r="Q1215" t="s">
        <v>2</v>
      </c>
      <c r="AD1215" t="s">
        <v>2</v>
      </c>
      <c r="AM1215" t="str">
        <f t="shared" si="23"/>
        <v>Happy Thanksgiving!</v>
      </c>
      <c r="AS1215" t="s">
        <v>2</v>
      </c>
      <c r="BG1215" t="s">
        <v>2</v>
      </c>
      <c r="BQ1215" t="s">
        <v>4</v>
      </c>
      <c r="BR1215" t="s">
        <v>3</v>
      </c>
      <c r="BU1215" t="s">
        <v>2</v>
      </c>
      <c r="BX1215" t="s">
        <v>1</v>
      </c>
      <c r="BY1215" t="s">
        <v>0</v>
      </c>
    </row>
    <row r="1216" spans="1:77" x14ac:dyDescent="0.3">
      <c r="A1216">
        <v>6878</v>
      </c>
      <c r="C1216">
        <v>115</v>
      </c>
      <c r="D1216">
        <v>56</v>
      </c>
      <c r="E1216" t="s">
        <v>1683</v>
      </c>
      <c r="F1216">
        <v>56</v>
      </c>
      <c r="G1216" t="s">
        <v>1680</v>
      </c>
      <c r="H1216">
        <v>0</v>
      </c>
      <c r="I1216">
        <v>521854</v>
      </c>
      <c r="J1216">
        <v>0</v>
      </c>
      <c r="K1216" t="s">
        <v>421</v>
      </c>
      <c r="L1216" t="s">
        <v>1690</v>
      </c>
      <c r="M1216" t="str">
        <f>IF(Table8[[#This Row],[Current Rt '#]] &lt;&gt;Table8[[#This Row],[New Rt]], "Yes", "No")</f>
        <v>No</v>
      </c>
      <c r="N1216" t="str">
        <f>IF(Table8[[#This Row],[Current Delivery Day]] &lt;&gt; Table8[[#This Row],[New Delivery Day]],  "Yes", "No")</f>
        <v>Yes</v>
      </c>
      <c r="O1216" t="str" cm="1">
        <f t="array" ref="O1216">_xlfn.SWITCH(Table8[[#This Row],[New Rt]], 6, "Ryan", 12, "Greg", 47, "Aaron", 50, "Seth", 51, "Dana", 52, "Jamie", 56, "Greg", 8010, "Gary", 8040, "Jeff")</f>
        <v>Greg</v>
      </c>
      <c r="R1216" t="s">
        <v>2</v>
      </c>
      <c r="Y1216" t="s">
        <v>2</v>
      </c>
      <c r="AE1216" t="s">
        <v>2</v>
      </c>
      <c r="AK1216" t="s">
        <v>2</v>
      </c>
      <c r="AM1216" t="str">
        <f t="shared" ref="AM1216:AM1279" si="24">"Happy Thanksgiving!"</f>
        <v>Happy Thanksgiving!</v>
      </c>
      <c r="AT1216" t="s">
        <v>2</v>
      </c>
      <c r="BQ1216" t="s">
        <v>4</v>
      </c>
      <c r="BR1216" t="s">
        <v>3</v>
      </c>
      <c r="BX1216" t="s">
        <v>1</v>
      </c>
      <c r="BY1216" t="s">
        <v>0</v>
      </c>
    </row>
    <row r="1217" spans="1:77" x14ac:dyDescent="0.3">
      <c r="A1217">
        <v>16057</v>
      </c>
      <c r="C1217">
        <v>1</v>
      </c>
      <c r="D1217">
        <v>56</v>
      </c>
      <c r="E1217" t="s">
        <v>1682</v>
      </c>
      <c r="F1217">
        <v>8010</v>
      </c>
      <c r="G1217" t="s">
        <v>1684</v>
      </c>
      <c r="H1217">
        <v>7</v>
      </c>
      <c r="I1217">
        <v>99117</v>
      </c>
      <c r="J1217">
        <v>65</v>
      </c>
      <c r="K1217" t="s">
        <v>419</v>
      </c>
      <c r="L1217">
        <v>7</v>
      </c>
      <c r="M1217" t="str">
        <f>IF(Table8[[#This Row],[Current Rt '#]] &lt;&gt;Table8[[#This Row],[New Rt]], "Yes", "No")</f>
        <v>Yes</v>
      </c>
      <c r="N1217" t="str">
        <f>IF(Table8[[#This Row],[Current Delivery Day]] &lt;&gt; Table8[[#This Row],[New Delivery Day]],  "Yes", "No")</f>
        <v>Yes</v>
      </c>
      <c r="O1217" t="str" cm="1">
        <f t="array" ref="O1217">_xlfn.SWITCH(Table8[[#This Row],[New Rt]], 6, "Ryan", 12, "Greg", 47, "Aaron", 50, "Seth", 51, "Dana", 52, "Jamie", 56, "Greg", 8010, "Gary", 8040, "Jeff")</f>
        <v>Gary</v>
      </c>
      <c r="Q1217" t="s">
        <v>2</v>
      </c>
      <c r="X1217" t="s">
        <v>2</v>
      </c>
      <c r="AD1217" t="s">
        <v>2</v>
      </c>
      <c r="AJ1217" t="s">
        <v>2</v>
      </c>
      <c r="AM1217" t="str">
        <f t="shared" si="24"/>
        <v>Happy Thanksgiving!</v>
      </c>
      <c r="AS1217" t="s">
        <v>2</v>
      </c>
      <c r="BQ1217" t="s">
        <v>4</v>
      </c>
      <c r="BR1217" t="s">
        <v>3</v>
      </c>
      <c r="BX1217" t="s">
        <v>1</v>
      </c>
      <c r="BY1217" t="s">
        <v>0</v>
      </c>
    </row>
    <row r="1218" spans="1:77" x14ac:dyDescent="0.3">
      <c r="A1218">
        <v>15007</v>
      </c>
      <c r="C1218">
        <v>132</v>
      </c>
      <c r="D1218">
        <v>56</v>
      </c>
      <c r="E1218" t="s">
        <v>1683</v>
      </c>
      <c r="F1218">
        <v>56</v>
      </c>
      <c r="G1218" t="s">
        <v>1680</v>
      </c>
      <c r="H1218">
        <v>5</v>
      </c>
      <c r="I1218">
        <v>806410</v>
      </c>
      <c r="J1218">
        <v>0</v>
      </c>
      <c r="K1218" t="s">
        <v>418</v>
      </c>
      <c r="L1218" t="s">
        <v>1687</v>
      </c>
      <c r="M1218" t="str">
        <f>IF(Table8[[#This Row],[Current Rt '#]] &lt;&gt;Table8[[#This Row],[New Rt]], "Yes", "No")</f>
        <v>No</v>
      </c>
      <c r="N1218" t="str">
        <f>IF(Table8[[#This Row],[Current Delivery Day]] &lt;&gt; Table8[[#This Row],[New Delivery Day]],  "Yes", "No")</f>
        <v>Yes</v>
      </c>
      <c r="O1218" t="str" cm="1">
        <f t="array" ref="O1218">_xlfn.SWITCH(Table8[[#This Row],[New Rt]], 6, "Ryan", 12, "Greg", 47, "Aaron", 50, "Seth", 51, "Dana", 52, "Jamie", 56, "Greg", 8010, "Gary", 8040, "Jeff")</f>
        <v>Greg</v>
      </c>
      <c r="Y1218" t="s">
        <v>2</v>
      </c>
      <c r="AK1218" t="s">
        <v>2</v>
      </c>
      <c r="AM1218" t="str">
        <f t="shared" si="24"/>
        <v>Happy Thanksgiving!</v>
      </c>
      <c r="AX1218" t="s">
        <v>2</v>
      </c>
      <c r="BL1218" t="s">
        <v>2</v>
      </c>
      <c r="BQ1218" t="s">
        <v>4</v>
      </c>
      <c r="BR1218" t="s">
        <v>3</v>
      </c>
      <c r="BX1218" t="s">
        <v>1</v>
      </c>
      <c r="BY1218" t="s">
        <v>0</v>
      </c>
    </row>
    <row r="1219" spans="1:77" x14ac:dyDescent="0.3">
      <c r="A1219">
        <v>15498</v>
      </c>
      <c r="C1219">
        <v>98</v>
      </c>
      <c r="D1219">
        <v>56</v>
      </c>
      <c r="E1219" t="s">
        <v>1682</v>
      </c>
      <c r="F1219">
        <v>8010</v>
      </c>
      <c r="G1219" t="s">
        <v>1681</v>
      </c>
      <c r="H1219">
        <v>7</v>
      </c>
      <c r="I1219">
        <v>804064</v>
      </c>
      <c r="J1219">
        <v>0</v>
      </c>
      <c r="K1219" t="s">
        <v>417</v>
      </c>
      <c r="L1219">
        <v>7</v>
      </c>
      <c r="M1219" t="str">
        <f>IF(Table8[[#This Row],[Current Rt '#]] &lt;&gt;Table8[[#This Row],[New Rt]], "Yes", "No")</f>
        <v>Yes</v>
      </c>
      <c r="N1219" t="str">
        <f>IF(Table8[[#This Row],[Current Delivery Day]] &lt;&gt; Table8[[#This Row],[New Delivery Day]],  "Yes", "No")</f>
        <v>Yes</v>
      </c>
      <c r="O1219" t="str" cm="1">
        <f t="array" ref="O1219">_xlfn.SWITCH(Table8[[#This Row],[New Rt]], 6, "Ryan", 12, "Greg", 47, "Aaron", 50, "Seth", 51, "Dana", 52, "Jamie", 56, "Greg", 8010, "Gary", 8040, "Jeff")</f>
        <v>Gary</v>
      </c>
      <c r="Q1219" t="s">
        <v>2</v>
      </c>
      <c r="X1219" t="s">
        <v>2</v>
      </c>
      <c r="AD1219" t="s">
        <v>2</v>
      </c>
      <c r="AJ1219" t="s">
        <v>2</v>
      </c>
      <c r="AM1219" t="str">
        <f t="shared" si="24"/>
        <v>Happy Thanksgiving!</v>
      </c>
      <c r="AS1219" t="s">
        <v>2</v>
      </c>
      <c r="AY1219" t="s">
        <v>2</v>
      </c>
      <c r="BF1219" t="s">
        <v>2</v>
      </c>
      <c r="BM1219" t="s">
        <v>2</v>
      </c>
      <c r="BQ1219" t="s">
        <v>4</v>
      </c>
      <c r="BR1219" t="s">
        <v>3</v>
      </c>
      <c r="BT1219" t="s">
        <v>2</v>
      </c>
      <c r="BX1219" t="s">
        <v>1</v>
      </c>
      <c r="BY1219" t="s">
        <v>0</v>
      </c>
    </row>
    <row r="1220" spans="1:77" x14ac:dyDescent="0.3">
      <c r="A1220">
        <v>12079</v>
      </c>
      <c r="C1220">
        <v>135</v>
      </c>
      <c r="D1220">
        <v>56</v>
      </c>
      <c r="E1220" t="s">
        <v>1683</v>
      </c>
      <c r="F1220">
        <v>56</v>
      </c>
      <c r="G1220" t="s">
        <v>1680</v>
      </c>
      <c r="H1220">
        <v>7</v>
      </c>
      <c r="I1220">
        <v>532137</v>
      </c>
      <c r="J1220">
        <v>1</v>
      </c>
      <c r="K1220" t="s">
        <v>416</v>
      </c>
      <c r="L1220" t="s">
        <v>1686</v>
      </c>
      <c r="M1220" t="str">
        <f>IF(Table8[[#This Row],[Current Rt '#]] &lt;&gt;Table8[[#This Row],[New Rt]], "Yes", "No")</f>
        <v>No</v>
      </c>
      <c r="N1220" t="str">
        <f>IF(Table8[[#This Row],[Current Delivery Day]] &lt;&gt; Table8[[#This Row],[New Delivery Day]],  "Yes", "No")</f>
        <v>Yes</v>
      </c>
      <c r="O1220" t="str" cm="1">
        <f t="array" ref="O1220">_xlfn.SWITCH(Table8[[#This Row],[New Rt]], 6, "Ryan", 12, "Greg", 47, "Aaron", 50, "Seth", 51, "Dana", 52, "Jamie", 56, "Greg", 8010, "Gary", 8040, "Jeff")</f>
        <v>Greg</v>
      </c>
      <c r="R1220" t="s">
        <v>2</v>
      </c>
      <c r="Y1220" t="s">
        <v>2</v>
      </c>
      <c r="AE1220" t="s">
        <v>2</v>
      </c>
      <c r="AK1220" t="s">
        <v>2</v>
      </c>
      <c r="AM1220" t="str">
        <f t="shared" si="24"/>
        <v>Happy Thanksgiving!</v>
      </c>
      <c r="AT1220" t="s">
        <v>2</v>
      </c>
      <c r="AX1220" t="s">
        <v>2</v>
      </c>
      <c r="BE1220" t="s">
        <v>2</v>
      </c>
      <c r="BL1220" t="s">
        <v>2</v>
      </c>
      <c r="BQ1220" t="s">
        <v>4</v>
      </c>
      <c r="BR1220" t="s">
        <v>3</v>
      </c>
      <c r="BS1220" t="s">
        <v>2</v>
      </c>
      <c r="BX1220" t="s">
        <v>1</v>
      </c>
      <c r="BY1220" t="s">
        <v>0</v>
      </c>
    </row>
    <row r="1221" spans="1:77" x14ac:dyDescent="0.3">
      <c r="A1221">
        <v>14203</v>
      </c>
      <c r="C1221">
        <v>107</v>
      </c>
      <c r="D1221">
        <v>56</v>
      </c>
      <c r="E1221" t="s">
        <v>1682</v>
      </c>
      <c r="F1221">
        <v>8010</v>
      </c>
      <c r="G1221" t="s">
        <v>1684</v>
      </c>
      <c r="H1221">
        <v>1</v>
      </c>
      <c r="I1221">
        <v>99117</v>
      </c>
      <c r="J1221">
        <v>26</v>
      </c>
      <c r="K1221" t="s">
        <v>414</v>
      </c>
      <c r="L1221" t="s">
        <v>1691</v>
      </c>
      <c r="M1221" t="str">
        <f>IF(Table8[[#This Row],[Current Rt '#]] &lt;&gt;Table8[[#This Row],[New Rt]], "Yes", "No")</f>
        <v>Yes</v>
      </c>
      <c r="N1221" t="str">
        <f>IF(Table8[[#This Row],[Current Delivery Day]] &lt;&gt; Table8[[#This Row],[New Delivery Day]],  "Yes", "No")</f>
        <v>Yes</v>
      </c>
      <c r="O1221" t="str" cm="1">
        <f t="array" ref="O1221">_xlfn.SWITCH(Table8[[#This Row],[New Rt]], 6, "Ryan", 12, "Greg", 47, "Aaron", 50, "Seth", 51, "Dana", 52, "Jamie", 56, "Greg", 8010, "Gary", 8040, "Jeff")</f>
        <v>Gary</v>
      </c>
      <c r="AJ1221" t="s">
        <v>2</v>
      </c>
      <c r="AM1221" t="str">
        <f t="shared" si="24"/>
        <v>Happy Thanksgiving!</v>
      </c>
      <c r="BP1221" t="s">
        <v>2</v>
      </c>
      <c r="BQ1221" t="s">
        <v>4</v>
      </c>
      <c r="BR1221" t="s">
        <v>3</v>
      </c>
      <c r="BX1221" t="s">
        <v>1</v>
      </c>
      <c r="BY1221" t="s">
        <v>0</v>
      </c>
    </row>
    <row r="1222" spans="1:77" x14ac:dyDescent="0.3">
      <c r="A1222">
        <v>6853</v>
      </c>
      <c r="C1222">
        <v>110</v>
      </c>
      <c r="D1222">
        <v>56</v>
      </c>
      <c r="E1222" t="s">
        <v>1683</v>
      </c>
      <c r="F1222">
        <v>56</v>
      </c>
      <c r="G1222" t="s">
        <v>1680</v>
      </c>
      <c r="H1222">
        <v>6</v>
      </c>
      <c r="I1222">
        <v>521497</v>
      </c>
      <c r="J1222">
        <v>0</v>
      </c>
      <c r="K1222" t="s">
        <v>413</v>
      </c>
      <c r="L1222" t="s">
        <v>1688</v>
      </c>
      <c r="M1222" t="str">
        <f>IF(Table8[[#This Row],[Current Rt '#]] &lt;&gt;Table8[[#This Row],[New Rt]], "Yes", "No")</f>
        <v>No</v>
      </c>
      <c r="N1222" t="str">
        <f>IF(Table8[[#This Row],[Current Delivery Day]] &lt;&gt; Table8[[#This Row],[New Delivery Day]],  "Yes", "No")</f>
        <v>Yes</v>
      </c>
      <c r="O1222" t="str" cm="1">
        <f t="array" ref="O1222">_xlfn.SWITCH(Table8[[#This Row],[New Rt]], 6, "Ryan", 12, "Greg", 47, "Aaron", 50, "Seth", 51, "Dana", 52, "Jamie", 56, "Greg", 8010, "Gary", 8040, "Jeff")</f>
        <v>Greg</v>
      </c>
      <c r="R1222" t="s">
        <v>2</v>
      </c>
      <c r="AE1222" t="s">
        <v>2</v>
      </c>
      <c r="AM1222" t="str">
        <f t="shared" si="24"/>
        <v>Happy Thanksgiving!</v>
      </c>
      <c r="AT1222" t="s">
        <v>2</v>
      </c>
      <c r="BE1222" t="s">
        <v>2</v>
      </c>
      <c r="BQ1222" t="s">
        <v>4</v>
      </c>
      <c r="BR1222" t="s">
        <v>3</v>
      </c>
      <c r="BS1222" t="s">
        <v>2</v>
      </c>
      <c r="BX1222" t="s">
        <v>1</v>
      </c>
      <c r="BY1222" t="s">
        <v>0</v>
      </c>
    </row>
    <row r="1223" spans="1:77" x14ac:dyDescent="0.3">
      <c r="A1223">
        <v>11278</v>
      </c>
      <c r="C1223">
        <v>42</v>
      </c>
      <c r="D1223">
        <v>56</v>
      </c>
      <c r="E1223" t="s">
        <v>1682</v>
      </c>
      <c r="F1223">
        <v>8010</v>
      </c>
      <c r="G1223" t="s">
        <v>1682</v>
      </c>
      <c r="H1223">
        <v>2</v>
      </c>
      <c r="I1223">
        <v>531883</v>
      </c>
      <c r="J1223">
        <v>0</v>
      </c>
      <c r="K1223" t="s">
        <v>412</v>
      </c>
      <c r="L1223" t="s">
        <v>1693</v>
      </c>
      <c r="M1223" t="str">
        <f>IF(Table8[[#This Row],[Current Rt '#]] &lt;&gt;Table8[[#This Row],[New Rt]], "Yes", "No")</f>
        <v>Yes</v>
      </c>
      <c r="N1223" t="str">
        <f>IF(Table8[[#This Row],[Current Delivery Day]] &lt;&gt; Table8[[#This Row],[New Delivery Day]],  "Yes", "No")</f>
        <v>No</v>
      </c>
      <c r="O1223" t="str" cm="1">
        <f t="array" ref="O1223">_xlfn.SWITCH(Table8[[#This Row],[New Rt]], 6, "Ryan", 12, "Greg", 47, "Aaron", 50, "Seth", 51, "Dana", 52, "Jamie", 56, "Greg", 8010, "Gary", 8040, "Jeff")</f>
        <v>Gary</v>
      </c>
      <c r="Q1223" t="s">
        <v>2</v>
      </c>
      <c r="AM1223" t="str">
        <f t="shared" si="24"/>
        <v>Happy Thanksgiving!</v>
      </c>
      <c r="AS1223" t="s">
        <v>2</v>
      </c>
      <c r="BQ1223" t="s">
        <v>4</v>
      </c>
      <c r="BR1223" t="s">
        <v>3</v>
      </c>
      <c r="BU1223" t="s">
        <v>2</v>
      </c>
      <c r="BX1223" t="s">
        <v>1</v>
      </c>
      <c r="BY1223" t="s">
        <v>0</v>
      </c>
    </row>
    <row r="1224" spans="1:77" x14ac:dyDescent="0.3">
      <c r="A1224">
        <v>11847</v>
      </c>
      <c r="C1224">
        <v>115</v>
      </c>
      <c r="D1224">
        <v>56</v>
      </c>
      <c r="E1224" t="s">
        <v>1683</v>
      </c>
      <c r="F1224">
        <v>56</v>
      </c>
      <c r="G1224" t="s">
        <v>1680</v>
      </c>
      <c r="H1224">
        <v>6</v>
      </c>
      <c r="I1224">
        <v>532240</v>
      </c>
      <c r="J1224">
        <v>0</v>
      </c>
      <c r="K1224" t="s">
        <v>411</v>
      </c>
      <c r="L1224" t="s">
        <v>1688</v>
      </c>
      <c r="M1224" t="str">
        <f>IF(Table8[[#This Row],[Current Rt '#]] &lt;&gt;Table8[[#This Row],[New Rt]], "Yes", "No")</f>
        <v>No</v>
      </c>
      <c r="N1224" t="str">
        <f>IF(Table8[[#This Row],[Current Delivery Day]] &lt;&gt; Table8[[#This Row],[New Delivery Day]],  "Yes", "No")</f>
        <v>Yes</v>
      </c>
      <c r="O1224" t="str" cm="1">
        <f t="array" ref="O1224">_xlfn.SWITCH(Table8[[#This Row],[New Rt]], 6, "Ryan", 12, "Greg", 47, "Aaron", 50, "Seth", 51, "Dana", 52, "Jamie", 56, "Greg", 8010, "Gary", 8040, "Jeff")</f>
        <v>Greg</v>
      </c>
      <c r="R1224" t="s">
        <v>2</v>
      </c>
      <c r="AE1224" t="s">
        <v>2</v>
      </c>
      <c r="AM1224" t="str">
        <f t="shared" si="24"/>
        <v>Happy Thanksgiving!</v>
      </c>
      <c r="AT1224" t="s">
        <v>2</v>
      </c>
      <c r="BE1224" t="s">
        <v>2</v>
      </c>
      <c r="BQ1224" t="s">
        <v>4</v>
      </c>
      <c r="BR1224" t="s">
        <v>3</v>
      </c>
      <c r="BS1224" t="s">
        <v>2</v>
      </c>
      <c r="BX1224" t="s">
        <v>1</v>
      </c>
      <c r="BY1224" t="s">
        <v>0</v>
      </c>
    </row>
    <row r="1225" spans="1:77" x14ac:dyDescent="0.3">
      <c r="A1225">
        <v>15200</v>
      </c>
      <c r="C1225">
        <v>92</v>
      </c>
      <c r="D1225">
        <v>56</v>
      </c>
      <c r="E1225" t="s">
        <v>1682</v>
      </c>
      <c r="F1225">
        <v>8010</v>
      </c>
      <c r="G1225" t="s">
        <v>1681</v>
      </c>
      <c r="H1225">
        <v>2</v>
      </c>
      <c r="I1225">
        <v>808815</v>
      </c>
      <c r="J1225">
        <v>0</v>
      </c>
      <c r="K1225" t="s">
        <v>410</v>
      </c>
      <c r="L1225" t="s">
        <v>1693</v>
      </c>
      <c r="M1225" t="str">
        <f>IF(Table8[[#This Row],[Current Rt '#]] &lt;&gt;Table8[[#This Row],[New Rt]], "Yes", "No")</f>
        <v>Yes</v>
      </c>
      <c r="N1225" t="str">
        <f>IF(Table8[[#This Row],[Current Delivery Day]] &lt;&gt; Table8[[#This Row],[New Delivery Day]],  "Yes", "No")</f>
        <v>Yes</v>
      </c>
      <c r="O1225" t="str" cm="1">
        <f t="array" ref="O1225">_xlfn.SWITCH(Table8[[#This Row],[New Rt]], 6, "Ryan", 12, "Greg", 47, "Aaron", 50, "Seth", 51, "Dana", 52, "Jamie", 56, "Greg", 8010, "Gary", 8040, "Jeff")</f>
        <v>Gary</v>
      </c>
      <c r="Q1225" t="s">
        <v>2</v>
      </c>
      <c r="AM1225" t="str">
        <f t="shared" si="24"/>
        <v>Happy Thanksgiving!</v>
      </c>
      <c r="AS1225" t="s">
        <v>2</v>
      </c>
      <c r="BQ1225" t="s">
        <v>4</v>
      </c>
      <c r="BR1225" t="s">
        <v>3</v>
      </c>
      <c r="BT1225" t="s">
        <v>2</v>
      </c>
      <c r="BX1225" t="s">
        <v>1</v>
      </c>
      <c r="BY1225" t="s">
        <v>0</v>
      </c>
    </row>
    <row r="1226" spans="1:77" x14ac:dyDescent="0.3">
      <c r="A1226">
        <v>15232</v>
      </c>
      <c r="C1226">
        <v>100</v>
      </c>
      <c r="D1226">
        <v>56</v>
      </c>
      <c r="E1226" t="s">
        <v>1683</v>
      </c>
      <c r="F1226">
        <v>56</v>
      </c>
      <c r="G1226" t="s">
        <v>1680</v>
      </c>
      <c r="H1226">
        <v>5</v>
      </c>
      <c r="I1226">
        <v>886085</v>
      </c>
      <c r="J1226">
        <v>6092</v>
      </c>
      <c r="K1226" t="s">
        <v>409</v>
      </c>
      <c r="L1226" t="s">
        <v>1687</v>
      </c>
      <c r="M1226" t="str">
        <f>IF(Table8[[#This Row],[Current Rt '#]] &lt;&gt;Table8[[#This Row],[New Rt]], "Yes", "No")</f>
        <v>No</v>
      </c>
      <c r="N1226" t="str">
        <f>IF(Table8[[#This Row],[Current Delivery Day]] &lt;&gt; Table8[[#This Row],[New Delivery Day]],  "Yes", "No")</f>
        <v>Yes</v>
      </c>
      <c r="O1226" t="str" cm="1">
        <f t="array" ref="O1226">_xlfn.SWITCH(Table8[[#This Row],[New Rt]], 6, "Ryan", 12, "Greg", 47, "Aaron", 50, "Seth", 51, "Dana", 52, "Jamie", 56, "Greg", 8010, "Gary", 8040, "Jeff")</f>
        <v>Greg</v>
      </c>
      <c r="Y1226" t="s">
        <v>2</v>
      </c>
      <c r="AK1226" t="s">
        <v>2</v>
      </c>
      <c r="AM1226" t="str">
        <f t="shared" si="24"/>
        <v>Happy Thanksgiving!</v>
      </c>
      <c r="AX1226" t="s">
        <v>2</v>
      </c>
      <c r="BL1226" t="s">
        <v>2</v>
      </c>
      <c r="BQ1226" t="s">
        <v>4</v>
      </c>
      <c r="BR1226" t="s">
        <v>3</v>
      </c>
      <c r="BX1226" t="s">
        <v>1</v>
      </c>
      <c r="BY1226" t="s">
        <v>0</v>
      </c>
    </row>
    <row r="1227" spans="1:77" x14ac:dyDescent="0.3">
      <c r="A1227">
        <v>15204</v>
      </c>
      <c r="C1227">
        <v>37</v>
      </c>
      <c r="D1227">
        <v>56</v>
      </c>
      <c r="E1227" t="s">
        <v>1682</v>
      </c>
      <c r="F1227">
        <v>8010</v>
      </c>
      <c r="G1227" t="s">
        <v>1682</v>
      </c>
      <c r="H1227">
        <v>4</v>
      </c>
      <c r="I1227">
        <v>806240</v>
      </c>
      <c r="J1227">
        <v>0</v>
      </c>
      <c r="K1227" t="s">
        <v>408</v>
      </c>
      <c r="L1227" t="s">
        <v>1692</v>
      </c>
      <c r="M1227" t="str">
        <f>IF(Table8[[#This Row],[Current Rt '#]] &lt;&gt;Table8[[#This Row],[New Rt]], "Yes", "No")</f>
        <v>Yes</v>
      </c>
      <c r="N1227" t="str">
        <f>IF(Table8[[#This Row],[Current Delivery Day]] &lt;&gt; Table8[[#This Row],[New Delivery Day]],  "Yes", "No")</f>
        <v>No</v>
      </c>
      <c r="O1227" t="str" cm="1">
        <f t="array" ref="O1227">_xlfn.SWITCH(Table8[[#This Row],[New Rt]], 6, "Ryan", 12, "Greg", 47, "Aaron", 50, "Seth", 51, "Dana", 52, "Jamie", 56, "Greg", 8010, "Gary", 8040, "Jeff")</f>
        <v>Gary</v>
      </c>
      <c r="AD1227" t="s">
        <v>2</v>
      </c>
      <c r="AM1227" t="str">
        <f t="shared" si="24"/>
        <v>Happy Thanksgiving!</v>
      </c>
      <c r="BG1227" t="s">
        <v>2</v>
      </c>
      <c r="BQ1227" t="s">
        <v>4</v>
      </c>
      <c r="BR1227" t="s">
        <v>3</v>
      </c>
      <c r="BX1227" t="s">
        <v>1</v>
      </c>
      <c r="BY1227" t="s">
        <v>0</v>
      </c>
    </row>
    <row r="1228" spans="1:77" x14ac:dyDescent="0.3">
      <c r="A1228">
        <v>15018</v>
      </c>
      <c r="C1228">
        <v>115</v>
      </c>
      <c r="D1228">
        <v>56</v>
      </c>
      <c r="E1228" t="s">
        <v>1683</v>
      </c>
      <c r="F1228">
        <v>56</v>
      </c>
      <c r="G1228" t="s">
        <v>1680</v>
      </c>
      <c r="H1228">
        <v>1</v>
      </c>
      <c r="I1228">
        <v>806469</v>
      </c>
      <c r="J1228">
        <v>0</v>
      </c>
      <c r="K1228" t="s">
        <v>407</v>
      </c>
      <c r="L1228" t="s">
        <v>1691</v>
      </c>
      <c r="M1228" t="str">
        <f>IF(Table8[[#This Row],[Current Rt '#]] &lt;&gt;Table8[[#This Row],[New Rt]], "Yes", "No")</f>
        <v>No</v>
      </c>
      <c r="N1228" t="str">
        <f>IF(Table8[[#This Row],[Current Delivery Day]] &lt;&gt; Table8[[#This Row],[New Delivery Day]],  "Yes", "No")</f>
        <v>Yes</v>
      </c>
      <c r="O1228" t="str" cm="1">
        <f t="array" ref="O1228">_xlfn.SWITCH(Table8[[#This Row],[New Rt]], 6, "Ryan", 12, "Greg", 47, "Aaron", 50, "Seth", 51, "Dana", 52, "Jamie", 56, "Greg", 8010, "Gary", 8040, "Jeff")</f>
        <v>Greg</v>
      </c>
      <c r="AK1228" t="s">
        <v>2</v>
      </c>
      <c r="AM1228" t="str">
        <f t="shared" si="24"/>
        <v>Happy Thanksgiving!</v>
      </c>
      <c r="BL1228" t="s">
        <v>2</v>
      </c>
      <c r="BQ1228" t="s">
        <v>4</v>
      </c>
      <c r="BR1228" t="s">
        <v>3</v>
      </c>
      <c r="BX1228" t="s">
        <v>1</v>
      </c>
      <c r="BY1228" t="s">
        <v>0</v>
      </c>
    </row>
    <row r="1229" spans="1:77" x14ac:dyDescent="0.3">
      <c r="A1229">
        <v>14201</v>
      </c>
      <c r="C1229">
        <v>53</v>
      </c>
      <c r="D1229">
        <v>56</v>
      </c>
      <c r="E1229" t="s">
        <v>1682</v>
      </c>
      <c r="F1229">
        <v>8010</v>
      </c>
      <c r="G1229" t="s">
        <v>1682</v>
      </c>
      <c r="H1229">
        <v>5</v>
      </c>
      <c r="I1229">
        <v>99117</v>
      </c>
      <c r="J1229">
        <v>25</v>
      </c>
      <c r="K1229" t="s">
        <v>405</v>
      </c>
      <c r="L1229" t="s">
        <v>1687</v>
      </c>
      <c r="M1229" t="str">
        <f>IF(Table8[[#This Row],[Current Rt '#]] &lt;&gt;Table8[[#This Row],[New Rt]], "Yes", "No")</f>
        <v>Yes</v>
      </c>
      <c r="N1229" t="str">
        <f>IF(Table8[[#This Row],[Current Delivery Day]] &lt;&gt; Table8[[#This Row],[New Delivery Day]],  "Yes", "No")</f>
        <v>No</v>
      </c>
      <c r="O1229" t="str" cm="1">
        <f t="array" ref="O1229">_xlfn.SWITCH(Table8[[#This Row],[New Rt]], 6, "Ryan", 12, "Greg", 47, "Aaron", 50, "Seth", 51, "Dana", 52, "Jamie", 56, "Greg", 8010, "Gary", 8040, "Jeff")</f>
        <v>Gary</v>
      </c>
      <c r="X1229" t="s">
        <v>2</v>
      </c>
      <c r="AJ1229" t="s">
        <v>2</v>
      </c>
      <c r="AM1229" t="str">
        <f t="shared" si="24"/>
        <v>Happy Thanksgiving!</v>
      </c>
      <c r="AZ1229" t="s">
        <v>2</v>
      </c>
      <c r="BN1229" t="s">
        <v>2</v>
      </c>
      <c r="BQ1229" t="s">
        <v>4</v>
      </c>
      <c r="BR1229" t="s">
        <v>3</v>
      </c>
      <c r="BX1229" t="s">
        <v>1</v>
      </c>
      <c r="BY1229" t="s">
        <v>0</v>
      </c>
    </row>
    <row r="1230" spans="1:77" x14ac:dyDescent="0.3">
      <c r="A1230">
        <v>11864</v>
      </c>
      <c r="C1230">
        <v>15</v>
      </c>
      <c r="D1230">
        <v>56</v>
      </c>
      <c r="E1230" t="s">
        <v>1683</v>
      </c>
      <c r="F1230">
        <v>56</v>
      </c>
      <c r="G1230" t="s">
        <v>1680</v>
      </c>
      <c r="H1230">
        <v>7</v>
      </c>
      <c r="I1230">
        <v>99084</v>
      </c>
      <c r="J1230">
        <v>1</v>
      </c>
      <c r="K1230" t="s">
        <v>404</v>
      </c>
      <c r="L1230" t="s">
        <v>1686</v>
      </c>
      <c r="M1230" t="str">
        <f>IF(Table8[[#This Row],[Current Rt '#]] &lt;&gt;Table8[[#This Row],[New Rt]], "Yes", "No")</f>
        <v>No</v>
      </c>
      <c r="N1230" t="str">
        <f>IF(Table8[[#This Row],[Current Delivery Day]] &lt;&gt; Table8[[#This Row],[New Delivery Day]],  "Yes", "No")</f>
        <v>Yes</v>
      </c>
      <c r="O1230" t="str" cm="1">
        <f t="array" ref="O1230">_xlfn.SWITCH(Table8[[#This Row],[New Rt]], 6, "Ryan", 12, "Greg", 47, "Aaron", 50, "Seth", 51, "Dana", 52, "Jamie", 56, "Greg", 8010, "Gary", 8040, "Jeff")</f>
        <v>Greg</v>
      </c>
      <c r="R1230" t="s">
        <v>2</v>
      </c>
      <c r="Y1230" t="s">
        <v>2</v>
      </c>
      <c r="AE1230" t="s">
        <v>2</v>
      </c>
      <c r="AK1230" t="s">
        <v>2</v>
      </c>
      <c r="AM1230" t="str">
        <f t="shared" si="24"/>
        <v>Happy Thanksgiving!</v>
      </c>
      <c r="AT1230" t="s">
        <v>2</v>
      </c>
      <c r="AX1230" t="s">
        <v>2</v>
      </c>
      <c r="BE1230" t="s">
        <v>2</v>
      </c>
      <c r="BL1230" t="s">
        <v>2</v>
      </c>
      <c r="BQ1230" t="s">
        <v>4</v>
      </c>
      <c r="BR1230" t="s">
        <v>3</v>
      </c>
      <c r="BS1230" t="s">
        <v>2</v>
      </c>
      <c r="BX1230" t="s">
        <v>1</v>
      </c>
      <c r="BY1230" t="s">
        <v>0</v>
      </c>
    </row>
    <row r="1231" spans="1:77" x14ac:dyDescent="0.3">
      <c r="A1231">
        <v>6760</v>
      </c>
      <c r="C1231">
        <v>100</v>
      </c>
      <c r="D1231">
        <v>56</v>
      </c>
      <c r="E1231" t="s">
        <v>1682</v>
      </c>
      <c r="F1231">
        <v>8010</v>
      </c>
      <c r="G1231" t="s">
        <v>1681</v>
      </c>
      <c r="H1231">
        <v>5</v>
      </c>
      <c r="I1231">
        <v>519693</v>
      </c>
      <c r="J1231">
        <v>0</v>
      </c>
      <c r="K1231" t="s">
        <v>403</v>
      </c>
      <c r="L1231" t="s">
        <v>1687</v>
      </c>
      <c r="M1231" t="str">
        <f>IF(Table8[[#This Row],[Current Rt '#]] &lt;&gt;Table8[[#This Row],[New Rt]], "Yes", "No")</f>
        <v>Yes</v>
      </c>
      <c r="N1231" t="str">
        <f>IF(Table8[[#This Row],[Current Delivery Day]] &lt;&gt; Table8[[#This Row],[New Delivery Day]],  "Yes", "No")</f>
        <v>Yes</v>
      </c>
      <c r="O1231" t="str" cm="1">
        <f t="array" ref="O1231">_xlfn.SWITCH(Table8[[#This Row],[New Rt]], 6, "Ryan", 12, "Greg", 47, "Aaron", 50, "Seth", 51, "Dana", 52, "Jamie", 56, "Greg", 8010, "Gary", 8040, "Jeff")</f>
        <v>Gary</v>
      </c>
      <c r="X1231" t="s">
        <v>2</v>
      </c>
      <c r="AJ1231" t="s">
        <v>2</v>
      </c>
      <c r="AM1231" t="str">
        <f t="shared" si="24"/>
        <v>Happy Thanksgiving!</v>
      </c>
      <c r="AY1231" t="s">
        <v>2</v>
      </c>
      <c r="BM1231" t="s">
        <v>2</v>
      </c>
      <c r="BQ1231" t="s">
        <v>4</v>
      </c>
      <c r="BR1231" t="s">
        <v>3</v>
      </c>
      <c r="BX1231" t="s">
        <v>1</v>
      </c>
      <c r="BY1231" t="s">
        <v>0</v>
      </c>
    </row>
    <row r="1232" spans="1:77" x14ac:dyDescent="0.3">
      <c r="A1232">
        <v>6794</v>
      </c>
      <c r="C1232">
        <v>20</v>
      </c>
      <c r="D1232">
        <v>56</v>
      </c>
      <c r="E1232" t="s">
        <v>1683</v>
      </c>
      <c r="F1232">
        <v>56</v>
      </c>
      <c r="G1232" t="s">
        <v>1680</v>
      </c>
      <c r="H1232">
        <v>3</v>
      </c>
      <c r="I1232">
        <v>520553</v>
      </c>
      <c r="J1232">
        <v>0</v>
      </c>
      <c r="K1232" t="s">
        <v>402</v>
      </c>
      <c r="L1232" t="s">
        <v>1694</v>
      </c>
      <c r="M1232" t="str">
        <f>IF(Table8[[#This Row],[Current Rt '#]] &lt;&gt;Table8[[#This Row],[New Rt]], "Yes", "No")</f>
        <v>No</v>
      </c>
      <c r="N1232" t="str">
        <f>IF(Table8[[#This Row],[Current Delivery Day]] &lt;&gt; Table8[[#This Row],[New Delivery Day]],  "Yes", "No")</f>
        <v>Yes</v>
      </c>
      <c r="O1232" t="str" cm="1">
        <f t="array" ref="O1232">_xlfn.SWITCH(Table8[[#This Row],[New Rt]], 6, "Ryan", 12, "Greg", 47, "Aaron", 50, "Seth", 51, "Dana", 52, "Jamie", 56, "Greg", 8010, "Gary", 8040, "Jeff")</f>
        <v>Greg</v>
      </c>
      <c r="Y1232" t="s">
        <v>2</v>
      </c>
      <c r="AM1232" t="str">
        <f t="shared" si="24"/>
        <v>Happy Thanksgiving!</v>
      </c>
      <c r="AX1232" t="s">
        <v>2</v>
      </c>
      <c r="BQ1232" t="s">
        <v>4</v>
      </c>
      <c r="BR1232" t="s">
        <v>3</v>
      </c>
      <c r="BX1232" t="s">
        <v>1</v>
      </c>
      <c r="BY1232" t="s">
        <v>0</v>
      </c>
    </row>
    <row r="1233" spans="1:77" x14ac:dyDescent="0.3">
      <c r="A1233">
        <v>15194</v>
      </c>
      <c r="C1233">
        <v>38</v>
      </c>
      <c r="D1233">
        <v>56</v>
      </c>
      <c r="E1233" t="s">
        <v>1682</v>
      </c>
      <c r="F1233">
        <v>8010</v>
      </c>
      <c r="G1233" t="s">
        <v>1682</v>
      </c>
      <c r="H1233">
        <v>5</v>
      </c>
      <c r="I1233">
        <v>806241</v>
      </c>
      <c r="J1233">
        <v>0</v>
      </c>
      <c r="K1233" t="s">
        <v>401</v>
      </c>
      <c r="L1233" t="s">
        <v>1687</v>
      </c>
      <c r="M1233" t="str">
        <f>IF(Table8[[#This Row],[Current Rt '#]] &lt;&gt;Table8[[#This Row],[New Rt]], "Yes", "No")</f>
        <v>Yes</v>
      </c>
      <c r="N1233" t="str">
        <f>IF(Table8[[#This Row],[Current Delivery Day]] &lt;&gt; Table8[[#This Row],[New Delivery Day]],  "Yes", "No")</f>
        <v>No</v>
      </c>
      <c r="O1233" t="str" cm="1">
        <f t="array" ref="O1233">_xlfn.SWITCH(Table8[[#This Row],[New Rt]], 6, "Ryan", 12, "Greg", 47, "Aaron", 50, "Seth", 51, "Dana", 52, "Jamie", 56, "Greg", 8010, "Gary", 8040, "Jeff")</f>
        <v>Gary</v>
      </c>
      <c r="X1233" t="s">
        <v>2</v>
      </c>
      <c r="AJ1233" t="s">
        <v>2</v>
      </c>
      <c r="AM1233" t="str">
        <f t="shared" si="24"/>
        <v>Happy Thanksgiving!</v>
      </c>
      <c r="AZ1233" t="s">
        <v>2</v>
      </c>
      <c r="BN1233" t="s">
        <v>2</v>
      </c>
      <c r="BQ1233" t="s">
        <v>4</v>
      </c>
      <c r="BR1233" t="s">
        <v>3</v>
      </c>
      <c r="BX1233" t="s">
        <v>1</v>
      </c>
      <c r="BY1233" t="s">
        <v>0</v>
      </c>
    </row>
    <row r="1234" spans="1:77" x14ac:dyDescent="0.3">
      <c r="A1234">
        <v>15180</v>
      </c>
      <c r="C1234">
        <v>93</v>
      </c>
      <c r="D1234">
        <v>56</v>
      </c>
      <c r="E1234" t="s">
        <v>1682</v>
      </c>
      <c r="F1234">
        <v>8010</v>
      </c>
      <c r="G1234" t="s">
        <v>1681</v>
      </c>
      <c r="H1234">
        <v>5</v>
      </c>
      <c r="I1234">
        <v>808200</v>
      </c>
      <c r="J1234">
        <v>0</v>
      </c>
      <c r="K1234" t="s">
        <v>400</v>
      </c>
      <c r="L1234" t="s">
        <v>1687</v>
      </c>
      <c r="M1234" t="str">
        <f>IF(Table8[[#This Row],[Current Rt '#]] &lt;&gt;Table8[[#This Row],[New Rt]], "Yes", "No")</f>
        <v>Yes</v>
      </c>
      <c r="N1234" t="str">
        <f>IF(Table8[[#This Row],[Current Delivery Day]] &lt;&gt; Table8[[#This Row],[New Delivery Day]],  "Yes", "No")</f>
        <v>Yes</v>
      </c>
      <c r="O1234" t="str" cm="1">
        <f t="array" ref="O1234">_xlfn.SWITCH(Table8[[#This Row],[New Rt]], 6, "Ryan", 12, "Greg", 47, "Aaron", 50, "Seth", 51, "Dana", 52, "Jamie", 56, "Greg", 8010, "Gary", 8040, "Jeff")</f>
        <v>Gary</v>
      </c>
      <c r="X1234" t="s">
        <v>2</v>
      </c>
      <c r="AJ1234" t="s">
        <v>2</v>
      </c>
      <c r="AM1234" t="str">
        <f t="shared" si="24"/>
        <v>Happy Thanksgiving!</v>
      </c>
      <c r="AY1234" t="s">
        <v>2</v>
      </c>
      <c r="BM1234" t="s">
        <v>2</v>
      </c>
      <c r="BQ1234" t="s">
        <v>4</v>
      </c>
      <c r="BR1234" t="s">
        <v>3</v>
      </c>
      <c r="BX1234" t="s">
        <v>1</v>
      </c>
      <c r="BY1234" t="s">
        <v>0</v>
      </c>
    </row>
    <row r="1235" spans="1:77" x14ac:dyDescent="0.3">
      <c r="A1235">
        <v>15646</v>
      </c>
      <c r="C1235">
        <v>48</v>
      </c>
      <c r="D1235">
        <v>56</v>
      </c>
      <c r="E1235" t="s">
        <v>1682</v>
      </c>
      <c r="F1235">
        <v>8010</v>
      </c>
      <c r="G1235" t="s">
        <v>1682</v>
      </c>
      <c r="H1235">
        <v>5</v>
      </c>
      <c r="I1235">
        <v>886244</v>
      </c>
      <c r="J1235">
        <v>6244</v>
      </c>
      <c r="K1235" t="s">
        <v>399</v>
      </c>
      <c r="L1235" t="s">
        <v>1687</v>
      </c>
      <c r="M1235" t="str">
        <f>IF(Table8[[#This Row],[Current Rt '#]] &lt;&gt;Table8[[#This Row],[New Rt]], "Yes", "No")</f>
        <v>Yes</v>
      </c>
      <c r="N1235" t="str">
        <f>IF(Table8[[#This Row],[Current Delivery Day]] &lt;&gt; Table8[[#This Row],[New Delivery Day]],  "Yes", "No")</f>
        <v>No</v>
      </c>
      <c r="O1235" t="str" cm="1">
        <f t="array" ref="O1235">_xlfn.SWITCH(Table8[[#This Row],[New Rt]], 6, "Ryan", 12, "Greg", 47, "Aaron", 50, "Seth", 51, "Dana", 52, "Jamie", 56, "Greg", 8010, "Gary", 8040, "Jeff")</f>
        <v>Gary</v>
      </c>
      <c r="X1235" t="s">
        <v>2</v>
      </c>
      <c r="AJ1235" t="s">
        <v>2</v>
      </c>
      <c r="AM1235" t="str">
        <f t="shared" si="24"/>
        <v>Happy Thanksgiving!</v>
      </c>
      <c r="AZ1235" t="s">
        <v>2</v>
      </c>
      <c r="BN1235" t="s">
        <v>2</v>
      </c>
      <c r="BQ1235" t="s">
        <v>4</v>
      </c>
      <c r="BR1235" t="s">
        <v>3</v>
      </c>
      <c r="BX1235" t="s">
        <v>1</v>
      </c>
      <c r="BY1235" t="s">
        <v>0</v>
      </c>
    </row>
    <row r="1236" spans="1:77" x14ac:dyDescent="0.3">
      <c r="A1236">
        <v>15647</v>
      </c>
      <c r="C1236">
        <v>47</v>
      </c>
      <c r="D1236">
        <v>56</v>
      </c>
      <c r="E1236" t="s">
        <v>1682</v>
      </c>
      <c r="F1236">
        <v>8010</v>
      </c>
      <c r="G1236" t="s">
        <v>1682</v>
      </c>
      <c r="H1236">
        <v>5</v>
      </c>
      <c r="I1236">
        <v>886245</v>
      </c>
      <c r="J1236">
        <v>6245</v>
      </c>
      <c r="K1236" t="s">
        <v>398</v>
      </c>
      <c r="L1236" t="s">
        <v>1687</v>
      </c>
      <c r="M1236" t="str">
        <f>IF(Table8[[#This Row],[Current Rt '#]] &lt;&gt;Table8[[#This Row],[New Rt]], "Yes", "No")</f>
        <v>Yes</v>
      </c>
      <c r="N1236" t="str">
        <f>IF(Table8[[#This Row],[Current Delivery Day]] &lt;&gt; Table8[[#This Row],[New Delivery Day]],  "Yes", "No")</f>
        <v>No</v>
      </c>
      <c r="O1236" t="str" cm="1">
        <f t="array" ref="O1236">_xlfn.SWITCH(Table8[[#This Row],[New Rt]], 6, "Ryan", 12, "Greg", 47, "Aaron", 50, "Seth", 51, "Dana", 52, "Jamie", 56, "Greg", 8010, "Gary", 8040, "Jeff")</f>
        <v>Gary</v>
      </c>
      <c r="X1236" t="s">
        <v>2</v>
      </c>
      <c r="AJ1236" t="s">
        <v>2</v>
      </c>
      <c r="AM1236" t="str">
        <f t="shared" si="24"/>
        <v>Happy Thanksgiving!</v>
      </c>
      <c r="AZ1236" t="s">
        <v>2</v>
      </c>
      <c r="BN1236" t="s">
        <v>2</v>
      </c>
      <c r="BQ1236" t="s">
        <v>4</v>
      </c>
      <c r="BR1236" t="s">
        <v>3</v>
      </c>
      <c r="BX1236" t="s">
        <v>1</v>
      </c>
      <c r="BY1236" t="s">
        <v>0</v>
      </c>
    </row>
    <row r="1237" spans="1:77" x14ac:dyDescent="0.3">
      <c r="A1237">
        <v>15852</v>
      </c>
      <c r="C1237">
        <v>49</v>
      </c>
      <c r="D1237">
        <v>56</v>
      </c>
      <c r="E1237" t="s">
        <v>1682</v>
      </c>
      <c r="F1237">
        <v>8010</v>
      </c>
      <c r="G1237" t="s">
        <v>1682</v>
      </c>
      <c r="H1237">
        <v>6</v>
      </c>
      <c r="I1237">
        <v>533535</v>
      </c>
      <c r="J1237">
        <v>0</v>
      </c>
      <c r="K1237" t="s">
        <v>397</v>
      </c>
      <c r="L1237" t="s">
        <v>1688</v>
      </c>
      <c r="M1237" t="str">
        <f>IF(Table8[[#This Row],[Current Rt '#]] &lt;&gt;Table8[[#This Row],[New Rt]], "Yes", "No")</f>
        <v>Yes</v>
      </c>
      <c r="N1237" t="str">
        <f>IF(Table8[[#This Row],[Current Delivery Day]] &lt;&gt; Table8[[#This Row],[New Delivery Day]],  "Yes", "No")</f>
        <v>No</v>
      </c>
      <c r="O1237" t="str" cm="1">
        <f t="array" ref="O1237">_xlfn.SWITCH(Table8[[#This Row],[New Rt]], 6, "Ryan", 12, "Greg", 47, "Aaron", 50, "Seth", 51, "Dana", 52, "Jamie", 56, "Greg", 8010, "Gary", 8040, "Jeff")</f>
        <v>Gary</v>
      </c>
      <c r="Q1237" t="s">
        <v>2</v>
      </c>
      <c r="AD1237" t="s">
        <v>2</v>
      </c>
      <c r="AM1237" t="str">
        <f t="shared" si="24"/>
        <v>Happy Thanksgiving!</v>
      </c>
      <c r="AS1237" t="s">
        <v>2</v>
      </c>
      <c r="BG1237" t="s">
        <v>2</v>
      </c>
      <c r="BQ1237" t="s">
        <v>4</v>
      </c>
      <c r="BR1237" t="s">
        <v>3</v>
      </c>
      <c r="BU1237" t="s">
        <v>2</v>
      </c>
      <c r="BX1237" t="s">
        <v>1</v>
      </c>
      <c r="BY1237" t="s">
        <v>0</v>
      </c>
    </row>
    <row r="1238" spans="1:77" x14ac:dyDescent="0.3">
      <c r="A1238">
        <v>7398</v>
      </c>
      <c r="C1238">
        <v>35</v>
      </c>
      <c r="D1238">
        <v>56</v>
      </c>
      <c r="E1238" t="s">
        <v>1682</v>
      </c>
      <c r="F1238">
        <v>8010</v>
      </c>
      <c r="G1238" t="s">
        <v>1682</v>
      </c>
      <c r="H1238">
        <v>6</v>
      </c>
      <c r="I1238">
        <v>585576</v>
      </c>
      <c r="J1238">
        <v>0</v>
      </c>
      <c r="K1238" t="s">
        <v>396</v>
      </c>
      <c r="L1238" t="s">
        <v>1688</v>
      </c>
      <c r="M1238" t="str">
        <f>IF(Table8[[#This Row],[Current Rt '#]] &lt;&gt;Table8[[#This Row],[New Rt]], "Yes", "No")</f>
        <v>Yes</v>
      </c>
      <c r="N1238" t="str">
        <f>IF(Table8[[#This Row],[Current Delivery Day]] &lt;&gt; Table8[[#This Row],[New Delivery Day]],  "Yes", "No")</f>
        <v>No</v>
      </c>
      <c r="O1238" t="str" cm="1">
        <f t="array" ref="O1238">_xlfn.SWITCH(Table8[[#This Row],[New Rt]], 6, "Ryan", 12, "Greg", 47, "Aaron", 50, "Seth", 51, "Dana", 52, "Jamie", 56, "Greg", 8010, "Gary", 8040, "Jeff")</f>
        <v>Gary</v>
      </c>
      <c r="Q1238" t="s">
        <v>2</v>
      </c>
      <c r="AD1238" t="s">
        <v>2</v>
      </c>
      <c r="AM1238" t="str">
        <f t="shared" si="24"/>
        <v>Happy Thanksgiving!</v>
      </c>
      <c r="AS1238" t="s">
        <v>2</v>
      </c>
      <c r="BG1238" t="s">
        <v>2</v>
      </c>
      <c r="BQ1238" t="s">
        <v>4</v>
      </c>
      <c r="BR1238" t="s">
        <v>3</v>
      </c>
      <c r="BU1238" t="s">
        <v>2</v>
      </c>
      <c r="BX1238" t="s">
        <v>1</v>
      </c>
      <c r="BY1238" t="s">
        <v>0</v>
      </c>
    </row>
    <row r="1239" spans="1:77" x14ac:dyDescent="0.3">
      <c r="A1239">
        <v>15193</v>
      </c>
      <c r="C1239">
        <v>43</v>
      </c>
      <c r="D1239">
        <v>56</v>
      </c>
      <c r="E1239" t="s">
        <v>1682</v>
      </c>
      <c r="F1239">
        <v>8010</v>
      </c>
      <c r="G1239" t="s">
        <v>1682</v>
      </c>
      <c r="H1239">
        <v>6</v>
      </c>
      <c r="I1239">
        <v>806239</v>
      </c>
      <c r="J1239">
        <v>0</v>
      </c>
      <c r="K1239" t="s">
        <v>395</v>
      </c>
      <c r="L1239" t="s">
        <v>1688</v>
      </c>
      <c r="M1239" t="str">
        <f>IF(Table8[[#This Row],[Current Rt '#]] &lt;&gt;Table8[[#This Row],[New Rt]], "Yes", "No")</f>
        <v>Yes</v>
      </c>
      <c r="N1239" t="str">
        <f>IF(Table8[[#This Row],[Current Delivery Day]] &lt;&gt; Table8[[#This Row],[New Delivery Day]],  "Yes", "No")</f>
        <v>No</v>
      </c>
      <c r="O1239" t="str" cm="1">
        <f t="array" ref="O1239">_xlfn.SWITCH(Table8[[#This Row],[New Rt]], 6, "Ryan", 12, "Greg", 47, "Aaron", 50, "Seth", 51, "Dana", 52, "Jamie", 56, "Greg", 8010, "Gary", 8040, "Jeff")</f>
        <v>Gary</v>
      </c>
      <c r="Q1239" t="s">
        <v>2</v>
      </c>
      <c r="AD1239" t="s">
        <v>2</v>
      </c>
      <c r="AM1239" t="str">
        <f t="shared" si="24"/>
        <v>Happy Thanksgiving!</v>
      </c>
      <c r="AS1239" t="s">
        <v>2</v>
      </c>
      <c r="BG1239" t="s">
        <v>2</v>
      </c>
      <c r="BQ1239" t="s">
        <v>4</v>
      </c>
      <c r="BR1239" t="s">
        <v>3</v>
      </c>
      <c r="BU1239" t="s">
        <v>2</v>
      </c>
      <c r="BX1239" t="s">
        <v>1</v>
      </c>
      <c r="BY1239" t="s">
        <v>0</v>
      </c>
    </row>
    <row r="1240" spans="1:77" x14ac:dyDescent="0.3">
      <c r="A1240">
        <v>14625</v>
      </c>
      <c r="C1240">
        <v>1</v>
      </c>
      <c r="D1240">
        <v>56</v>
      </c>
      <c r="E1240" t="s">
        <v>1682</v>
      </c>
      <c r="F1240">
        <v>8010</v>
      </c>
      <c r="G1240" t="s">
        <v>1681</v>
      </c>
      <c r="H1240">
        <v>7</v>
      </c>
      <c r="I1240">
        <v>99161</v>
      </c>
      <c r="J1240">
        <v>73</v>
      </c>
      <c r="K1240" t="s">
        <v>394</v>
      </c>
      <c r="L1240" t="s">
        <v>1686</v>
      </c>
      <c r="M1240" t="str">
        <f>IF(Table8[[#This Row],[Current Rt '#]] &lt;&gt;Table8[[#This Row],[New Rt]], "Yes", "No")</f>
        <v>Yes</v>
      </c>
      <c r="N1240" t="str">
        <f>IF(Table8[[#This Row],[Current Delivery Day]] &lt;&gt; Table8[[#This Row],[New Delivery Day]],  "Yes", "No")</f>
        <v>Yes</v>
      </c>
      <c r="O1240" t="str" cm="1">
        <f t="array" ref="O1240">_xlfn.SWITCH(Table8[[#This Row],[New Rt]], 6, "Ryan", 12, "Greg", 47, "Aaron", 50, "Seth", 51, "Dana", 52, "Jamie", 56, "Greg", 8010, "Gary", 8040, "Jeff")</f>
        <v>Gary</v>
      </c>
      <c r="Q1240" t="s">
        <v>2</v>
      </c>
      <c r="X1240" t="s">
        <v>2</v>
      </c>
      <c r="AD1240" t="s">
        <v>2</v>
      </c>
      <c r="AJ1240" t="s">
        <v>2</v>
      </c>
      <c r="AM1240" t="str">
        <f t="shared" si="24"/>
        <v>Happy Thanksgiving!</v>
      </c>
      <c r="AS1240" t="s">
        <v>2</v>
      </c>
      <c r="AY1240" t="s">
        <v>2</v>
      </c>
      <c r="BF1240" t="s">
        <v>2</v>
      </c>
      <c r="BM1240" t="s">
        <v>2</v>
      </c>
      <c r="BQ1240" t="s">
        <v>4</v>
      </c>
      <c r="BR1240" t="s">
        <v>3</v>
      </c>
      <c r="BT1240" t="s">
        <v>2</v>
      </c>
      <c r="BX1240" t="s">
        <v>1</v>
      </c>
      <c r="BY1240" t="s">
        <v>0</v>
      </c>
    </row>
    <row r="1241" spans="1:77" x14ac:dyDescent="0.3">
      <c r="A1241">
        <v>8499</v>
      </c>
      <c r="C1241">
        <v>95</v>
      </c>
      <c r="D1241">
        <v>56</v>
      </c>
      <c r="E1241" t="s">
        <v>1682</v>
      </c>
      <c r="F1241">
        <v>8010</v>
      </c>
      <c r="G1241" t="s">
        <v>1681</v>
      </c>
      <c r="H1241">
        <v>7</v>
      </c>
      <c r="I1241">
        <v>99031</v>
      </c>
      <c r="J1241">
        <v>27</v>
      </c>
      <c r="K1241" t="s">
        <v>393</v>
      </c>
      <c r="L1241" t="s">
        <v>1686</v>
      </c>
      <c r="M1241" t="str">
        <f>IF(Table8[[#This Row],[Current Rt '#]] &lt;&gt;Table8[[#This Row],[New Rt]], "Yes", "No")</f>
        <v>Yes</v>
      </c>
      <c r="N1241" t="str">
        <f>IF(Table8[[#This Row],[Current Delivery Day]] &lt;&gt; Table8[[#This Row],[New Delivery Day]],  "Yes", "No")</f>
        <v>Yes</v>
      </c>
      <c r="O1241" t="str" cm="1">
        <f t="array" ref="O1241">_xlfn.SWITCH(Table8[[#This Row],[New Rt]], 6, "Ryan", 12, "Greg", 47, "Aaron", 50, "Seth", 51, "Dana", 52, "Jamie", 56, "Greg", 8010, "Gary", 8040, "Jeff")</f>
        <v>Gary</v>
      </c>
      <c r="Q1241" t="s">
        <v>2</v>
      </c>
      <c r="X1241" t="s">
        <v>2</v>
      </c>
      <c r="AD1241" t="s">
        <v>2</v>
      </c>
      <c r="AJ1241" t="s">
        <v>2</v>
      </c>
      <c r="AM1241" t="str">
        <f t="shared" si="24"/>
        <v>Happy Thanksgiving!</v>
      </c>
      <c r="AS1241" t="s">
        <v>2</v>
      </c>
      <c r="AY1241" t="s">
        <v>2</v>
      </c>
      <c r="BF1241" t="s">
        <v>2</v>
      </c>
      <c r="BM1241" t="s">
        <v>2</v>
      </c>
      <c r="BQ1241" t="s">
        <v>4</v>
      </c>
      <c r="BR1241" t="s">
        <v>3</v>
      </c>
      <c r="BT1241" t="s">
        <v>2</v>
      </c>
      <c r="BX1241" t="s">
        <v>1</v>
      </c>
      <c r="BY1241" t="s">
        <v>0</v>
      </c>
    </row>
    <row r="1242" spans="1:77" x14ac:dyDescent="0.3">
      <c r="A1242">
        <v>8502</v>
      </c>
      <c r="C1242">
        <v>120</v>
      </c>
      <c r="D1242">
        <v>56</v>
      </c>
      <c r="E1242" t="s">
        <v>1682</v>
      </c>
      <c r="F1242">
        <v>8010</v>
      </c>
      <c r="G1242" t="s">
        <v>1683</v>
      </c>
      <c r="H1242">
        <v>7</v>
      </c>
      <c r="I1242">
        <v>99031</v>
      </c>
      <c r="J1242">
        <v>30</v>
      </c>
      <c r="K1242" t="s">
        <v>392</v>
      </c>
      <c r="L1242" t="s">
        <v>1686</v>
      </c>
      <c r="M1242" t="str">
        <f>IF(Table8[[#This Row],[Current Rt '#]] &lt;&gt;Table8[[#This Row],[New Rt]], "Yes", "No")</f>
        <v>Yes</v>
      </c>
      <c r="N1242" t="str">
        <f>IF(Table8[[#This Row],[Current Delivery Day]] &lt;&gt; Table8[[#This Row],[New Delivery Day]],  "Yes", "No")</f>
        <v>Yes</v>
      </c>
      <c r="O1242" t="str" cm="1">
        <f t="array" ref="O1242">_xlfn.SWITCH(Table8[[#This Row],[New Rt]], 6, "Ryan", 12, "Greg", 47, "Aaron", 50, "Seth", 51, "Dana", 52, "Jamie", 56, "Greg", 8010, "Gary", 8040, "Jeff")</f>
        <v>Gary</v>
      </c>
      <c r="Q1242" t="s">
        <v>2</v>
      </c>
      <c r="X1242" t="s">
        <v>2</v>
      </c>
      <c r="AD1242" t="s">
        <v>2</v>
      </c>
      <c r="AJ1242" t="s">
        <v>2</v>
      </c>
      <c r="AM1242" t="str">
        <f t="shared" si="24"/>
        <v>Happy Thanksgiving!</v>
      </c>
      <c r="AS1242" t="s">
        <v>2</v>
      </c>
      <c r="BA1242" t="s">
        <v>2</v>
      </c>
      <c r="BH1242" t="s">
        <v>2</v>
      </c>
      <c r="BO1242" t="s">
        <v>2</v>
      </c>
      <c r="BQ1242" t="s">
        <v>4</v>
      </c>
      <c r="BR1242" t="s">
        <v>3</v>
      </c>
      <c r="BV1242" t="s">
        <v>2</v>
      </c>
      <c r="BX1242" t="s">
        <v>1</v>
      </c>
      <c r="BY1242" t="s">
        <v>0</v>
      </c>
    </row>
    <row r="1243" spans="1:77" x14ac:dyDescent="0.3">
      <c r="A1243">
        <v>14624</v>
      </c>
      <c r="C1243">
        <v>110</v>
      </c>
      <c r="D1243">
        <v>56</v>
      </c>
      <c r="E1243" t="s">
        <v>1682</v>
      </c>
      <c r="F1243">
        <v>8010</v>
      </c>
      <c r="G1243" t="s">
        <v>1681</v>
      </c>
      <c r="H1243">
        <v>7</v>
      </c>
      <c r="I1243">
        <v>99062</v>
      </c>
      <c r="J1243">
        <v>73</v>
      </c>
      <c r="K1243" t="s">
        <v>391</v>
      </c>
      <c r="L1243" t="s">
        <v>1686</v>
      </c>
      <c r="M1243" t="str">
        <f>IF(Table8[[#This Row],[Current Rt '#]] &lt;&gt;Table8[[#This Row],[New Rt]], "Yes", "No")</f>
        <v>Yes</v>
      </c>
      <c r="N1243" t="str">
        <f>IF(Table8[[#This Row],[Current Delivery Day]] &lt;&gt; Table8[[#This Row],[New Delivery Day]],  "Yes", "No")</f>
        <v>Yes</v>
      </c>
      <c r="O1243" t="str" cm="1">
        <f t="array" ref="O1243">_xlfn.SWITCH(Table8[[#This Row],[New Rt]], 6, "Ryan", 12, "Greg", 47, "Aaron", 50, "Seth", 51, "Dana", 52, "Jamie", 56, "Greg", 8010, "Gary", 8040, "Jeff")</f>
        <v>Gary</v>
      </c>
      <c r="Q1243" t="s">
        <v>2</v>
      </c>
      <c r="X1243" t="s">
        <v>2</v>
      </c>
      <c r="AD1243" t="s">
        <v>2</v>
      </c>
      <c r="AJ1243" t="s">
        <v>2</v>
      </c>
      <c r="AM1243" t="str">
        <f t="shared" si="24"/>
        <v>Happy Thanksgiving!</v>
      </c>
      <c r="AS1243" t="s">
        <v>2</v>
      </c>
      <c r="AY1243" t="s">
        <v>2</v>
      </c>
      <c r="BF1243" t="s">
        <v>2</v>
      </c>
      <c r="BM1243" t="s">
        <v>2</v>
      </c>
      <c r="BQ1243" t="s">
        <v>4</v>
      </c>
      <c r="BR1243" t="s">
        <v>3</v>
      </c>
      <c r="BT1243" t="s">
        <v>2</v>
      </c>
      <c r="BX1243" t="s">
        <v>1</v>
      </c>
      <c r="BY1243" t="s">
        <v>0</v>
      </c>
    </row>
    <row r="1244" spans="1:77" x14ac:dyDescent="0.3">
      <c r="A1244">
        <v>14643</v>
      </c>
      <c r="C1244">
        <v>110</v>
      </c>
      <c r="D1244">
        <v>56</v>
      </c>
      <c r="E1244" t="s">
        <v>1682</v>
      </c>
      <c r="F1244">
        <v>8010</v>
      </c>
      <c r="G1244" t="s">
        <v>1681</v>
      </c>
      <c r="H1244">
        <v>7</v>
      </c>
      <c r="I1244">
        <v>99062</v>
      </c>
      <c r="J1244">
        <v>75</v>
      </c>
      <c r="K1244" t="s">
        <v>390</v>
      </c>
      <c r="L1244" t="s">
        <v>1686</v>
      </c>
      <c r="M1244" t="str">
        <f>IF(Table8[[#This Row],[Current Rt '#]] &lt;&gt;Table8[[#This Row],[New Rt]], "Yes", "No")</f>
        <v>Yes</v>
      </c>
      <c r="N1244" t="str">
        <f>IF(Table8[[#This Row],[Current Delivery Day]] &lt;&gt; Table8[[#This Row],[New Delivery Day]],  "Yes", "No")</f>
        <v>Yes</v>
      </c>
      <c r="O1244" t="str" cm="1">
        <f t="array" ref="O1244">_xlfn.SWITCH(Table8[[#This Row],[New Rt]], 6, "Ryan", 12, "Greg", 47, "Aaron", 50, "Seth", 51, "Dana", 52, "Jamie", 56, "Greg", 8010, "Gary", 8040, "Jeff")</f>
        <v>Gary</v>
      </c>
      <c r="Q1244" t="s">
        <v>2</v>
      </c>
      <c r="X1244" t="s">
        <v>2</v>
      </c>
      <c r="AD1244" t="s">
        <v>2</v>
      </c>
      <c r="AJ1244" t="s">
        <v>2</v>
      </c>
      <c r="AM1244" t="str">
        <f t="shared" si="24"/>
        <v>Happy Thanksgiving!</v>
      </c>
      <c r="AS1244" t="s">
        <v>2</v>
      </c>
      <c r="AY1244" t="s">
        <v>2</v>
      </c>
      <c r="BF1244" t="s">
        <v>2</v>
      </c>
      <c r="BM1244" t="s">
        <v>2</v>
      </c>
      <c r="BQ1244" t="s">
        <v>4</v>
      </c>
      <c r="BR1244" t="s">
        <v>3</v>
      </c>
      <c r="BT1244" t="s">
        <v>2</v>
      </c>
      <c r="BX1244" t="s">
        <v>1</v>
      </c>
      <c r="BY1244" t="s">
        <v>0</v>
      </c>
    </row>
    <row r="1245" spans="1:77" x14ac:dyDescent="0.3">
      <c r="A1245">
        <v>14657</v>
      </c>
      <c r="C1245">
        <v>110</v>
      </c>
      <c r="D1245">
        <v>56</v>
      </c>
      <c r="E1245" t="s">
        <v>1682</v>
      </c>
      <c r="F1245">
        <v>8010</v>
      </c>
      <c r="G1245" t="s">
        <v>1681</v>
      </c>
      <c r="H1245">
        <v>7</v>
      </c>
      <c r="I1245">
        <v>99062</v>
      </c>
      <c r="J1245">
        <v>76</v>
      </c>
      <c r="K1245" t="s">
        <v>389</v>
      </c>
      <c r="L1245" t="s">
        <v>1686</v>
      </c>
      <c r="M1245" t="str">
        <f>IF(Table8[[#This Row],[Current Rt '#]] &lt;&gt;Table8[[#This Row],[New Rt]], "Yes", "No")</f>
        <v>Yes</v>
      </c>
      <c r="N1245" t="str">
        <f>IF(Table8[[#This Row],[Current Delivery Day]] &lt;&gt; Table8[[#This Row],[New Delivery Day]],  "Yes", "No")</f>
        <v>Yes</v>
      </c>
      <c r="O1245" t="str" cm="1">
        <f t="array" ref="O1245">_xlfn.SWITCH(Table8[[#This Row],[New Rt]], 6, "Ryan", 12, "Greg", 47, "Aaron", 50, "Seth", 51, "Dana", 52, "Jamie", 56, "Greg", 8010, "Gary", 8040, "Jeff")</f>
        <v>Gary</v>
      </c>
      <c r="Q1245" t="s">
        <v>2</v>
      </c>
      <c r="X1245" t="s">
        <v>2</v>
      </c>
      <c r="AD1245" t="s">
        <v>2</v>
      </c>
      <c r="AJ1245" t="s">
        <v>2</v>
      </c>
      <c r="AM1245" t="str">
        <f t="shared" si="24"/>
        <v>Happy Thanksgiving!</v>
      </c>
      <c r="AS1245" t="s">
        <v>2</v>
      </c>
      <c r="AY1245" t="s">
        <v>2</v>
      </c>
      <c r="BF1245" t="s">
        <v>2</v>
      </c>
      <c r="BM1245" t="s">
        <v>2</v>
      </c>
      <c r="BQ1245" t="s">
        <v>4</v>
      </c>
      <c r="BR1245" t="s">
        <v>3</v>
      </c>
      <c r="BT1245" t="s">
        <v>2</v>
      </c>
      <c r="BX1245" t="s">
        <v>1</v>
      </c>
      <c r="BY1245" t="s">
        <v>0</v>
      </c>
    </row>
    <row r="1246" spans="1:77" x14ac:dyDescent="0.3">
      <c r="A1246">
        <v>14658</v>
      </c>
      <c r="C1246">
        <v>110</v>
      </c>
      <c r="D1246">
        <v>56</v>
      </c>
      <c r="E1246" t="s">
        <v>1682</v>
      </c>
      <c r="F1246">
        <v>8010</v>
      </c>
      <c r="G1246" t="s">
        <v>1681</v>
      </c>
      <c r="H1246">
        <v>7</v>
      </c>
      <c r="I1246">
        <v>99062</v>
      </c>
      <c r="J1246">
        <v>77</v>
      </c>
      <c r="K1246" t="s">
        <v>388</v>
      </c>
      <c r="L1246" t="s">
        <v>1686</v>
      </c>
      <c r="M1246" t="str">
        <f>IF(Table8[[#This Row],[Current Rt '#]] &lt;&gt;Table8[[#This Row],[New Rt]], "Yes", "No")</f>
        <v>Yes</v>
      </c>
      <c r="N1246" t="str">
        <f>IF(Table8[[#This Row],[Current Delivery Day]] &lt;&gt; Table8[[#This Row],[New Delivery Day]],  "Yes", "No")</f>
        <v>Yes</v>
      </c>
      <c r="O1246" t="str" cm="1">
        <f t="array" ref="O1246">_xlfn.SWITCH(Table8[[#This Row],[New Rt]], 6, "Ryan", 12, "Greg", 47, "Aaron", 50, "Seth", 51, "Dana", 52, "Jamie", 56, "Greg", 8010, "Gary", 8040, "Jeff")</f>
        <v>Gary</v>
      </c>
      <c r="Q1246" t="s">
        <v>2</v>
      </c>
      <c r="X1246" t="s">
        <v>2</v>
      </c>
      <c r="AD1246" t="s">
        <v>2</v>
      </c>
      <c r="AJ1246" t="s">
        <v>2</v>
      </c>
      <c r="AM1246" t="str">
        <f t="shared" si="24"/>
        <v>Happy Thanksgiving!</v>
      </c>
      <c r="AS1246" t="s">
        <v>2</v>
      </c>
      <c r="AY1246" t="s">
        <v>2</v>
      </c>
      <c r="BF1246" t="s">
        <v>2</v>
      </c>
      <c r="BM1246" t="s">
        <v>2</v>
      </c>
      <c r="BQ1246" t="s">
        <v>4</v>
      </c>
      <c r="BR1246" t="s">
        <v>3</v>
      </c>
      <c r="BT1246" t="s">
        <v>2</v>
      </c>
      <c r="BX1246" t="s">
        <v>1</v>
      </c>
      <c r="BY1246" t="s">
        <v>0</v>
      </c>
    </row>
    <row r="1247" spans="1:77" x14ac:dyDescent="0.3">
      <c r="A1247">
        <v>14659</v>
      </c>
      <c r="C1247">
        <v>110</v>
      </c>
      <c r="D1247">
        <v>56</v>
      </c>
      <c r="E1247" t="s">
        <v>1682</v>
      </c>
      <c r="F1247">
        <v>8010</v>
      </c>
      <c r="G1247" t="s">
        <v>1681</v>
      </c>
      <c r="H1247">
        <v>7</v>
      </c>
      <c r="I1247">
        <v>99062</v>
      </c>
      <c r="J1247">
        <v>78</v>
      </c>
      <c r="K1247" t="s">
        <v>387</v>
      </c>
      <c r="L1247" t="s">
        <v>1686</v>
      </c>
      <c r="M1247" t="str">
        <f>IF(Table8[[#This Row],[Current Rt '#]] &lt;&gt;Table8[[#This Row],[New Rt]], "Yes", "No")</f>
        <v>Yes</v>
      </c>
      <c r="N1247" t="str">
        <f>IF(Table8[[#This Row],[Current Delivery Day]] &lt;&gt; Table8[[#This Row],[New Delivery Day]],  "Yes", "No")</f>
        <v>Yes</v>
      </c>
      <c r="O1247" t="str" cm="1">
        <f t="array" ref="O1247">_xlfn.SWITCH(Table8[[#This Row],[New Rt]], 6, "Ryan", 12, "Greg", 47, "Aaron", 50, "Seth", 51, "Dana", 52, "Jamie", 56, "Greg", 8010, "Gary", 8040, "Jeff")</f>
        <v>Gary</v>
      </c>
      <c r="Q1247" t="s">
        <v>2</v>
      </c>
      <c r="X1247" t="s">
        <v>2</v>
      </c>
      <c r="AD1247" t="s">
        <v>2</v>
      </c>
      <c r="AJ1247" t="s">
        <v>2</v>
      </c>
      <c r="AM1247" t="str">
        <f t="shared" si="24"/>
        <v>Happy Thanksgiving!</v>
      </c>
      <c r="AS1247" t="s">
        <v>2</v>
      </c>
      <c r="AY1247" t="s">
        <v>2</v>
      </c>
      <c r="BF1247" t="s">
        <v>2</v>
      </c>
      <c r="BM1247" t="s">
        <v>2</v>
      </c>
      <c r="BQ1247" t="s">
        <v>4</v>
      </c>
      <c r="BR1247" t="s">
        <v>3</v>
      </c>
      <c r="BT1247" t="s">
        <v>2</v>
      </c>
      <c r="BX1247" t="s">
        <v>1</v>
      </c>
      <c r="BY1247" t="s">
        <v>0</v>
      </c>
    </row>
    <row r="1248" spans="1:77" x14ac:dyDescent="0.3">
      <c r="A1248">
        <v>11307</v>
      </c>
      <c r="C1248">
        <v>25</v>
      </c>
      <c r="D1248">
        <v>56</v>
      </c>
      <c r="E1248" t="s">
        <v>1682</v>
      </c>
      <c r="F1248">
        <v>8010</v>
      </c>
      <c r="G1248" t="s">
        <v>1682</v>
      </c>
      <c r="H1248">
        <v>7</v>
      </c>
      <c r="I1248">
        <v>99077</v>
      </c>
      <c r="J1248">
        <v>0</v>
      </c>
      <c r="K1248" t="s">
        <v>386</v>
      </c>
      <c r="L1248" t="s">
        <v>1686</v>
      </c>
      <c r="M1248" t="str">
        <f>IF(Table8[[#This Row],[Current Rt '#]] &lt;&gt;Table8[[#This Row],[New Rt]], "Yes", "No")</f>
        <v>Yes</v>
      </c>
      <c r="N1248" t="str">
        <f>IF(Table8[[#This Row],[Current Delivery Day]] &lt;&gt; Table8[[#This Row],[New Delivery Day]],  "Yes", "No")</f>
        <v>No</v>
      </c>
      <c r="O1248" t="str" cm="1">
        <f t="array" ref="O1248">_xlfn.SWITCH(Table8[[#This Row],[New Rt]], 6, "Ryan", 12, "Greg", 47, "Aaron", 50, "Seth", 51, "Dana", 52, "Jamie", 56, "Greg", 8010, "Gary", 8040, "Jeff")</f>
        <v>Gary</v>
      </c>
      <c r="Q1248" t="s">
        <v>2</v>
      </c>
      <c r="X1248" t="s">
        <v>2</v>
      </c>
      <c r="AD1248" t="s">
        <v>2</v>
      </c>
      <c r="AJ1248" t="s">
        <v>2</v>
      </c>
      <c r="AM1248" t="str">
        <f t="shared" si="24"/>
        <v>Happy Thanksgiving!</v>
      </c>
      <c r="AS1248" t="s">
        <v>2</v>
      </c>
      <c r="AZ1248" t="s">
        <v>2</v>
      </c>
      <c r="BG1248" t="s">
        <v>2</v>
      </c>
      <c r="BN1248" t="s">
        <v>2</v>
      </c>
      <c r="BQ1248" t="s">
        <v>4</v>
      </c>
      <c r="BR1248" t="s">
        <v>3</v>
      </c>
      <c r="BU1248" t="s">
        <v>2</v>
      </c>
      <c r="BX1248" t="s">
        <v>1</v>
      </c>
      <c r="BY1248" t="s">
        <v>0</v>
      </c>
    </row>
    <row r="1249" spans="1:77" x14ac:dyDescent="0.3">
      <c r="A1249">
        <v>11540</v>
      </c>
      <c r="C1249">
        <v>175</v>
      </c>
      <c r="D1249">
        <v>56</v>
      </c>
      <c r="E1249" t="s">
        <v>1683</v>
      </c>
      <c r="F1249">
        <v>56</v>
      </c>
      <c r="G1249" t="s">
        <v>1680</v>
      </c>
      <c r="H1249">
        <v>7</v>
      </c>
      <c r="I1249">
        <v>532078</v>
      </c>
      <c r="J1249">
        <v>0</v>
      </c>
      <c r="K1249" t="s">
        <v>385</v>
      </c>
      <c r="L1249" t="s">
        <v>1686</v>
      </c>
      <c r="M1249" t="str">
        <f>IF(Table8[[#This Row],[Current Rt '#]] &lt;&gt;Table8[[#This Row],[New Rt]], "Yes", "No")</f>
        <v>No</v>
      </c>
      <c r="N1249" t="str">
        <f>IF(Table8[[#This Row],[Current Delivery Day]] &lt;&gt; Table8[[#This Row],[New Delivery Day]],  "Yes", "No")</f>
        <v>Yes</v>
      </c>
      <c r="O1249" t="str" cm="1">
        <f t="array" ref="O1249">_xlfn.SWITCH(Table8[[#This Row],[New Rt]], 6, "Ryan", 12, "Greg", 47, "Aaron", 50, "Seth", 51, "Dana", 52, "Jamie", 56, "Greg", 8010, "Gary", 8040, "Jeff")</f>
        <v>Greg</v>
      </c>
      <c r="R1249" t="s">
        <v>2</v>
      </c>
      <c r="Y1249" t="s">
        <v>2</v>
      </c>
      <c r="AE1249" t="s">
        <v>2</v>
      </c>
      <c r="AK1249" t="s">
        <v>2</v>
      </c>
      <c r="AM1249" t="str">
        <f t="shared" si="24"/>
        <v>Happy Thanksgiving!</v>
      </c>
      <c r="AT1249" t="s">
        <v>2</v>
      </c>
      <c r="AX1249" t="s">
        <v>2</v>
      </c>
      <c r="BE1249" t="s">
        <v>2</v>
      </c>
      <c r="BL1249" t="s">
        <v>2</v>
      </c>
      <c r="BQ1249" t="s">
        <v>4</v>
      </c>
      <c r="BR1249" t="s">
        <v>3</v>
      </c>
      <c r="BS1249" t="s">
        <v>2</v>
      </c>
      <c r="BX1249" t="s">
        <v>1</v>
      </c>
      <c r="BY1249" t="s">
        <v>0</v>
      </c>
    </row>
    <row r="1250" spans="1:77" x14ac:dyDescent="0.3">
      <c r="A1250">
        <v>14195</v>
      </c>
      <c r="C1250">
        <v>30</v>
      </c>
      <c r="D1250">
        <v>56</v>
      </c>
      <c r="E1250" t="s">
        <v>1682</v>
      </c>
      <c r="F1250">
        <v>8010</v>
      </c>
      <c r="G1250" t="s">
        <v>1682</v>
      </c>
      <c r="H1250">
        <v>7</v>
      </c>
      <c r="I1250">
        <v>99117</v>
      </c>
      <c r="J1250">
        <v>59</v>
      </c>
      <c r="K1250" t="s">
        <v>383</v>
      </c>
      <c r="L1250" t="s">
        <v>1686</v>
      </c>
      <c r="M1250" t="str">
        <f>IF(Table8[[#This Row],[Current Rt '#]] &lt;&gt;Table8[[#This Row],[New Rt]], "Yes", "No")</f>
        <v>Yes</v>
      </c>
      <c r="N1250" t="str">
        <f>IF(Table8[[#This Row],[Current Delivery Day]] &lt;&gt; Table8[[#This Row],[New Delivery Day]],  "Yes", "No")</f>
        <v>No</v>
      </c>
      <c r="O1250" t="str" cm="1">
        <f t="array" ref="O1250">_xlfn.SWITCH(Table8[[#This Row],[New Rt]], 6, "Ryan", 12, "Greg", 47, "Aaron", 50, "Seth", 51, "Dana", 52, "Jamie", 56, "Greg", 8010, "Gary", 8040, "Jeff")</f>
        <v>Gary</v>
      </c>
      <c r="Q1250" t="s">
        <v>2</v>
      </c>
      <c r="X1250" t="s">
        <v>2</v>
      </c>
      <c r="AD1250" t="s">
        <v>2</v>
      </c>
      <c r="AJ1250" t="s">
        <v>2</v>
      </c>
      <c r="AM1250" t="str">
        <f t="shared" si="24"/>
        <v>Happy Thanksgiving!</v>
      </c>
      <c r="AS1250" t="s">
        <v>2</v>
      </c>
      <c r="AZ1250" t="s">
        <v>2</v>
      </c>
      <c r="BG1250" t="s">
        <v>2</v>
      </c>
      <c r="BN1250" t="s">
        <v>2</v>
      </c>
      <c r="BQ1250" t="s">
        <v>4</v>
      </c>
      <c r="BR1250" t="s">
        <v>3</v>
      </c>
      <c r="BU1250" t="s">
        <v>2</v>
      </c>
      <c r="BX1250" t="s">
        <v>1</v>
      </c>
      <c r="BY1250" t="s">
        <v>0</v>
      </c>
    </row>
    <row r="1251" spans="1:77" x14ac:dyDescent="0.3">
      <c r="A1251">
        <v>14196</v>
      </c>
      <c r="C1251">
        <v>40</v>
      </c>
      <c r="D1251">
        <v>56</v>
      </c>
      <c r="E1251" t="s">
        <v>1682</v>
      </c>
      <c r="F1251">
        <v>8010</v>
      </c>
      <c r="G1251" t="s">
        <v>1682</v>
      </c>
      <c r="H1251">
        <v>7</v>
      </c>
      <c r="I1251">
        <v>99117</v>
      </c>
      <c r="J1251">
        <v>60</v>
      </c>
      <c r="K1251" t="s">
        <v>381</v>
      </c>
      <c r="L1251" t="s">
        <v>1686</v>
      </c>
      <c r="M1251" t="str">
        <f>IF(Table8[[#This Row],[Current Rt '#]] &lt;&gt;Table8[[#This Row],[New Rt]], "Yes", "No")</f>
        <v>Yes</v>
      </c>
      <c r="N1251" t="str">
        <f>IF(Table8[[#This Row],[Current Delivery Day]] &lt;&gt; Table8[[#This Row],[New Delivery Day]],  "Yes", "No")</f>
        <v>No</v>
      </c>
      <c r="O1251" t="str" cm="1">
        <f t="array" ref="O1251">_xlfn.SWITCH(Table8[[#This Row],[New Rt]], 6, "Ryan", 12, "Greg", 47, "Aaron", 50, "Seth", 51, "Dana", 52, "Jamie", 56, "Greg", 8010, "Gary", 8040, "Jeff")</f>
        <v>Gary</v>
      </c>
      <c r="Q1251" t="s">
        <v>2</v>
      </c>
      <c r="X1251" t="s">
        <v>2</v>
      </c>
      <c r="AD1251" t="s">
        <v>2</v>
      </c>
      <c r="AJ1251" t="s">
        <v>2</v>
      </c>
      <c r="AM1251" t="str">
        <f t="shared" si="24"/>
        <v>Happy Thanksgiving!</v>
      </c>
      <c r="AS1251" t="s">
        <v>2</v>
      </c>
      <c r="AZ1251" t="s">
        <v>2</v>
      </c>
      <c r="BG1251" t="s">
        <v>2</v>
      </c>
      <c r="BN1251" t="s">
        <v>2</v>
      </c>
      <c r="BQ1251" t="s">
        <v>4</v>
      </c>
      <c r="BR1251" t="s">
        <v>3</v>
      </c>
      <c r="BU1251" t="s">
        <v>2</v>
      </c>
      <c r="BX1251" t="s">
        <v>1</v>
      </c>
      <c r="BY1251" t="s">
        <v>0</v>
      </c>
    </row>
    <row r="1252" spans="1:77" x14ac:dyDescent="0.3">
      <c r="A1252">
        <v>14198</v>
      </c>
      <c r="C1252">
        <v>15</v>
      </c>
      <c r="D1252">
        <v>56</v>
      </c>
      <c r="E1252" t="s">
        <v>1682</v>
      </c>
      <c r="F1252">
        <v>8010</v>
      </c>
      <c r="G1252" t="s">
        <v>1682</v>
      </c>
      <c r="H1252">
        <v>7</v>
      </c>
      <c r="I1252">
        <v>99117</v>
      </c>
      <c r="J1252">
        <v>62</v>
      </c>
      <c r="K1252" t="s">
        <v>379</v>
      </c>
      <c r="L1252" t="s">
        <v>1686</v>
      </c>
      <c r="M1252" t="str">
        <f>IF(Table8[[#This Row],[Current Rt '#]] &lt;&gt;Table8[[#This Row],[New Rt]], "Yes", "No")</f>
        <v>Yes</v>
      </c>
      <c r="N1252" t="str">
        <f>IF(Table8[[#This Row],[Current Delivery Day]] &lt;&gt; Table8[[#This Row],[New Delivery Day]],  "Yes", "No")</f>
        <v>No</v>
      </c>
      <c r="O1252" t="str" cm="1">
        <f t="array" ref="O1252">_xlfn.SWITCH(Table8[[#This Row],[New Rt]], 6, "Ryan", 12, "Greg", 47, "Aaron", 50, "Seth", 51, "Dana", 52, "Jamie", 56, "Greg", 8010, "Gary", 8040, "Jeff")</f>
        <v>Gary</v>
      </c>
      <c r="Q1252" t="s">
        <v>2</v>
      </c>
      <c r="X1252" t="s">
        <v>2</v>
      </c>
      <c r="AD1252" t="s">
        <v>2</v>
      </c>
      <c r="AJ1252" t="s">
        <v>2</v>
      </c>
      <c r="AM1252" t="str">
        <f t="shared" si="24"/>
        <v>Happy Thanksgiving!</v>
      </c>
      <c r="AS1252" t="s">
        <v>2</v>
      </c>
      <c r="AZ1252" t="s">
        <v>2</v>
      </c>
      <c r="BG1252" t="s">
        <v>2</v>
      </c>
      <c r="BN1252" t="s">
        <v>2</v>
      </c>
      <c r="BQ1252" t="s">
        <v>4</v>
      </c>
      <c r="BR1252" t="s">
        <v>3</v>
      </c>
      <c r="BU1252" t="s">
        <v>2</v>
      </c>
      <c r="BX1252" t="s">
        <v>1</v>
      </c>
      <c r="BY1252" t="s">
        <v>0</v>
      </c>
    </row>
    <row r="1253" spans="1:77" x14ac:dyDescent="0.3">
      <c r="A1253">
        <v>14200</v>
      </c>
      <c r="C1253">
        <v>105</v>
      </c>
      <c r="D1253">
        <v>56</v>
      </c>
      <c r="E1253" t="s">
        <v>1682</v>
      </c>
      <c r="F1253">
        <v>8010</v>
      </c>
      <c r="G1253" t="s">
        <v>1684</v>
      </c>
      <c r="H1253">
        <v>7</v>
      </c>
      <c r="I1253">
        <v>99117</v>
      </c>
      <c r="J1253">
        <v>58</v>
      </c>
      <c r="K1253" t="s">
        <v>377</v>
      </c>
      <c r="L1253" t="s">
        <v>1686</v>
      </c>
      <c r="M1253" t="str">
        <f>IF(Table8[[#This Row],[Current Rt '#]] &lt;&gt;Table8[[#This Row],[New Rt]], "Yes", "No")</f>
        <v>Yes</v>
      </c>
      <c r="N1253" t="str">
        <f>IF(Table8[[#This Row],[Current Delivery Day]] &lt;&gt; Table8[[#This Row],[New Delivery Day]],  "Yes", "No")</f>
        <v>Yes</v>
      </c>
      <c r="O1253" t="str" cm="1">
        <f t="array" ref="O1253">_xlfn.SWITCH(Table8[[#This Row],[New Rt]], 6, "Ryan", 12, "Greg", 47, "Aaron", 50, "Seth", 51, "Dana", 52, "Jamie", 56, "Greg", 8010, "Gary", 8040, "Jeff")</f>
        <v>Gary</v>
      </c>
      <c r="Q1253" t="s">
        <v>2</v>
      </c>
      <c r="X1253" t="s">
        <v>2</v>
      </c>
      <c r="AD1253" t="s">
        <v>2</v>
      </c>
      <c r="AJ1253" t="s">
        <v>2</v>
      </c>
      <c r="AM1253" t="str">
        <f t="shared" si="24"/>
        <v>Happy Thanksgiving!</v>
      </c>
      <c r="AS1253" t="s">
        <v>2</v>
      </c>
      <c r="BB1253" t="s">
        <v>2</v>
      </c>
      <c r="BI1253" t="s">
        <v>2</v>
      </c>
      <c r="BP1253" t="s">
        <v>2</v>
      </c>
      <c r="BQ1253" t="s">
        <v>4</v>
      </c>
      <c r="BR1253" t="s">
        <v>3</v>
      </c>
      <c r="BW1253" t="s">
        <v>2</v>
      </c>
      <c r="BX1253" t="s">
        <v>1</v>
      </c>
      <c r="BY1253" t="s">
        <v>0</v>
      </c>
    </row>
    <row r="1254" spans="1:77" x14ac:dyDescent="0.3">
      <c r="A1254">
        <v>14205</v>
      </c>
      <c r="C1254">
        <v>115</v>
      </c>
      <c r="D1254">
        <v>56</v>
      </c>
      <c r="E1254" t="s">
        <v>1682</v>
      </c>
      <c r="F1254">
        <v>8010</v>
      </c>
      <c r="G1254" t="s">
        <v>1683</v>
      </c>
      <c r="H1254">
        <v>7</v>
      </c>
      <c r="I1254">
        <v>99117</v>
      </c>
      <c r="J1254">
        <v>28</v>
      </c>
      <c r="K1254" t="s">
        <v>375</v>
      </c>
      <c r="L1254" t="s">
        <v>1686</v>
      </c>
      <c r="M1254" t="str">
        <f>IF(Table8[[#This Row],[Current Rt '#]] &lt;&gt;Table8[[#This Row],[New Rt]], "Yes", "No")</f>
        <v>Yes</v>
      </c>
      <c r="N1254" t="str">
        <f>IF(Table8[[#This Row],[Current Delivery Day]] &lt;&gt; Table8[[#This Row],[New Delivery Day]],  "Yes", "No")</f>
        <v>Yes</v>
      </c>
      <c r="O1254" t="str" cm="1">
        <f t="array" ref="O1254">_xlfn.SWITCH(Table8[[#This Row],[New Rt]], 6, "Ryan", 12, "Greg", 47, "Aaron", 50, "Seth", 51, "Dana", 52, "Jamie", 56, "Greg", 8010, "Gary", 8040, "Jeff")</f>
        <v>Gary</v>
      </c>
      <c r="Q1254" t="s">
        <v>2</v>
      </c>
      <c r="X1254" t="s">
        <v>2</v>
      </c>
      <c r="AD1254" t="s">
        <v>2</v>
      </c>
      <c r="AJ1254" t="s">
        <v>2</v>
      </c>
      <c r="AM1254" t="str">
        <f t="shared" si="24"/>
        <v>Happy Thanksgiving!</v>
      </c>
      <c r="AS1254" t="s">
        <v>2</v>
      </c>
      <c r="BA1254" t="s">
        <v>2</v>
      </c>
      <c r="BH1254" t="s">
        <v>2</v>
      </c>
      <c r="BO1254" t="s">
        <v>2</v>
      </c>
      <c r="BQ1254" t="s">
        <v>4</v>
      </c>
      <c r="BR1254" t="s">
        <v>3</v>
      </c>
      <c r="BV1254" t="s">
        <v>2</v>
      </c>
      <c r="BX1254" t="s">
        <v>1</v>
      </c>
      <c r="BY1254" t="s">
        <v>0</v>
      </c>
    </row>
    <row r="1255" spans="1:77" x14ac:dyDescent="0.3">
      <c r="A1255">
        <v>14216</v>
      </c>
      <c r="C1255">
        <v>55</v>
      </c>
      <c r="D1255">
        <v>56</v>
      </c>
      <c r="E1255" t="s">
        <v>1682</v>
      </c>
      <c r="F1255">
        <v>8010</v>
      </c>
      <c r="G1255" t="s">
        <v>1682</v>
      </c>
      <c r="H1255">
        <v>7</v>
      </c>
      <c r="I1255">
        <v>99117</v>
      </c>
      <c r="J1255">
        <v>39</v>
      </c>
      <c r="K1255" t="s">
        <v>373</v>
      </c>
      <c r="L1255" t="s">
        <v>1686</v>
      </c>
      <c r="M1255" t="str">
        <f>IF(Table8[[#This Row],[Current Rt '#]] &lt;&gt;Table8[[#This Row],[New Rt]], "Yes", "No")</f>
        <v>Yes</v>
      </c>
      <c r="N1255" t="str">
        <f>IF(Table8[[#This Row],[Current Delivery Day]] &lt;&gt; Table8[[#This Row],[New Delivery Day]],  "Yes", "No")</f>
        <v>No</v>
      </c>
      <c r="O1255" t="str" cm="1">
        <f t="array" ref="O1255">_xlfn.SWITCH(Table8[[#This Row],[New Rt]], 6, "Ryan", 12, "Greg", 47, "Aaron", 50, "Seth", 51, "Dana", 52, "Jamie", 56, "Greg", 8010, "Gary", 8040, "Jeff")</f>
        <v>Gary</v>
      </c>
      <c r="Q1255" t="s">
        <v>2</v>
      </c>
      <c r="X1255" t="s">
        <v>2</v>
      </c>
      <c r="AD1255" t="s">
        <v>2</v>
      </c>
      <c r="AJ1255" t="s">
        <v>2</v>
      </c>
      <c r="AM1255" t="str">
        <f t="shared" si="24"/>
        <v>Happy Thanksgiving!</v>
      </c>
      <c r="AS1255" t="s">
        <v>2</v>
      </c>
      <c r="AZ1255" t="s">
        <v>2</v>
      </c>
      <c r="BG1255" t="s">
        <v>2</v>
      </c>
      <c r="BN1255" t="s">
        <v>2</v>
      </c>
      <c r="BQ1255" t="s">
        <v>4</v>
      </c>
      <c r="BR1255" t="s">
        <v>3</v>
      </c>
      <c r="BU1255" t="s">
        <v>2</v>
      </c>
      <c r="BX1255" t="s">
        <v>1</v>
      </c>
      <c r="BY1255" t="s">
        <v>0</v>
      </c>
    </row>
    <row r="1256" spans="1:77" x14ac:dyDescent="0.3">
      <c r="A1256">
        <v>14217</v>
      </c>
      <c r="C1256">
        <v>85</v>
      </c>
      <c r="D1256">
        <v>56</v>
      </c>
      <c r="E1256" t="s">
        <v>1682</v>
      </c>
      <c r="F1256">
        <v>8010</v>
      </c>
      <c r="G1256" t="s">
        <v>1682</v>
      </c>
      <c r="H1256">
        <v>7</v>
      </c>
      <c r="I1256">
        <v>99117</v>
      </c>
      <c r="J1256">
        <v>40</v>
      </c>
      <c r="K1256" t="s">
        <v>371</v>
      </c>
      <c r="L1256" t="s">
        <v>1686</v>
      </c>
      <c r="M1256" t="str">
        <f>IF(Table8[[#This Row],[Current Rt '#]] &lt;&gt;Table8[[#This Row],[New Rt]], "Yes", "No")</f>
        <v>Yes</v>
      </c>
      <c r="N1256" t="str">
        <f>IF(Table8[[#This Row],[Current Delivery Day]] &lt;&gt; Table8[[#This Row],[New Delivery Day]],  "Yes", "No")</f>
        <v>No</v>
      </c>
      <c r="O1256" t="str" cm="1">
        <f t="array" ref="O1256">_xlfn.SWITCH(Table8[[#This Row],[New Rt]], 6, "Ryan", 12, "Greg", 47, "Aaron", 50, "Seth", 51, "Dana", 52, "Jamie", 56, "Greg", 8010, "Gary", 8040, "Jeff")</f>
        <v>Gary</v>
      </c>
      <c r="Q1256" t="s">
        <v>2</v>
      </c>
      <c r="X1256" t="s">
        <v>2</v>
      </c>
      <c r="AD1256" t="s">
        <v>2</v>
      </c>
      <c r="AJ1256" t="s">
        <v>2</v>
      </c>
      <c r="AM1256" t="str">
        <f t="shared" si="24"/>
        <v>Happy Thanksgiving!</v>
      </c>
      <c r="AS1256" t="s">
        <v>2</v>
      </c>
      <c r="AZ1256" t="s">
        <v>2</v>
      </c>
      <c r="BG1256" t="s">
        <v>2</v>
      </c>
      <c r="BN1256" t="s">
        <v>2</v>
      </c>
      <c r="BQ1256" t="s">
        <v>4</v>
      </c>
      <c r="BR1256" t="s">
        <v>3</v>
      </c>
      <c r="BU1256" t="s">
        <v>2</v>
      </c>
      <c r="BX1256" t="s">
        <v>1</v>
      </c>
      <c r="BY1256" t="s">
        <v>0</v>
      </c>
    </row>
    <row r="1257" spans="1:77" x14ac:dyDescent="0.3">
      <c r="A1257">
        <v>14218</v>
      </c>
      <c r="C1257">
        <v>90</v>
      </c>
      <c r="D1257">
        <v>56</v>
      </c>
      <c r="E1257" t="s">
        <v>1682</v>
      </c>
      <c r="F1257">
        <v>8010</v>
      </c>
      <c r="G1257" t="s">
        <v>1681</v>
      </c>
      <c r="H1257">
        <v>7</v>
      </c>
      <c r="I1257">
        <v>99117</v>
      </c>
      <c r="J1257">
        <v>41</v>
      </c>
      <c r="K1257" t="s">
        <v>369</v>
      </c>
      <c r="L1257" t="s">
        <v>1686</v>
      </c>
      <c r="M1257" t="str">
        <f>IF(Table8[[#This Row],[Current Rt '#]] &lt;&gt;Table8[[#This Row],[New Rt]], "Yes", "No")</f>
        <v>Yes</v>
      </c>
      <c r="N1257" t="str">
        <f>IF(Table8[[#This Row],[Current Delivery Day]] &lt;&gt; Table8[[#This Row],[New Delivery Day]],  "Yes", "No")</f>
        <v>Yes</v>
      </c>
      <c r="O1257" t="str" cm="1">
        <f t="array" ref="O1257">_xlfn.SWITCH(Table8[[#This Row],[New Rt]], 6, "Ryan", 12, "Greg", 47, "Aaron", 50, "Seth", 51, "Dana", 52, "Jamie", 56, "Greg", 8010, "Gary", 8040, "Jeff")</f>
        <v>Gary</v>
      </c>
      <c r="Q1257" t="s">
        <v>2</v>
      </c>
      <c r="X1257" t="s">
        <v>2</v>
      </c>
      <c r="AD1257" t="s">
        <v>2</v>
      </c>
      <c r="AJ1257" t="s">
        <v>2</v>
      </c>
      <c r="AM1257" t="str">
        <f t="shared" si="24"/>
        <v>Happy Thanksgiving!</v>
      </c>
      <c r="AS1257" t="s">
        <v>2</v>
      </c>
      <c r="AY1257" t="s">
        <v>2</v>
      </c>
      <c r="BF1257" t="s">
        <v>2</v>
      </c>
      <c r="BM1257" t="s">
        <v>2</v>
      </c>
      <c r="BQ1257" t="s">
        <v>4</v>
      </c>
      <c r="BR1257" t="s">
        <v>3</v>
      </c>
      <c r="BT1257" t="s">
        <v>2</v>
      </c>
      <c r="BX1257" t="s">
        <v>1</v>
      </c>
      <c r="BY1257" t="s">
        <v>0</v>
      </c>
    </row>
    <row r="1258" spans="1:77" x14ac:dyDescent="0.3">
      <c r="A1258">
        <v>6621</v>
      </c>
      <c r="C1258">
        <v>10</v>
      </c>
      <c r="D1258">
        <v>56</v>
      </c>
      <c r="E1258" t="s">
        <v>1682</v>
      </c>
      <c r="F1258">
        <v>8010</v>
      </c>
      <c r="G1258" t="s">
        <v>1682</v>
      </c>
      <c r="H1258">
        <v>7</v>
      </c>
      <c r="I1258">
        <v>501498</v>
      </c>
      <c r="J1258">
        <v>0</v>
      </c>
      <c r="K1258" t="s">
        <v>368</v>
      </c>
      <c r="L1258" t="s">
        <v>1686</v>
      </c>
      <c r="M1258" t="str">
        <f>IF(Table8[[#This Row],[Current Rt '#]] &lt;&gt;Table8[[#This Row],[New Rt]], "Yes", "No")</f>
        <v>Yes</v>
      </c>
      <c r="N1258" t="str">
        <f>IF(Table8[[#This Row],[Current Delivery Day]] &lt;&gt; Table8[[#This Row],[New Delivery Day]],  "Yes", "No")</f>
        <v>No</v>
      </c>
      <c r="O1258" t="str" cm="1">
        <f t="array" ref="O1258">_xlfn.SWITCH(Table8[[#This Row],[New Rt]], 6, "Ryan", 12, "Greg", 47, "Aaron", 50, "Seth", 51, "Dana", 52, "Jamie", 56, "Greg", 8010, "Gary", 8040, "Jeff")</f>
        <v>Gary</v>
      </c>
      <c r="Q1258" t="s">
        <v>2</v>
      </c>
      <c r="X1258" t="s">
        <v>2</v>
      </c>
      <c r="AD1258" t="s">
        <v>2</v>
      </c>
      <c r="AJ1258" t="s">
        <v>2</v>
      </c>
      <c r="AM1258" t="str">
        <f t="shared" si="24"/>
        <v>Happy Thanksgiving!</v>
      </c>
      <c r="AS1258" t="s">
        <v>2</v>
      </c>
      <c r="AZ1258" t="s">
        <v>2</v>
      </c>
      <c r="BG1258" t="s">
        <v>2</v>
      </c>
      <c r="BN1258" t="s">
        <v>2</v>
      </c>
      <c r="BQ1258" t="s">
        <v>4</v>
      </c>
      <c r="BR1258" t="s">
        <v>3</v>
      </c>
      <c r="BU1258" t="s">
        <v>2</v>
      </c>
      <c r="BX1258" t="s">
        <v>1</v>
      </c>
      <c r="BY1258" t="s">
        <v>0</v>
      </c>
    </row>
    <row r="1259" spans="1:77" x14ac:dyDescent="0.3">
      <c r="A1259">
        <v>6837</v>
      </c>
      <c r="C1259">
        <v>20</v>
      </c>
      <c r="D1259">
        <v>56</v>
      </c>
      <c r="E1259" t="s">
        <v>1682</v>
      </c>
      <c r="F1259">
        <v>8010</v>
      </c>
      <c r="G1259" t="s">
        <v>1682</v>
      </c>
      <c r="H1259">
        <v>7</v>
      </c>
      <c r="I1259">
        <v>521127</v>
      </c>
      <c r="J1259">
        <v>0</v>
      </c>
      <c r="K1259" t="s">
        <v>367</v>
      </c>
      <c r="L1259" t="s">
        <v>1686</v>
      </c>
      <c r="M1259" t="str">
        <f>IF(Table8[[#This Row],[Current Rt '#]] &lt;&gt;Table8[[#This Row],[New Rt]], "Yes", "No")</f>
        <v>Yes</v>
      </c>
      <c r="N1259" t="str">
        <f>IF(Table8[[#This Row],[Current Delivery Day]] &lt;&gt; Table8[[#This Row],[New Delivery Day]],  "Yes", "No")</f>
        <v>No</v>
      </c>
      <c r="O1259" t="str" cm="1">
        <f t="array" ref="O1259">_xlfn.SWITCH(Table8[[#This Row],[New Rt]], 6, "Ryan", 12, "Greg", 47, "Aaron", 50, "Seth", 51, "Dana", 52, "Jamie", 56, "Greg", 8010, "Gary", 8040, "Jeff")</f>
        <v>Gary</v>
      </c>
      <c r="Q1259" t="s">
        <v>2</v>
      </c>
      <c r="X1259" t="s">
        <v>2</v>
      </c>
      <c r="AD1259" t="s">
        <v>2</v>
      </c>
      <c r="AJ1259" t="s">
        <v>2</v>
      </c>
      <c r="AM1259" t="str">
        <f t="shared" si="24"/>
        <v>Happy Thanksgiving!</v>
      </c>
      <c r="AS1259" t="s">
        <v>2</v>
      </c>
      <c r="AZ1259" t="s">
        <v>2</v>
      </c>
      <c r="BG1259" t="s">
        <v>2</v>
      </c>
      <c r="BN1259" t="s">
        <v>2</v>
      </c>
      <c r="BQ1259" t="s">
        <v>4</v>
      </c>
      <c r="BR1259" t="s">
        <v>3</v>
      </c>
      <c r="BU1259" t="s">
        <v>2</v>
      </c>
      <c r="BX1259" t="s">
        <v>1</v>
      </c>
      <c r="BY1259" t="s">
        <v>0</v>
      </c>
    </row>
    <row r="1260" spans="1:77" x14ac:dyDescent="0.3">
      <c r="A1260">
        <v>7009</v>
      </c>
      <c r="C1260">
        <v>80</v>
      </c>
      <c r="D1260">
        <v>56</v>
      </c>
      <c r="E1260" t="s">
        <v>1682</v>
      </c>
      <c r="F1260">
        <v>8010</v>
      </c>
      <c r="G1260" t="s">
        <v>1682</v>
      </c>
      <c r="H1260">
        <v>7</v>
      </c>
      <c r="I1260">
        <v>525789</v>
      </c>
      <c r="J1260">
        <v>0</v>
      </c>
      <c r="K1260" t="s">
        <v>366</v>
      </c>
      <c r="L1260" t="s">
        <v>1686</v>
      </c>
      <c r="M1260" t="str">
        <f>IF(Table8[[#This Row],[Current Rt '#]] &lt;&gt;Table8[[#This Row],[New Rt]], "Yes", "No")</f>
        <v>Yes</v>
      </c>
      <c r="N1260" t="str">
        <f>IF(Table8[[#This Row],[Current Delivery Day]] &lt;&gt; Table8[[#This Row],[New Delivery Day]],  "Yes", "No")</f>
        <v>No</v>
      </c>
      <c r="O1260" t="str" cm="1">
        <f t="array" ref="O1260">_xlfn.SWITCH(Table8[[#This Row],[New Rt]], 6, "Ryan", 12, "Greg", 47, "Aaron", 50, "Seth", 51, "Dana", 52, "Jamie", 56, "Greg", 8010, "Gary", 8040, "Jeff")</f>
        <v>Gary</v>
      </c>
      <c r="Q1260" t="s">
        <v>2</v>
      </c>
      <c r="X1260" t="s">
        <v>2</v>
      </c>
      <c r="AD1260" t="s">
        <v>2</v>
      </c>
      <c r="AJ1260" t="s">
        <v>2</v>
      </c>
      <c r="AM1260" t="str">
        <f t="shared" si="24"/>
        <v>Happy Thanksgiving!</v>
      </c>
      <c r="AS1260" t="s">
        <v>2</v>
      </c>
      <c r="AZ1260" t="s">
        <v>2</v>
      </c>
      <c r="BG1260" t="s">
        <v>2</v>
      </c>
      <c r="BN1260" t="s">
        <v>2</v>
      </c>
      <c r="BQ1260" t="s">
        <v>4</v>
      </c>
      <c r="BR1260" t="s">
        <v>3</v>
      </c>
      <c r="BU1260" t="s">
        <v>2</v>
      </c>
      <c r="BX1260" t="s">
        <v>1</v>
      </c>
      <c r="BY1260" t="s">
        <v>0</v>
      </c>
    </row>
    <row r="1261" spans="1:77" x14ac:dyDescent="0.3">
      <c r="A1261">
        <v>14209</v>
      </c>
      <c r="C1261">
        <v>25</v>
      </c>
      <c r="D1261">
        <v>56</v>
      </c>
      <c r="E1261" t="s">
        <v>1683</v>
      </c>
      <c r="F1261">
        <v>56</v>
      </c>
      <c r="G1261" t="s">
        <v>1683</v>
      </c>
      <c r="H1261">
        <v>7</v>
      </c>
      <c r="I1261">
        <v>99117</v>
      </c>
      <c r="J1261">
        <v>32</v>
      </c>
      <c r="K1261" t="s">
        <v>364</v>
      </c>
      <c r="L1261" t="s">
        <v>1686</v>
      </c>
      <c r="M1261" t="str">
        <f>IF(Table8[[#This Row],[Current Rt '#]] &lt;&gt;Table8[[#This Row],[New Rt]], "Yes", "No")</f>
        <v>No</v>
      </c>
      <c r="N1261" t="str">
        <f>IF(Table8[[#This Row],[Current Delivery Day]] &lt;&gt; Table8[[#This Row],[New Delivery Day]],  "Yes", "No")</f>
        <v>No</v>
      </c>
      <c r="O1261" t="str" cm="1">
        <f t="array" ref="O1261">_xlfn.SWITCH(Table8[[#This Row],[New Rt]], 6, "Ryan", 12, "Greg", 47, "Aaron", 50, "Seth", 51, "Dana", 52, "Jamie", 56, "Greg", 8010, "Gary", 8040, "Jeff")</f>
        <v>Greg</v>
      </c>
      <c r="R1261" t="s">
        <v>2</v>
      </c>
      <c r="Y1261" t="s">
        <v>2</v>
      </c>
      <c r="AE1261" t="s">
        <v>2</v>
      </c>
      <c r="AK1261" t="s">
        <v>2</v>
      </c>
      <c r="AM1261" t="str">
        <f t="shared" si="24"/>
        <v>Happy Thanksgiving!</v>
      </c>
      <c r="AT1261" t="s">
        <v>2</v>
      </c>
      <c r="BA1261" t="s">
        <v>2</v>
      </c>
      <c r="BH1261" t="s">
        <v>2</v>
      </c>
      <c r="BO1261" t="s">
        <v>2</v>
      </c>
      <c r="BQ1261" t="s">
        <v>4</v>
      </c>
      <c r="BR1261" t="s">
        <v>3</v>
      </c>
      <c r="BV1261" t="s">
        <v>2</v>
      </c>
      <c r="BX1261" t="s">
        <v>1</v>
      </c>
      <c r="BY1261" t="s">
        <v>0</v>
      </c>
    </row>
    <row r="1262" spans="1:77" x14ac:dyDescent="0.3">
      <c r="A1262">
        <v>10709</v>
      </c>
      <c r="C1262">
        <v>70</v>
      </c>
      <c r="D1262">
        <v>56</v>
      </c>
      <c r="E1262" t="s">
        <v>1682</v>
      </c>
      <c r="F1262">
        <v>8010</v>
      </c>
      <c r="G1262" t="s">
        <v>1682</v>
      </c>
      <c r="H1262">
        <v>7</v>
      </c>
      <c r="I1262">
        <v>531601</v>
      </c>
      <c r="J1262">
        <v>0</v>
      </c>
      <c r="K1262" t="s">
        <v>363</v>
      </c>
      <c r="L1262" t="s">
        <v>1686</v>
      </c>
      <c r="M1262" t="str">
        <f>IF(Table8[[#This Row],[Current Rt '#]] &lt;&gt;Table8[[#This Row],[New Rt]], "Yes", "No")</f>
        <v>Yes</v>
      </c>
      <c r="N1262" t="str">
        <f>IF(Table8[[#This Row],[Current Delivery Day]] &lt;&gt; Table8[[#This Row],[New Delivery Day]],  "Yes", "No")</f>
        <v>No</v>
      </c>
      <c r="O1262" t="str" cm="1">
        <f t="array" ref="O1262">_xlfn.SWITCH(Table8[[#This Row],[New Rt]], 6, "Ryan", 12, "Greg", 47, "Aaron", 50, "Seth", 51, "Dana", 52, "Jamie", 56, "Greg", 8010, "Gary", 8040, "Jeff")</f>
        <v>Gary</v>
      </c>
      <c r="Q1262" t="s">
        <v>2</v>
      </c>
      <c r="X1262" t="s">
        <v>2</v>
      </c>
      <c r="AD1262" t="s">
        <v>2</v>
      </c>
      <c r="AJ1262" t="s">
        <v>2</v>
      </c>
      <c r="AM1262" t="str">
        <f t="shared" si="24"/>
        <v>Happy Thanksgiving!</v>
      </c>
      <c r="AS1262" t="s">
        <v>2</v>
      </c>
      <c r="AZ1262" t="s">
        <v>2</v>
      </c>
      <c r="BG1262" t="s">
        <v>2</v>
      </c>
      <c r="BN1262" t="s">
        <v>2</v>
      </c>
      <c r="BQ1262" t="s">
        <v>4</v>
      </c>
      <c r="BR1262" t="s">
        <v>3</v>
      </c>
      <c r="BU1262" t="s">
        <v>2</v>
      </c>
      <c r="BX1262" t="s">
        <v>1</v>
      </c>
      <c r="BY1262" t="s">
        <v>0</v>
      </c>
    </row>
    <row r="1263" spans="1:77" x14ac:dyDescent="0.3">
      <c r="A1263">
        <v>15165</v>
      </c>
      <c r="C1263">
        <v>91</v>
      </c>
      <c r="D1263">
        <v>56</v>
      </c>
      <c r="E1263" t="s">
        <v>1682</v>
      </c>
      <c r="F1263">
        <v>8010</v>
      </c>
      <c r="G1263" t="s">
        <v>1681</v>
      </c>
      <c r="H1263">
        <v>7</v>
      </c>
      <c r="I1263">
        <v>804500</v>
      </c>
      <c r="J1263">
        <v>0</v>
      </c>
      <c r="K1263" t="s">
        <v>362</v>
      </c>
      <c r="L1263" t="s">
        <v>1686</v>
      </c>
      <c r="M1263" t="str">
        <f>IF(Table8[[#This Row],[Current Rt '#]] &lt;&gt;Table8[[#This Row],[New Rt]], "Yes", "No")</f>
        <v>Yes</v>
      </c>
      <c r="N1263" t="str">
        <f>IF(Table8[[#This Row],[Current Delivery Day]] &lt;&gt; Table8[[#This Row],[New Delivery Day]],  "Yes", "No")</f>
        <v>Yes</v>
      </c>
      <c r="O1263" t="str" cm="1">
        <f t="array" ref="O1263">_xlfn.SWITCH(Table8[[#This Row],[New Rt]], 6, "Ryan", 12, "Greg", 47, "Aaron", 50, "Seth", 51, "Dana", 52, "Jamie", 56, "Greg", 8010, "Gary", 8040, "Jeff")</f>
        <v>Gary</v>
      </c>
      <c r="Q1263" t="s">
        <v>2</v>
      </c>
      <c r="X1263" t="s">
        <v>2</v>
      </c>
      <c r="AD1263" t="s">
        <v>2</v>
      </c>
      <c r="AJ1263" t="s">
        <v>2</v>
      </c>
      <c r="AM1263" t="str">
        <f t="shared" si="24"/>
        <v>Happy Thanksgiving!</v>
      </c>
      <c r="AS1263" t="s">
        <v>2</v>
      </c>
      <c r="AY1263" t="s">
        <v>2</v>
      </c>
      <c r="BF1263" t="s">
        <v>2</v>
      </c>
      <c r="BM1263" t="s">
        <v>2</v>
      </c>
      <c r="BQ1263" t="s">
        <v>4</v>
      </c>
      <c r="BR1263" t="s">
        <v>3</v>
      </c>
      <c r="BT1263" t="s">
        <v>2</v>
      </c>
      <c r="BX1263" t="s">
        <v>1</v>
      </c>
      <c r="BY1263" t="s">
        <v>0</v>
      </c>
    </row>
    <row r="1264" spans="1:77" x14ac:dyDescent="0.3">
      <c r="A1264">
        <v>15175</v>
      </c>
      <c r="C1264">
        <v>50</v>
      </c>
      <c r="D1264">
        <v>56</v>
      </c>
      <c r="E1264" t="s">
        <v>1682</v>
      </c>
      <c r="F1264">
        <v>8010</v>
      </c>
      <c r="G1264" t="s">
        <v>1682</v>
      </c>
      <c r="H1264">
        <v>7</v>
      </c>
      <c r="I1264">
        <v>806238</v>
      </c>
      <c r="J1264">
        <v>15</v>
      </c>
      <c r="K1264" t="s">
        <v>361</v>
      </c>
      <c r="L1264" t="s">
        <v>1686</v>
      </c>
      <c r="M1264" t="str">
        <f>IF(Table8[[#This Row],[Current Rt '#]] &lt;&gt;Table8[[#This Row],[New Rt]], "Yes", "No")</f>
        <v>Yes</v>
      </c>
      <c r="N1264" t="str">
        <f>IF(Table8[[#This Row],[Current Delivery Day]] &lt;&gt; Table8[[#This Row],[New Delivery Day]],  "Yes", "No")</f>
        <v>No</v>
      </c>
      <c r="O1264" t="str" cm="1">
        <f t="array" ref="O1264">_xlfn.SWITCH(Table8[[#This Row],[New Rt]], 6, "Ryan", 12, "Greg", 47, "Aaron", 50, "Seth", 51, "Dana", 52, "Jamie", 56, "Greg", 8010, "Gary", 8040, "Jeff")</f>
        <v>Gary</v>
      </c>
      <c r="Q1264" t="s">
        <v>2</v>
      </c>
      <c r="X1264" t="s">
        <v>2</v>
      </c>
      <c r="AD1264" t="s">
        <v>2</v>
      </c>
      <c r="AJ1264" t="s">
        <v>2</v>
      </c>
      <c r="AM1264" t="str">
        <f t="shared" si="24"/>
        <v>Happy Thanksgiving!</v>
      </c>
      <c r="AS1264" t="s">
        <v>2</v>
      </c>
      <c r="AZ1264" t="s">
        <v>2</v>
      </c>
      <c r="BG1264" t="s">
        <v>2</v>
      </c>
      <c r="BN1264" t="s">
        <v>2</v>
      </c>
      <c r="BQ1264" t="s">
        <v>4</v>
      </c>
      <c r="BR1264" t="s">
        <v>3</v>
      </c>
      <c r="BU1264" t="s">
        <v>2</v>
      </c>
      <c r="BX1264" t="s">
        <v>1</v>
      </c>
      <c r="BY1264" t="s">
        <v>0</v>
      </c>
    </row>
    <row r="1265" spans="1:77" x14ac:dyDescent="0.3">
      <c r="A1265">
        <v>15121</v>
      </c>
      <c r="C1265">
        <v>94</v>
      </c>
      <c r="D1265">
        <v>56</v>
      </c>
      <c r="E1265" t="s">
        <v>1682</v>
      </c>
      <c r="F1265">
        <v>8010</v>
      </c>
      <c r="G1265" t="s">
        <v>1681</v>
      </c>
      <c r="H1265">
        <v>7</v>
      </c>
      <c r="I1265">
        <v>808198</v>
      </c>
      <c r="J1265">
        <v>0</v>
      </c>
      <c r="K1265" t="s">
        <v>360</v>
      </c>
      <c r="L1265" t="s">
        <v>1686</v>
      </c>
      <c r="M1265" t="str">
        <f>IF(Table8[[#This Row],[Current Rt '#]] &lt;&gt;Table8[[#This Row],[New Rt]], "Yes", "No")</f>
        <v>Yes</v>
      </c>
      <c r="N1265" t="str">
        <f>IF(Table8[[#This Row],[Current Delivery Day]] &lt;&gt; Table8[[#This Row],[New Delivery Day]],  "Yes", "No")</f>
        <v>Yes</v>
      </c>
      <c r="O1265" t="str" cm="1">
        <f t="array" ref="O1265">_xlfn.SWITCH(Table8[[#This Row],[New Rt]], 6, "Ryan", 12, "Greg", 47, "Aaron", 50, "Seth", 51, "Dana", 52, "Jamie", 56, "Greg", 8010, "Gary", 8040, "Jeff")</f>
        <v>Gary</v>
      </c>
      <c r="Q1265" t="s">
        <v>2</v>
      </c>
      <c r="X1265" t="s">
        <v>2</v>
      </c>
      <c r="AD1265" t="s">
        <v>2</v>
      </c>
      <c r="AJ1265" t="s">
        <v>2</v>
      </c>
      <c r="AM1265" t="str">
        <f t="shared" si="24"/>
        <v>Happy Thanksgiving!</v>
      </c>
      <c r="AS1265" t="s">
        <v>2</v>
      </c>
      <c r="AY1265" t="s">
        <v>2</v>
      </c>
      <c r="BF1265" t="s">
        <v>2</v>
      </c>
      <c r="BM1265" t="s">
        <v>2</v>
      </c>
      <c r="BQ1265" t="s">
        <v>4</v>
      </c>
      <c r="BR1265" t="s">
        <v>3</v>
      </c>
      <c r="BT1265" t="s">
        <v>2</v>
      </c>
      <c r="BX1265" t="s">
        <v>1</v>
      </c>
      <c r="BY1265" t="s">
        <v>0</v>
      </c>
    </row>
    <row r="1266" spans="1:77" x14ac:dyDescent="0.3">
      <c r="A1266">
        <v>14208</v>
      </c>
      <c r="C1266">
        <v>30</v>
      </c>
      <c r="D1266">
        <v>56</v>
      </c>
      <c r="E1266" t="s">
        <v>1683</v>
      </c>
      <c r="F1266">
        <v>56</v>
      </c>
      <c r="G1266" t="s">
        <v>1683</v>
      </c>
      <c r="H1266">
        <v>7</v>
      </c>
      <c r="I1266">
        <v>99117</v>
      </c>
      <c r="J1266">
        <v>31</v>
      </c>
      <c r="K1266" t="s">
        <v>358</v>
      </c>
      <c r="L1266" t="s">
        <v>1686</v>
      </c>
      <c r="M1266" t="str">
        <f>IF(Table8[[#This Row],[Current Rt '#]] &lt;&gt;Table8[[#This Row],[New Rt]], "Yes", "No")</f>
        <v>No</v>
      </c>
      <c r="N1266" t="str">
        <f>IF(Table8[[#This Row],[Current Delivery Day]] &lt;&gt; Table8[[#This Row],[New Delivery Day]],  "Yes", "No")</f>
        <v>No</v>
      </c>
      <c r="O1266" t="str" cm="1">
        <f t="array" ref="O1266">_xlfn.SWITCH(Table8[[#This Row],[New Rt]], 6, "Ryan", 12, "Greg", 47, "Aaron", 50, "Seth", 51, "Dana", 52, "Jamie", 56, "Greg", 8010, "Gary", 8040, "Jeff")</f>
        <v>Greg</v>
      </c>
      <c r="R1266" t="s">
        <v>2</v>
      </c>
      <c r="Y1266" t="s">
        <v>2</v>
      </c>
      <c r="AE1266" t="s">
        <v>2</v>
      </c>
      <c r="AK1266" t="s">
        <v>2</v>
      </c>
      <c r="AM1266" t="str">
        <f t="shared" si="24"/>
        <v>Happy Thanksgiving!</v>
      </c>
      <c r="AT1266" t="s">
        <v>2</v>
      </c>
      <c r="BA1266" t="s">
        <v>2</v>
      </c>
      <c r="BH1266" t="s">
        <v>2</v>
      </c>
      <c r="BO1266" t="s">
        <v>2</v>
      </c>
      <c r="BQ1266" t="s">
        <v>4</v>
      </c>
      <c r="BR1266" t="s">
        <v>3</v>
      </c>
      <c r="BV1266" t="s">
        <v>2</v>
      </c>
      <c r="BX1266" t="s">
        <v>1</v>
      </c>
      <c r="BY1266" t="s">
        <v>0</v>
      </c>
    </row>
    <row r="1267" spans="1:77" x14ac:dyDescent="0.3">
      <c r="A1267">
        <v>15186</v>
      </c>
      <c r="C1267">
        <v>52</v>
      </c>
      <c r="D1267">
        <v>56</v>
      </c>
      <c r="E1267" t="s">
        <v>1682</v>
      </c>
      <c r="F1267">
        <v>8010</v>
      </c>
      <c r="G1267" t="s">
        <v>1682</v>
      </c>
      <c r="H1267">
        <v>7</v>
      </c>
      <c r="I1267">
        <v>808244</v>
      </c>
      <c r="J1267">
        <v>0</v>
      </c>
      <c r="K1267" t="s">
        <v>357</v>
      </c>
      <c r="L1267" t="s">
        <v>1686</v>
      </c>
      <c r="M1267" t="str">
        <f>IF(Table8[[#This Row],[Current Rt '#]] &lt;&gt;Table8[[#This Row],[New Rt]], "Yes", "No")</f>
        <v>Yes</v>
      </c>
      <c r="N1267" t="str">
        <f>IF(Table8[[#This Row],[Current Delivery Day]] &lt;&gt; Table8[[#This Row],[New Delivery Day]],  "Yes", "No")</f>
        <v>No</v>
      </c>
      <c r="O1267" t="str" cm="1">
        <f t="array" ref="O1267">_xlfn.SWITCH(Table8[[#This Row],[New Rt]], 6, "Ryan", 12, "Greg", 47, "Aaron", 50, "Seth", 51, "Dana", 52, "Jamie", 56, "Greg", 8010, "Gary", 8040, "Jeff")</f>
        <v>Gary</v>
      </c>
      <c r="Q1267" t="s">
        <v>2</v>
      </c>
      <c r="X1267" t="s">
        <v>2</v>
      </c>
      <c r="AD1267" t="s">
        <v>2</v>
      </c>
      <c r="AJ1267" t="s">
        <v>2</v>
      </c>
      <c r="AM1267" t="str">
        <f t="shared" si="24"/>
        <v>Happy Thanksgiving!</v>
      </c>
      <c r="AS1267" t="s">
        <v>2</v>
      </c>
      <c r="AZ1267" t="s">
        <v>2</v>
      </c>
      <c r="BG1267" t="s">
        <v>2</v>
      </c>
      <c r="BN1267" t="s">
        <v>2</v>
      </c>
      <c r="BQ1267" t="s">
        <v>4</v>
      </c>
      <c r="BR1267" t="s">
        <v>3</v>
      </c>
      <c r="BU1267" t="s">
        <v>2</v>
      </c>
      <c r="BX1267" t="s">
        <v>1</v>
      </c>
      <c r="BY1267" t="s">
        <v>0</v>
      </c>
    </row>
    <row r="1268" spans="1:77" x14ac:dyDescent="0.3">
      <c r="A1268">
        <v>14249</v>
      </c>
      <c r="C1268">
        <v>20</v>
      </c>
      <c r="D1268">
        <v>56</v>
      </c>
      <c r="E1268" t="s">
        <v>1683</v>
      </c>
      <c r="F1268">
        <v>56</v>
      </c>
      <c r="G1268" t="s">
        <v>1683</v>
      </c>
      <c r="H1268">
        <v>5</v>
      </c>
      <c r="I1268">
        <v>99033</v>
      </c>
      <c r="J1268">
        <v>257</v>
      </c>
      <c r="K1268" t="s">
        <v>356</v>
      </c>
      <c r="L1268">
        <v>5</v>
      </c>
      <c r="M1268" t="str">
        <f>IF(Table8[[#This Row],[Current Rt '#]] &lt;&gt;Table8[[#This Row],[New Rt]], "Yes", "No")</f>
        <v>No</v>
      </c>
      <c r="N1268" t="str">
        <f>IF(Table8[[#This Row],[Current Delivery Day]] &lt;&gt; Table8[[#This Row],[New Delivery Day]],  "Yes", "No")</f>
        <v>No</v>
      </c>
      <c r="O1268" t="str" cm="1">
        <f t="array" ref="O1268">_xlfn.SWITCH(Table8[[#This Row],[New Rt]], 6, "Ryan", 12, "Greg", 47, "Aaron", 50, "Seth", 51, "Dana", 52, "Jamie", 56, "Greg", 8010, "Gary", 8040, "Jeff")</f>
        <v>Greg</v>
      </c>
      <c r="Y1268" t="s">
        <v>2</v>
      </c>
      <c r="AK1268" t="s">
        <v>2</v>
      </c>
      <c r="AM1268" t="str">
        <f t="shared" si="24"/>
        <v>Happy Thanksgiving!</v>
      </c>
      <c r="BA1268" t="s">
        <v>2</v>
      </c>
      <c r="BO1268" t="s">
        <v>2</v>
      </c>
      <c r="BQ1268" t="s">
        <v>4</v>
      </c>
      <c r="BR1268" t="s">
        <v>3</v>
      </c>
      <c r="BX1268" t="s">
        <v>1</v>
      </c>
      <c r="BY1268" t="s">
        <v>0</v>
      </c>
    </row>
    <row r="1269" spans="1:77" x14ac:dyDescent="0.3">
      <c r="A1269">
        <v>15189</v>
      </c>
      <c r="C1269">
        <v>100</v>
      </c>
      <c r="D1269">
        <v>56</v>
      </c>
      <c r="E1269" t="s">
        <v>1682</v>
      </c>
      <c r="F1269">
        <v>8010</v>
      </c>
      <c r="G1269" t="s">
        <v>1681</v>
      </c>
      <c r="H1269">
        <v>7</v>
      </c>
      <c r="I1269">
        <v>808831</v>
      </c>
      <c r="J1269">
        <v>0</v>
      </c>
      <c r="K1269" t="s">
        <v>355</v>
      </c>
      <c r="L1269" t="s">
        <v>1686</v>
      </c>
      <c r="M1269" t="str">
        <f>IF(Table8[[#This Row],[Current Rt '#]] &lt;&gt;Table8[[#This Row],[New Rt]], "Yes", "No")</f>
        <v>Yes</v>
      </c>
      <c r="N1269" t="str">
        <f>IF(Table8[[#This Row],[Current Delivery Day]] &lt;&gt; Table8[[#This Row],[New Delivery Day]],  "Yes", "No")</f>
        <v>Yes</v>
      </c>
      <c r="O1269" t="str" cm="1">
        <f t="array" ref="O1269">_xlfn.SWITCH(Table8[[#This Row],[New Rt]], 6, "Ryan", 12, "Greg", 47, "Aaron", 50, "Seth", 51, "Dana", 52, "Jamie", 56, "Greg", 8010, "Gary", 8040, "Jeff")</f>
        <v>Gary</v>
      </c>
      <c r="Q1269" t="s">
        <v>2</v>
      </c>
      <c r="X1269" t="s">
        <v>2</v>
      </c>
      <c r="AD1269" t="s">
        <v>2</v>
      </c>
      <c r="AJ1269" t="s">
        <v>2</v>
      </c>
      <c r="AM1269" t="str">
        <f t="shared" si="24"/>
        <v>Happy Thanksgiving!</v>
      </c>
      <c r="AS1269" t="s">
        <v>2</v>
      </c>
      <c r="AY1269" t="s">
        <v>2</v>
      </c>
      <c r="BF1269" t="s">
        <v>2</v>
      </c>
      <c r="BM1269" t="s">
        <v>2</v>
      </c>
      <c r="BQ1269" t="s">
        <v>4</v>
      </c>
      <c r="BR1269" t="s">
        <v>3</v>
      </c>
      <c r="BT1269" t="s">
        <v>2</v>
      </c>
      <c r="BX1269" t="s">
        <v>1</v>
      </c>
      <c r="BY1269" t="s">
        <v>0</v>
      </c>
    </row>
    <row r="1270" spans="1:77" x14ac:dyDescent="0.3">
      <c r="A1270">
        <v>6889</v>
      </c>
      <c r="C1270">
        <v>30</v>
      </c>
      <c r="D1270">
        <v>56</v>
      </c>
      <c r="E1270" t="s">
        <v>1684</v>
      </c>
      <c r="F1270">
        <v>56</v>
      </c>
      <c r="G1270" t="s">
        <v>1681</v>
      </c>
      <c r="H1270">
        <v>0</v>
      </c>
      <c r="I1270">
        <v>522135</v>
      </c>
      <c r="J1270">
        <v>0</v>
      </c>
      <c r="K1270" t="s">
        <v>354</v>
      </c>
      <c r="L1270" t="s">
        <v>1690</v>
      </c>
      <c r="M1270" t="str">
        <f>IF(Table8[[#This Row],[Current Rt '#]] &lt;&gt;Table8[[#This Row],[New Rt]], "Yes", "No")</f>
        <v>No</v>
      </c>
      <c r="N1270" t="str">
        <f>IF(Table8[[#This Row],[Current Delivery Day]] &lt;&gt; Table8[[#This Row],[New Delivery Day]],  "Yes", "No")</f>
        <v>Yes</v>
      </c>
      <c r="O1270" t="str" cm="1">
        <f t="array" ref="O1270">_xlfn.SWITCH(Table8[[#This Row],[New Rt]], 6, "Ryan", 12, "Greg", 47, "Aaron", 50, "Seth", 51, "Dana", 52, "Jamie", 56, "Greg", 8010, "Gary", 8040, "Jeff")</f>
        <v>Greg</v>
      </c>
      <c r="S1270" t="s">
        <v>2</v>
      </c>
      <c r="Z1270" t="s">
        <v>2</v>
      </c>
      <c r="AF1270" t="s">
        <v>2</v>
      </c>
      <c r="AL1270" t="s">
        <v>2</v>
      </c>
      <c r="AM1270" t="str">
        <f t="shared" si="24"/>
        <v>Happy Thanksgiving!</v>
      </c>
      <c r="AU1270" t="s">
        <v>2</v>
      </c>
      <c r="BQ1270" t="s">
        <v>4</v>
      </c>
      <c r="BR1270" t="s">
        <v>3</v>
      </c>
      <c r="BX1270" t="s">
        <v>1</v>
      </c>
      <c r="BY1270" t="s">
        <v>0</v>
      </c>
    </row>
    <row r="1271" spans="1:77" x14ac:dyDescent="0.3">
      <c r="A1271">
        <v>15081</v>
      </c>
      <c r="C1271">
        <v>25</v>
      </c>
      <c r="D1271">
        <v>8060</v>
      </c>
      <c r="E1271" t="s">
        <v>1681</v>
      </c>
      <c r="F1271">
        <v>56</v>
      </c>
      <c r="G1271" t="s">
        <v>1683</v>
      </c>
      <c r="H1271">
        <v>5</v>
      </c>
      <c r="I1271">
        <v>806951</v>
      </c>
      <c r="J1271">
        <v>0</v>
      </c>
      <c r="K1271" t="s">
        <v>353</v>
      </c>
      <c r="L1271" t="s">
        <v>1687</v>
      </c>
      <c r="M1271" t="str">
        <f>IF(Table8[[#This Row],[Current Rt '#]] &lt;&gt;Table8[[#This Row],[New Rt]], "Yes", "No")</f>
        <v>Yes</v>
      </c>
      <c r="N1271" t="str">
        <f>IF(Table8[[#This Row],[Current Delivery Day]] &lt;&gt; Table8[[#This Row],[New Delivery Day]],  "Yes", "No")</f>
        <v>Yes</v>
      </c>
      <c r="O1271" t="str" cm="1">
        <f t="array" ref="O1271">_xlfn.SWITCH(Table8[[#This Row],[New Rt]], 6, "Ryan", 12, "Greg", 47, "Aaron", 50, "Seth", 51, "Dana", 52, "Jamie", 56, "Greg", 8010, "Gary", 8040, "Jeff")</f>
        <v>Greg</v>
      </c>
      <c r="W1271" t="s">
        <v>2</v>
      </c>
      <c r="AM1271" t="str">
        <f t="shared" si="24"/>
        <v>Happy Thanksgiving!</v>
      </c>
      <c r="BA1271" t="s">
        <v>2</v>
      </c>
      <c r="BO1271" t="s">
        <v>2</v>
      </c>
      <c r="BQ1271" t="s">
        <v>4</v>
      </c>
      <c r="BR1271" t="s">
        <v>3</v>
      </c>
      <c r="BX1271" t="s">
        <v>1</v>
      </c>
      <c r="BY1271" t="s">
        <v>0</v>
      </c>
    </row>
    <row r="1272" spans="1:77" x14ac:dyDescent="0.3">
      <c r="A1272">
        <v>7193</v>
      </c>
      <c r="C1272">
        <v>35</v>
      </c>
      <c r="D1272">
        <v>56</v>
      </c>
      <c r="E1272" t="s">
        <v>1684</v>
      </c>
      <c r="F1272">
        <v>56</v>
      </c>
      <c r="G1272" t="s">
        <v>1681</v>
      </c>
      <c r="H1272">
        <v>1</v>
      </c>
      <c r="I1272">
        <v>527739</v>
      </c>
      <c r="J1272">
        <v>0</v>
      </c>
      <c r="K1272" t="s">
        <v>352</v>
      </c>
      <c r="L1272" t="s">
        <v>1691</v>
      </c>
      <c r="M1272" t="str">
        <f>IF(Table8[[#This Row],[Current Rt '#]] &lt;&gt;Table8[[#This Row],[New Rt]], "Yes", "No")</f>
        <v>No</v>
      </c>
      <c r="N1272" t="str">
        <f>IF(Table8[[#This Row],[Current Delivery Day]] &lt;&gt; Table8[[#This Row],[New Delivery Day]],  "Yes", "No")</f>
        <v>Yes</v>
      </c>
      <c r="O1272" t="str" cm="1">
        <f t="array" ref="O1272">_xlfn.SWITCH(Table8[[#This Row],[New Rt]], 6, "Ryan", 12, "Greg", 47, "Aaron", 50, "Seth", 51, "Dana", 52, "Jamie", 56, "Greg", 8010, "Gary", 8040, "Jeff")</f>
        <v>Greg</v>
      </c>
      <c r="AL1272" t="s">
        <v>2</v>
      </c>
      <c r="AM1272" t="str">
        <f t="shared" si="24"/>
        <v>Happy Thanksgiving!</v>
      </c>
      <c r="BM1272" t="s">
        <v>2</v>
      </c>
      <c r="BQ1272" t="s">
        <v>4</v>
      </c>
      <c r="BR1272" t="s">
        <v>3</v>
      </c>
      <c r="BX1272" t="s">
        <v>1</v>
      </c>
      <c r="BY1272" t="s">
        <v>0</v>
      </c>
    </row>
    <row r="1273" spans="1:77" x14ac:dyDescent="0.3">
      <c r="A1273">
        <v>15082</v>
      </c>
      <c r="C1273">
        <v>20</v>
      </c>
      <c r="D1273">
        <v>8060</v>
      </c>
      <c r="E1273" t="s">
        <v>1681</v>
      </c>
      <c r="F1273">
        <v>56</v>
      </c>
      <c r="G1273" t="s">
        <v>1683</v>
      </c>
      <c r="H1273">
        <v>7</v>
      </c>
      <c r="I1273">
        <v>806952</v>
      </c>
      <c r="J1273">
        <v>0</v>
      </c>
      <c r="K1273" t="s">
        <v>351</v>
      </c>
      <c r="L1273" t="s">
        <v>1686</v>
      </c>
      <c r="M1273" t="str">
        <f>IF(Table8[[#This Row],[Current Rt '#]] &lt;&gt;Table8[[#This Row],[New Rt]], "Yes", "No")</f>
        <v>Yes</v>
      </c>
      <c r="N1273" t="str">
        <f>IF(Table8[[#This Row],[Current Delivery Day]] &lt;&gt; Table8[[#This Row],[New Delivery Day]],  "Yes", "No")</f>
        <v>Yes</v>
      </c>
      <c r="O1273" t="str" cm="1">
        <f t="array" ref="O1273">_xlfn.SWITCH(Table8[[#This Row],[New Rt]], 6, "Ryan", 12, "Greg", 47, "Aaron", 50, "Seth", 51, "Dana", 52, "Jamie", 56, "Greg", 8010, "Gary", 8040, "Jeff")</f>
        <v>Greg</v>
      </c>
      <c r="P1273" t="s">
        <v>2</v>
      </c>
      <c r="W1273" t="s">
        <v>2</v>
      </c>
      <c r="AD1273" t="s">
        <v>2</v>
      </c>
      <c r="AM1273" t="str">
        <f t="shared" si="24"/>
        <v>Happy Thanksgiving!</v>
      </c>
      <c r="AR1273" t="s">
        <v>2</v>
      </c>
      <c r="BA1273" t="s">
        <v>2</v>
      </c>
      <c r="BH1273" t="s">
        <v>2</v>
      </c>
      <c r="BO1273" t="s">
        <v>2</v>
      </c>
      <c r="BQ1273" t="s">
        <v>4</v>
      </c>
      <c r="BR1273" t="s">
        <v>3</v>
      </c>
      <c r="BV1273" t="s">
        <v>2</v>
      </c>
      <c r="BX1273" t="s">
        <v>1</v>
      </c>
      <c r="BY1273" t="s">
        <v>0</v>
      </c>
    </row>
    <row r="1274" spans="1:77" x14ac:dyDescent="0.3">
      <c r="A1274">
        <v>6679</v>
      </c>
      <c r="C1274">
        <v>40</v>
      </c>
      <c r="D1274">
        <v>56</v>
      </c>
      <c r="E1274" t="s">
        <v>1684</v>
      </c>
      <c r="F1274">
        <v>56</v>
      </c>
      <c r="G1274" t="s">
        <v>1681</v>
      </c>
      <c r="H1274">
        <v>2</v>
      </c>
      <c r="I1274">
        <v>513937</v>
      </c>
      <c r="J1274">
        <v>0</v>
      </c>
      <c r="K1274" t="s">
        <v>350</v>
      </c>
      <c r="L1274" t="s">
        <v>1693</v>
      </c>
      <c r="M1274" t="str">
        <f>IF(Table8[[#This Row],[Current Rt '#]] &lt;&gt;Table8[[#This Row],[New Rt]], "Yes", "No")</f>
        <v>No</v>
      </c>
      <c r="N1274" t="str">
        <f>IF(Table8[[#This Row],[Current Delivery Day]] &lt;&gt; Table8[[#This Row],[New Delivery Day]],  "Yes", "No")</f>
        <v>Yes</v>
      </c>
      <c r="O1274" t="str" cm="1">
        <f t="array" ref="O1274">_xlfn.SWITCH(Table8[[#This Row],[New Rt]], 6, "Ryan", 12, "Greg", 47, "Aaron", 50, "Seth", 51, "Dana", 52, "Jamie", 56, "Greg", 8010, "Gary", 8040, "Jeff")</f>
        <v>Greg</v>
      </c>
      <c r="S1274" t="s">
        <v>2</v>
      </c>
      <c r="AM1274" t="str">
        <f t="shared" si="24"/>
        <v>Happy Thanksgiving!</v>
      </c>
      <c r="AU1274" t="s">
        <v>2</v>
      </c>
      <c r="BQ1274" t="s">
        <v>4</v>
      </c>
      <c r="BR1274" t="s">
        <v>3</v>
      </c>
      <c r="BT1274" t="s">
        <v>2</v>
      </c>
      <c r="BX1274" t="s">
        <v>1</v>
      </c>
      <c r="BY1274" t="s">
        <v>0</v>
      </c>
    </row>
    <row r="1275" spans="1:77" x14ac:dyDescent="0.3">
      <c r="A1275">
        <v>12865</v>
      </c>
      <c r="C1275">
        <v>55</v>
      </c>
      <c r="D1275">
        <v>56</v>
      </c>
      <c r="E1275" t="s">
        <v>1683</v>
      </c>
      <c r="F1275">
        <v>56</v>
      </c>
      <c r="G1275" t="s">
        <v>1683</v>
      </c>
      <c r="H1275">
        <v>6</v>
      </c>
      <c r="I1275">
        <v>99094</v>
      </c>
      <c r="J1275">
        <v>44</v>
      </c>
      <c r="K1275" t="s">
        <v>349</v>
      </c>
      <c r="L1275" t="s">
        <v>1688</v>
      </c>
      <c r="M1275" t="str">
        <f>IF(Table8[[#This Row],[Current Rt '#]] &lt;&gt;Table8[[#This Row],[New Rt]], "Yes", "No")</f>
        <v>No</v>
      </c>
      <c r="N1275" t="str">
        <f>IF(Table8[[#This Row],[Current Delivery Day]] &lt;&gt; Table8[[#This Row],[New Delivery Day]],  "Yes", "No")</f>
        <v>No</v>
      </c>
      <c r="O1275" t="str" cm="1">
        <f t="array" ref="O1275">_xlfn.SWITCH(Table8[[#This Row],[New Rt]], 6, "Ryan", 12, "Greg", 47, "Aaron", 50, "Seth", 51, "Dana", 52, "Jamie", 56, "Greg", 8010, "Gary", 8040, "Jeff")</f>
        <v>Greg</v>
      </c>
      <c r="R1275" t="s">
        <v>2</v>
      </c>
      <c r="AE1275" t="s">
        <v>2</v>
      </c>
      <c r="AM1275" t="str">
        <f t="shared" si="24"/>
        <v>Happy Thanksgiving!</v>
      </c>
      <c r="AT1275" t="s">
        <v>2</v>
      </c>
      <c r="BH1275" t="s">
        <v>2</v>
      </c>
      <c r="BQ1275" t="s">
        <v>4</v>
      </c>
      <c r="BR1275" t="s">
        <v>3</v>
      </c>
      <c r="BV1275" t="s">
        <v>2</v>
      </c>
      <c r="BX1275" t="s">
        <v>1</v>
      </c>
      <c r="BY1275" t="s">
        <v>0</v>
      </c>
    </row>
    <row r="1276" spans="1:77" x14ac:dyDescent="0.3">
      <c r="A1276">
        <v>11169</v>
      </c>
      <c r="C1276">
        <v>70</v>
      </c>
      <c r="D1276">
        <v>56</v>
      </c>
      <c r="E1276" t="s">
        <v>1683</v>
      </c>
      <c r="F1276">
        <v>56</v>
      </c>
      <c r="G1276" t="s">
        <v>1683</v>
      </c>
      <c r="H1276">
        <v>7</v>
      </c>
      <c r="I1276">
        <v>531814</v>
      </c>
      <c r="J1276">
        <v>0</v>
      </c>
      <c r="K1276" t="s">
        <v>348</v>
      </c>
      <c r="L1276" t="s">
        <v>1686</v>
      </c>
      <c r="M1276" t="str">
        <f>IF(Table8[[#This Row],[Current Rt '#]] &lt;&gt;Table8[[#This Row],[New Rt]], "Yes", "No")</f>
        <v>No</v>
      </c>
      <c r="N1276" t="str">
        <f>IF(Table8[[#This Row],[Current Delivery Day]] &lt;&gt; Table8[[#This Row],[New Delivery Day]],  "Yes", "No")</f>
        <v>No</v>
      </c>
      <c r="O1276" t="str" cm="1">
        <f t="array" ref="O1276">_xlfn.SWITCH(Table8[[#This Row],[New Rt]], 6, "Ryan", 12, "Greg", 47, "Aaron", 50, "Seth", 51, "Dana", 52, "Jamie", 56, "Greg", 8010, "Gary", 8040, "Jeff")</f>
        <v>Greg</v>
      </c>
      <c r="R1276" t="s">
        <v>2</v>
      </c>
      <c r="Y1276" t="s">
        <v>2</v>
      </c>
      <c r="AE1276" t="s">
        <v>2</v>
      </c>
      <c r="AK1276" t="s">
        <v>2</v>
      </c>
      <c r="AM1276" t="str">
        <f t="shared" si="24"/>
        <v>Happy Thanksgiving!</v>
      </c>
      <c r="AT1276" t="s">
        <v>2</v>
      </c>
      <c r="BA1276" t="s">
        <v>2</v>
      </c>
      <c r="BH1276" t="s">
        <v>2</v>
      </c>
      <c r="BO1276" t="s">
        <v>2</v>
      </c>
      <c r="BQ1276" t="s">
        <v>4</v>
      </c>
      <c r="BR1276" t="s">
        <v>3</v>
      </c>
      <c r="BV1276" t="s">
        <v>2</v>
      </c>
      <c r="BX1276" t="s">
        <v>1</v>
      </c>
      <c r="BY1276" t="s">
        <v>0</v>
      </c>
    </row>
    <row r="1277" spans="1:77" x14ac:dyDescent="0.3">
      <c r="A1277">
        <v>10605</v>
      </c>
      <c r="C1277">
        <v>93</v>
      </c>
      <c r="D1277">
        <v>56</v>
      </c>
      <c r="E1277" t="s">
        <v>1684</v>
      </c>
      <c r="F1277">
        <v>56</v>
      </c>
      <c r="G1277" t="s">
        <v>1681</v>
      </c>
      <c r="H1277">
        <v>3</v>
      </c>
      <c r="I1277">
        <v>531517</v>
      </c>
      <c r="J1277">
        <v>0</v>
      </c>
      <c r="K1277" t="s">
        <v>347</v>
      </c>
      <c r="L1277" t="s">
        <v>1694</v>
      </c>
      <c r="M1277" t="str">
        <f>IF(Table8[[#This Row],[Current Rt '#]] &lt;&gt;Table8[[#This Row],[New Rt]], "Yes", "No")</f>
        <v>No</v>
      </c>
      <c r="N1277" t="str">
        <f>IF(Table8[[#This Row],[Current Delivery Day]] &lt;&gt; Table8[[#This Row],[New Delivery Day]],  "Yes", "No")</f>
        <v>Yes</v>
      </c>
      <c r="O1277" t="str" cm="1">
        <f t="array" ref="O1277">_xlfn.SWITCH(Table8[[#This Row],[New Rt]], 6, "Ryan", 12, "Greg", 47, "Aaron", 50, "Seth", 51, "Dana", 52, "Jamie", 56, "Greg", 8010, "Gary", 8040, "Jeff")</f>
        <v>Greg</v>
      </c>
      <c r="Z1277" t="s">
        <v>2</v>
      </c>
      <c r="AM1277" t="str">
        <f t="shared" si="24"/>
        <v>Happy Thanksgiving!</v>
      </c>
      <c r="AY1277" t="s">
        <v>2</v>
      </c>
      <c r="BQ1277" t="s">
        <v>4</v>
      </c>
      <c r="BR1277" t="s">
        <v>3</v>
      </c>
      <c r="BX1277" t="s">
        <v>1</v>
      </c>
      <c r="BY1277" t="s">
        <v>0</v>
      </c>
    </row>
    <row r="1278" spans="1:77" x14ac:dyDescent="0.3">
      <c r="A1278">
        <v>9475</v>
      </c>
      <c r="C1278">
        <v>60</v>
      </c>
      <c r="D1278">
        <v>56</v>
      </c>
      <c r="E1278" t="s">
        <v>1683</v>
      </c>
      <c r="F1278">
        <v>56</v>
      </c>
      <c r="G1278" t="s">
        <v>1683</v>
      </c>
      <c r="H1278">
        <v>7</v>
      </c>
      <c r="I1278">
        <v>530614</v>
      </c>
      <c r="J1278">
        <v>0</v>
      </c>
      <c r="K1278" t="s">
        <v>346</v>
      </c>
      <c r="L1278" t="s">
        <v>1686</v>
      </c>
      <c r="M1278" t="str">
        <f>IF(Table8[[#This Row],[Current Rt '#]] &lt;&gt;Table8[[#This Row],[New Rt]], "Yes", "No")</f>
        <v>No</v>
      </c>
      <c r="N1278" t="str">
        <f>IF(Table8[[#This Row],[Current Delivery Day]] &lt;&gt; Table8[[#This Row],[New Delivery Day]],  "Yes", "No")</f>
        <v>No</v>
      </c>
      <c r="O1278" t="str" cm="1">
        <f t="array" ref="O1278">_xlfn.SWITCH(Table8[[#This Row],[New Rt]], 6, "Ryan", 12, "Greg", 47, "Aaron", 50, "Seth", 51, "Dana", 52, "Jamie", 56, "Greg", 8010, "Gary", 8040, "Jeff")</f>
        <v>Greg</v>
      </c>
      <c r="R1278" t="s">
        <v>2</v>
      </c>
      <c r="Y1278" t="s">
        <v>2</v>
      </c>
      <c r="AE1278" t="s">
        <v>2</v>
      </c>
      <c r="AK1278" t="s">
        <v>2</v>
      </c>
      <c r="AM1278" t="str">
        <f t="shared" si="24"/>
        <v>Happy Thanksgiving!</v>
      </c>
      <c r="AT1278" t="s">
        <v>2</v>
      </c>
      <c r="BA1278" t="s">
        <v>2</v>
      </c>
      <c r="BH1278" t="s">
        <v>2</v>
      </c>
      <c r="BO1278" t="s">
        <v>2</v>
      </c>
      <c r="BQ1278" t="s">
        <v>4</v>
      </c>
      <c r="BR1278" t="s">
        <v>3</v>
      </c>
      <c r="BV1278" t="s">
        <v>2</v>
      </c>
      <c r="BX1278" t="s">
        <v>1</v>
      </c>
      <c r="BY1278" t="s">
        <v>0</v>
      </c>
    </row>
    <row r="1279" spans="1:77" x14ac:dyDescent="0.3">
      <c r="A1279">
        <v>15357</v>
      </c>
      <c r="C1279">
        <v>40</v>
      </c>
      <c r="D1279">
        <v>56</v>
      </c>
      <c r="E1279" t="s">
        <v>1684</v>
      </c>
      <c r="F1279">
        <v>56</v>
      </c>
      <c r="G1279" t="s">
        <v>1681</v>
      </c>
      <c r="H1279">
        <v>4</v>
      </c>
      <c r="I1279">
        <v>808536</v>
      </c>
      <c r="J1279">
        <v>0</v>
      </c>
      <c r="K1279" t="s">
        <v>345</v>
      </c>
      <c r="L1279" t="s">
        <v>1692</v>
      </c>
      <c r="M1279" t="str">
        <f>IF(Table8[[#This Row],[Current Rt '#]] &lt;&gt;Table8[[#This Row],[New Rt]], "Yes", "No")</f>
        <v>No</v>
      </c>
      <c r="N1279" t="str">
        <f>IF(Table8[[#This Row],[Current Delivery Day]] &lt;&gt; Table8[[#This Row],[New Delivery Day]],  "Yes", "No")</f>
        <v>Yes</v>
      </c>
      <c r="O1279" t="str" cm="1">
        <f t="array" ref="O1279">_xlfn.SWITCH(Table8[[#This Row],[New Rt]], 6, "Ryan", 12, "Greg", 47, "Aaron", 50, "Seth", 51, "Dana", 52, "Jamie", 56, "Greg", 8010, "Gary", 8040, "Jeff")</f>
        <v>Greg</v>
      </c>
      <c r="AF1279" t="s">
        <v>2</v>
      </c>
      <c r="AM1279" t="str">
        <f t="shared" si="24"/>
        <v>Happy Thanksgiving!</v>
      </c>
      <c r="BF1279" t="s">
        <v>2</v>
      </c>
      <c r="BQ1279" t="s">
        <v>4</v>
      </c>
      <c r="BR1279" t="s">
        <v>3</v>
      </c>
      <c r="BX1279" t="s">
        <v>1</v>
      </c>
      <c r="BY1279" t="s">
        <v>0</v>
      </c>
    </row>
    <row r="1280" spans="1:77" x14ac:dyDescent="0.3">
      <c r="A1280">
        <v>7165</v>
      </c>
      <c r="C1280">
        <v>65</v>
      </c>
      <c r="D1280">
        <v>56</v>
      </c>
      <c r="E1280" t="s">
        <v>1683</v>
      </c>
      <c r="F1280">
        <v>56</v>
      </c>
      <c r="G1280" t="s">
        <v>1683</v>
      </c>
      <c r="H1280">
        <v>7</v>
      </c>
      <c r="I1280">
        <v>99079</v>
      </c>
      <c r="J1280">
        <v>18</v>
      </c>
      <c r="K1280" t="s">
        <v>344</v>
      </c>
      <c r="L1280" t="s">
        <v>1686</v>
      </c>
      <c r="M1280" t="str">
        <f>IF(Table8[[#This Row],[Current Rt '#]] &lt;&gt;Table8[[#This Row],[New Rt]], "Yes", "No")</f>
        <v>No</v>
      </c>
      <c r="N1280" t="str">
        <f>IF(Table8[[#This Row],[Current Delivery Day]] &lt;&gt; Table8[[#This Row],[New Delivery Day]],  "Yes", "No")</f>
        <v>No</v>
      </c>
      <c r="O1280" t="str" cm="1">
        <f t="array" ref="O1280">_xlfn.SWITCH(Table8[[#This Row],[New Rt]], 6, "Ryan", 12, "Greg", 47, "Aaron", 50, "Seth", 51, "Dana", 52, "Jamie", 56, "Greg", 8010, "Gary", 8040, "Jeff")</f>
        <v>Greg</v>
      </c>
      <c r="R1280" t="s">
        <v>2</v>
      </c>
      <c r="Y1280" t="s">
        <v>2</v>
      </c>
      <c r="AE1280" t="s">
        <v>2</v>
      </c>
      <c r="AK1280" t="s">
        <v>2</v>
      </c>
      <c r="AM1280" t="str">
        <f t="shared" ref="AM1280:AM1342" si="25">"Happy Thanksgiving!"</f>
        <v>Happy Thanksgiving!</v>
      </c>
      <c r="AT1280" t="s">
        <v>2</v>
      </c>
      <c r="BA1280" t="s">
        <v>2</v>
      </c>
      <c r="BH1280" t="s">
        <v>2</v>
      </c>
      <c r="BO1280" t="s">
        <v>2</v>
      </c>
      <c r="BQ1280" t="s">
        <v>4</v>
      </c>
      <c r="BR1280" t="s">
        <v>3</v>
      </c>
      <c r="BV1280" t="s">
        <v>2</v>
      </c>
      <c r="BX1280" t="s">
        <v>1</v>
      </c>
      <c r="BY1280" t="s">
        <v>0</v>
      </c>
    </row>
    <row r="1281" spans="1:77" x14ac:dyDescent="0.3">
      <c r="A1281">
        <v>15380</v>
      </c>
      <c r="C1281">
        <v>40</v>
      </c>
      <c r="D1281">
        <v>56</v>
      </c>
      <c r="E1281" t="s">
        <v>1684</v>
      </c>
      <c r="F1281">
        <v>56</v>
      </c>
      <c r="G1281" t="s">
        <v>1681</v>
      </c>
      <c r="H1281">
        <v>4</v>
      </c>
      <c r="I1281">
        <v>808537</v>
      </c>
      <c r="J1281">
        <v>0</v>
      </c>
      <c r="K1281" t="s">
        <v>343</v>
      </c>
      <c r="L1281" t="s">
        <v>1692</v>
      </c>
      <c r="M1281" t="str">
        <f>IF(Table8[[#This Row],[Current Rt '#]] &lt;&gt;Table8[[#This Row],[New Rt]], "Yes", "No")</f>
        <v>No</v>
      </c>
      <c r="N1281" t="str">
        <f>IF(Table8[[#This Row],[Current Delivery Day]] &lt;&gt; Table8[[#This Row],[New Delivery Day]],  "Yes", "No")</f>
        <v>Yes</v>
      </c>
      <c r="O1281" t="str" cm="1">
        <f t="array" ref="O1281">_xlfn.SWITCH(Table8[[#This Row],[New Rt]], 6, "Ryan", 12, "Greg", 47, "Aaron", 50, "Seth", 51, "Dana", 52, "Jamie", 56, "Greg", 8010, "Gary", 8040, "Jeff")</f>
        <v>Greg</v>
      </c>
      <c r="AF1281" t="s">
        <v>2</v>
      </c>
      <c r="AM1281" t="str">
        <f t="shared" si="25"/>
        <v>Happy Thanksgiving!</v>
      </c>
      <c r="BF1281" t="s">
        <v>2</v>
      </c>
      <c r="BQ1281" t="s">
        <v>4</v>
      </c>
      <c r="BR1281" t="s">
        <v>3</v>
      </c>
      <c r="BX1281" t="s">
        <v>1</v>
      </c>
      <c r="BY1281" t="s">
        <v>0</v>
      </c>
    </row>
    <row r="1282" spans="1:77" x14ac:dyDescent="0.3">
      <c r="A1282">
        <v>15372</v>
      </c>
      <c r="C1282">
        <v>53</v>
      </c>
      <c r="D1282">
        <v>56</v>
      </c>
      <c r="E1282" t="s">
        <v>1684</v>
      </c>
      <c r="F1282">
        <v>56</v>
      </c>
      <c r="G1282" t="s">
        <v>1681</v>
      </c>
      <c r="H1282">
        <v>5</v>
      </c>
      <c r="I1282">
        <v>808507</v>
      </c>
      <c r="J1282">
        <v>0</v>
      </c>
      <c r="K1282" t="s">
        <v>342</v>
      </c>
      <c r="L1282" t="s">
        <v>1687</v>
      </c>
      <c r="M1282" t="str">
        <f>IF(Table8[[#This Row],[Current Rt '#]] &lt;&gt;Table8[[#This Row],[New Rt]], "Yes", "No")</f>
        <v>No</v>
      </c>
      <c r="N1282" t="str">
        <f>IF(Table8[[#This Row],[Current Delivery Day]] &lt;&gt; Table8[[#This Row],[New Delivery Day]],  "Yes", "No")</f>
        <v>Yes</v>
      </c>
      <c r="O1282" t="str" cm="1">
        <f t="array" ref="O1282">_xlfn.SWITCH(Table8[[#This Row],[New Rt]], 6, "Ryan", 12, "Greg", 47, "Aaron", 50, "Seth", 51, "Dana", 52, "Jamie", 56, "Greg", 8010, "Gary", 8040, "Jeff")</f>
        <v>Greg</v>
      </c>
      <c r="Z1282" t="s">
        <v>2</v>
      </c>
      <c r="AL1282" t="s">
        <v>2</v>
      </c>
      <c r="AM1282" t="str">
        <f t="shared" si="25"/>
        <v>Happy Thanksgiving!</v>
      </c>
      <c r="AY1282" t="s">
        <v>2</v>
      </c>
      <c r="BM1282" t="s">
        <v>2</v>
      </c>
      <c r="BQ1282" t="s">
        <v>4</v>
      </c>
      <c r="BR1282" t="s">
        <v>3</v>
      </c>
      <c r="BX1282" t="s">
        <v>1</v>
      </c>
      <c r="BY1282" t="s">
        <v>0</v>
      </c>
    </row>
    <row r="1283" spans="1:77" x14ac:dyDescent="0.3">
      <c r="A1283">
        <v>15067</v>
      </c>
      <c r="C1283">
        <v>10</v>
      </c>
      <c r="D1283">
        <v>8060</v>
      </c>
      <c r="E1283" t="s">
        <v>1681</v>
      </c>
      <c r="F1283">
        <v>56</v>
      </c>
      <c r="G1283" t="s">
        <v>1683</v>
      </c>
      <c r="H1283">
        <v>7</v>
      </c>
      <c r="I1283">
        <v>803890</v>
      </c>
      <c r="J1283">
        <v>0</v>
      </c>
      <c r="K1283" t="s">
        <v>341</v>
      </c>
      <c r="L1283" t="s">
        <v>1686</v>
      </c>
      <c r="M1283" t="str">
        <f>IF(Table8[[#This Row],[Current Rt '#]] &lt;&gt;Table8[[#This Row],[New Rt]], "Yes", "No")</f>
        <v>Yes</v>
      </c>
      <c r="N1283" t="str">
        <f>IF(Table8[[#This Row],[Current Delivery Day]] &lt;&gt; Table8[[#This Row],[New Delivery Day]],  "Yes", "No")</f>
        <v>Yes</v>
      </c>
      <c r="O1283" t="str" cm="1">
        <f t="array" ref="O1283">_xlfn.SWITCH(Table8[[#This Row],[New Rt]], 6, "Ryan", 12, "Greg", 47, "Aaron", 50, "Seth", 51, "Dana", 52, "Jamie", 56, "Greg", 8010, "Gary", 8040, "Jeff")</f>
        <v>Greg</v>
      </c>
      <c r="P1283" t="s">
        <v>2</v>
      </c>
      <c r="W1283" t="s">
        <v>2</v>
      </c>
      <c r="AD1283" t="s">
        <v>2</v>
      </c>
      <c r="AM1283" t="str">
        <f t="shared" si="25"/>
        <v>Happy Thanksgiving!</v>
      </c>
      <c r="AR1283" t="s">
        <v>2</v>
      </c>
      <c r="BA1283" t="s">
        <v>2</v>
      </c>
      <c r="BH1283" t="s">
        <v>2</v>
      </c>
      <c r="BO1283" t="s">
        <v>2</v>
      </c>
      <c r="BQ1283" t="s">
        <v>4</v>
      </c>
      <c r="BR1283" t="s">
        <v>3</v>
      </c>
      <c r="BV1283" t="s">
        <v>2</v>
      </c>
      <c r="BX1283" t="s">
        <v>1</v>
      </c>
      <c r="BY1283" t="s">
        <v>0</v>
      </c>
    </row>
    <row r="1284" spans="1:77" x14ac:dyDescent="0.3">
      <c r="A1284">
        <v>15343</v>
      </c>
      <c r="C1284">
        <v>60</v>
      </c>
      <c r="D1284">
        <v>56</v>
      </c>
      <c r="E1284" t="s">
        <v>1684</v>
      </c>
      <c r="F1284">
        <v>56</v>
      </c>
      <c r="G1284" t="s">
        <v>1681</v>
      </c>
      <c r="H1284">
        <v>6</v>
      </c>
      <c r="I1284">
        <v>806590</v>
      </c>
      <c r="J1284">
        <v>0</v>
      </c>
      <c r="K1284" t="s">
        <v>340</v>
      </c>
      <c r="L1284" t="s">
        <v>1688</v>
      </c>
      <c r="M1284" t="str">
        <f>IF(Table8[[#This Row],[Current Rt '#]] &lt;&gt;Table8[[#This Row],[New Rt]], "Yes", "No")</f>
        <v>No</v>
      </c>
      <c r="N1284" t="str">
        <f>IF(Table8[[#This Row],[Current Delivery Day]] &lt;&gt; Table8[[#This Row],[New Delivery Day]],  "Yes", "No")</f>
        <v>Yes</v>
      </c>
      <c r="O1284" t="str" cm="1">
        <f t="array" ref="O1284">_xlfn.SWITCH(Table8[[#This Row],[New Rt]], 6, "Ryan", 12, "Greg", 47, "Aaron", 50, "Seth", 51, "Dana", 52, "Jamie", 56, "Greg", 8010, "Gary", 8040, "Jeff")</f>
        <v>Greg</v>
      </c>
      <c r="S1284" t="s">
        <v>2</v>
      </c>
      <c r="AF1284" t="s">
        <v>2</v>
      </c>
      <c r="AM1284" t="str">
        <f t="shared" si="25"/>
        <v>Happy Thanksgiving!</v>
      </c>
      <c r="AU1284" t="s">
        <v>2</v>
      </c>
      <c r="BF1284" t="s">
        <v>2</v>
      </c>
      <c r="BQ1284" t="s">
        <v>4</v>
      </c>
      <c r="BR1284" t="s">
        <v>3</v>
      </c>
      <c r="BT1284" t="s">
        <v>2</v>
      </c>
      <c r="BX1284" t="s">
        <v>1</v>
      </c>
      <c r="BY1284" t="s">
        <v>0</v>
      </c>
    </row>
    <row r="1285" spans="1:77" x14ac:dyDescent="0.3">
      <c r="A1285">
        <v>15374</v>
      </c>
      <c r="C1285">
        <v>50</v>
      </c>
      <c r="D1285">
        <v>56</v>
      </c>
      <c r="E1285" t="s">
        <v>1684</v>
      </c>
      <c r="F1285">
        <v>56</v>
      </c>
      <c r="G1285" t="s">
        <v>1681</v>
      </c>
      <c r="H1285">
        <v>6</v>
      </c>
      <c r="I1285">
        <v>807715</v>
      </c>
      <c r="J1285">
        <v>0</v>
      </c>
      <c r="K1285" t="s">
        <v>339</v>
      </c>
      <c r="L1285" t="s">
        <v>1688</v>
      </c>
      <c r="M1285" t="str">
        <f>IF(Table8[[#This Row],[Current Rt '#]] &lt;&gt;Table8[[#This Row],[New Rt]], "Yes", "No")</f>
        <v>No</v>
      </c>
      <c r="N1285" t="str">
        <f>IF(Table8[[#This Row],[Current Delivery Day]] &lt;&gt; Table8[[#This Row],[New Delivery Day]],  "Yes", "No")</f>
        <v>Yes</v>
      </c>
      <c r="O1285" t="str" cm="1">
        <f t="array" ref="O1285">_xlfn.SWITCH(Table8[[#This Row],[New Rt]], 6, "Ryan", 12, "Greg", 47, "Aaron", 50, "Seth", 51, "Dana", 52, "Jamie", 56, "Greg", 8010, "Gary", 8040, "Jeff")</f>
        <v>Greg</v>
      </c>
      <c r="S1285" t="s">
        <v>2</v>
      </c>
      <c r="AF1285" t="s">
        <v>2</v>
      </c>
      <c r="AM1285" t="str">
        <f t="shared" si="25"/>
        <v>Happy Thanksgiving!</v>
      </c>
      <c r="AU1285" t="s">
        <v>2</v>
      </c>
      <c r="BF1285" t="s">
        <v>2</v>
      </c>
      <c r="BQ1285" t="s">
        <v>4</v>
      </c>
      <c r="BR1285" t="s">
        <v>3</v>
      </c>
      <c r="BT1285" t="s">
        <v>2</v>
      </c>
      <c r="BX1285" t="s">
        <v>1</v>
      </c>
      <c r="BY1285" t="s">
        <v>0</v>
      </c>
    </row>
    <row r="1286" spans="1:77" x14ac:dyDescent="0.3">
      <c r="A1286">
        <v>14213</v>
      </c>
      <c r="C1286">
        <v>84</v>
      </c>
      <c r="D1286">
        <v>56</v>
      </c>
      <c r="E1286" t="s">
        <v>1683</v>
      </c>
      <c r="F1286">
        <v>56</v>
      </c>
      <c r="G1286" t="s">
        <v>1683</v>
      </c>
      <c r="H1286">
        <v>7</v>
      </c>
      <c r="I1286">
        <v>99117</v>
      </c>
      <c r="J1286">
        <v>36</v>
      </c>
      <c r="K1286" t="s">
        <v>337</v>
      </c>
      <c r="L1286" t="s">
        <v>1686</v>
      </c>
      <c r="M1286" t="str">
        <f>IF(Table8[[#This Row],[Current Rt '#]] &lt;&gt;Table8[[#This Row],[New Rt]], "Yes", "No")</f>
        <v>No</v>
      </c>
      <c r="N1286" t="str">
        <f>IF(Table8[[#This Row],[Current Delivery Day]] &lt;&gt; Table8[[#This Row],[New Delivery Day]],  "Yes", "No")</f>
        <v>No</v>
      </c>
      <c r="O1286" t="str" cm="1">
        <f t="array" ref="O1286">_xlfn.SWITCH(Table8[[#This Row],[New Rt]], 6, "Ryan", 12, "Greg", 47, "Aaron", 50, "Seth", 51, "Dana", 52, "Jamie", 56, "Greg", 8010, "Gary", 8040, "Jeff")</f>
        <v>Greg</v>
      </c>
      <c r="R1286" t="s">
        <v>2</v>
      </c>
      <c r="Y1286" t="s">
        <v>2</v>
      </c>
      <c r="AE1286" t="s">
        <v>2</v>
      </c>
      <c r="AK1286" t="s">
        <v>2</v>
      </c>
      <c r="AM1286" t="str">
        <f t="shared" si="25"/>
        <v>Happy Thanksgiving!</v>
      </c>
      <c r="AT1286" t="s">
        <v>2</v>
      </c>
      <c r="BA1286" t="s">
        <v>2</v>
      </c>
      <c r="BH1286" t="s">
        <v>2</v>
      </c>
      <c r="BO1286" t="s">
        <v>2</v>
      </c>
      <c r="BQ1286" t="s">
        <v>4</v>
      </c>
      <c r="BR1286" t="s">
        <v>3</v>
      </c>
      <c r="BV1286" t="s">
        <v>2</v>
      </c>
      <c r="BX1286" t="s">
        <v>1</v>
      </c>
      <c r="BY1286" t="s">
        <v>0</v>
      </c>
    </row>
    <row r="1287" spans="1:77" x14ac:dyDescent="0.3">
      <c r="A1287">
        <v>8527</v>
      </c>
      <c r="C1287">
        <v>45</v>
      </c>
      <c r="D1287">
        <v>56</v>
      </c>
      <c r="E1287" t="s">
        <v>1684</v>
      </c>
      <c r="F1287">
        <v>56</v>
      </c>
      <c r="G1287" t="s">
        <v>1681</v>
      </c>
      <c r="H1287">
        <v>7</v>
      </c>
      <c r="I1287">
        <v>99031</v>
      </c>
      <c r="J1287">
        <v>54</v>
      </c>
      <c r="K1287" t="s">
        <v>336</v>
      </c>
      <c r="L1287" t="s">
        <v>1686</v>
      </c>
      <c r="M1287" t="str">
        <f>IF(Table8[[#This Row],[Current Rt '#]] &lt;&gt;Table8[[#This Row],[New Rt]], "Yes", "No")</f>
        <v>No</v>
      </c>
      <c r="N1287" t="str">
        <f>IF(Table8[[#This Row],[Current Delivery Day]] &lt;&gt; Table8[[#This Row],[New Delivery Day]],  "Yes", "No")</f>
        <v>Yes</v>
      </c>
      <c r="O1287" t="str" cm="1">
        <f t="array" ref="O1287">_xlfn.SWITCH(Table8[[#This Row],[New Rt]], 6, "Ryan", 12, "Greg", 47, "Aaron", 50, "Seth", 51, "Dana", 52, "Jamie", 56, "Greg", 8010, "Gary", 8040, "Jeff")</f>
        <v>Greg</v>
      </c>
      <c r="S1287" t="s">
        <v>2</v>
      </c>
      <c r="Z1287" t="s">
        <v>2</v>
      </c>
      <c r="AF1287" t="s">
        <v>2</v>
      </c>
      <c r="AL1287" t="s">
        <v>2</v>
      </c>
      <c r="AM1287" t="str">
        <f t="shared" si="25"/>
        <v>Happy Thanksgiving!</v>
      </c>
      <c r="AU1287" t="s">
        <v>2</v>
      </c>
      <c r="AY1287" t="s">
        <v>2</v>
      </c>
      <c r="BF1287" t="s">
        <v>2</v>
      </c>
      <c r="BM1287" t="s">
        <v>2</v>
      </c>
      <c r="BQ1287" t="s">
        <v>4</v>
      </c>
      <c r="BR1287" t="s">
        <v>3</v>
      </c>
      <c r="BT1287" t="s">
        <v>2</v>
      </c>
      <c r="BX1287" t="s">
        <v>1</v>
      </c>
      <c r="BY1287" t="s">
        <v>0</v>
      </c>
    </row>
    <row r="1288" spans="1:77" x14ac:dyDescent="0.3">
      <c r="A1288">
        <v>15518</v>
      </c>
      <c r="C1288">
        <v>85</v>
      </c>
      <c r="D1288">
        <v>8040</v>
      </c>
      <c r="E1288" t="s">
        <v>1684</v>
      </c>
      <c r="F1288">
        <v>56</v>
      </c>
      <c r="G1288" t="s">
        <v>1683</v>
      </c>
      <c r="H1288">
        <v>5</v>
      </c>
      <c r="I1288">
        <v>806405</v>
      </c>
      <c r="J1288">
        <v>0</v>
      </c>
      <c r="K1288" t="s">
        <v>335</v>
      </c>
      <c r="L1288" t="s">
        <v>1687</v>
      </c>
      <c r="M1288" t="str">
        <f>IF(Table8[[#This Row],[Current Rt '#]] &lt;&gt;Table8[[#This Row],[New Rt]], "Yes", "No")</f>
        <v>Yes</v>
      </c>
      <c r="N1288" t="str">
        <f>IF(Table8[[#This Row],[Current Delivery Day]] &lt;&gt; Table8[[#This Row],[New Delivery Day]],  "Yes", "No")</f>
        <v>Yes</v>
      </c>
      <c r="O1288" t="str" cm="1">
        <f t="array" ref="O1288">_xlfn.SWITCH(Table8[[#This Row],[New Rt]], 6, "Ryan", 12, "Greg", 47, "Aaron", 50, "Seth", 51, "Dana", 52, "Jamie", 56, "Greg", 8010, "Gary", 8040, "Jeff")</f>
        <v>Greg</v>
      </c>
      <c r="Z1288" t="s">
        <v>2</v>
      </c>
      <c r="AL1288" t="s">
        <v>2</v>
      </c>
      <c r="AM1288" t="str">
        <f t="shared" si="25"/>
        <v>Happy Thanksgiving!</v>
      </c>
      <c r="BA1288" t="s">
        <v>2</v>
      </c>
      <c r="BO1288" t="s">
        <v>2</v>
      </c>
      <c r="BQ1288" t="s">
        <v>4</v>
      </c>
      <c r="BR1288" t="s">
        <v>3</v>
      </c>
      <c r="BX1288" t="s">
        <v>1</v>
      </c>
      <c r="BY1288" t="s">
        <v>0</v>
      </c>
    </row>
    <row r="1289" spans="1:77" x14ac:dyDescent="0.3">
      <c r="A1289">
        <v>15520</v>
      </c>
      <c r="C1289">
        <v>20</v>
      </c>
      <c r="D1289">
        <v>8040</v>
      </c>
      <c r="E1289" t="s">
        <v>1684</v>
      </c>
      <c r="F1289">
        <v>56</v>
      </c>
      <c r="G1289" t="s">
        <v>1683</v>
      </c>
      <c r="H1289">
        <v>7</v>
      </c>
      <c r="I1289">
        <v>888010</v>
      </c>
      <c r="J1289">
        <v>8007</v>
      </c>
      <c r="K1289" t="s">
        <v>334</v>
      </c>
      <c r="L1289" t="s">
        <v>1686</v>
      </c>
      <c r="M1289" t="str">
        <f>IF(Table8[[#This Row],[Current Rt '#]] &lt;&gt;Table8[[#This Row],[New Rt]], "Yes", "No")</f>
        <v>Yes</v>
      </c>
      <c r="N1289" t="str">
        <f>IF(Table8[[#This Row],[Current Delivery Day]] &lt;&gt; Table8[[#This Row],[New Delivery Day]],  "Yes", "No")</f>
        <v>Yes</v>
      </c>
      <c r="O1289" t="str" cm="1">
        <f t="array" ref="O1289">_xlfn.SWITCH(Table8[[#This Row],[New Rt]], 6, "Ryan", 12, "Greg", 47, "Aaron", 50, "Seth", 51, "Dana", 52, "Jamie", 56, "Greg", 8010, "Gary", 8040, "Jeff")</f>
        <v>Greg</v>
      </c>
      <c r="S1289" t="s">
        <v>2</v>
      </c>
      <c r="Z1289" t="s">
        <v>2</v>
      </c>
      <c r="AG1289" t="s">
        <v>2</v>
      </c>
      <c r="AL1289" t="s">
        <v>2</v>
      </c>
      <c r="AM1289" t="str">
        <f t="shared" si="25"/>
        <v>Happy Thanksgiving!</v>
      </c>
      <c r="AU1289" t="s">
        <v>2</v>
      </c>
      <c r="BA1289" t="s">
        <v>2</v>
      </c>
      <c r="BH1289" t="s">
        <v>2</v>
      </c>
      <c r="BO1289" t="s">
        <v>2</v>
      </c>
      <c r="BQ1289" t="s">
        <v>4</v>
      </c>
      <c r="BR1289" t="s">
        <v>3</v>
      </c>
      <c r="BV1289" t="s">
        <v>2</v>
      </c>
      <c r="BX1289" t="s">
        <v>1</v>
      </c>
      <c r="BY1289" t="s">
        <v>0</v>
      </c>
    </row>
    <row r="1290" spans="1:77" x14ac:dyDescent="0.3">
      <c r="A1290">
        <v>15521</v>
      </c>
      <c r="C1290">
        <v>15</v>
      </c>
      <c r="D1290">
        <v>8040</v>
      </c>
      <c r="E1290" t="s">
        <v>1684</v>
      </c>
      <c r="F1290">
        <v>56</v>
      </c>
      <c r="G1290" t="s">
        <v>1683</v>
      </c>
      <c r="H1290">
        <v>7</v>
      </c>
      <c r="I1290">
        <v>888010</v>
      </c>
      <c r="J1290">
        <v>8008</v>
      </c>
      <c r="K1290" t="s">
        <v>334</v>
      </c>
      <c r="L1290" t="s">
        <v>1686</v>
      </c>
      <c r="M1290" t="str">
        <f>IF(Table8[[#This Row],[Current Rt '#]] &lt;&gt;Table8[[#This Row],[New Rt]], "Yes", "No")</f>
        <v>Yes</v>
      </c>
      <c r="N1290" t="str">
        <f>IF(Table8[[#This Row],[Current Delivery Day]] &lt;&gt; Table8[[#This Row],[New Delivery Day]],  "Yes", "No")</f>
        <v>Yes</v>
      </c>
      <c r="O1290" t="str" cm="1">
        <f t="array" ref="O1290">_xlfn.SWITCH(Table8[[#This Row],[New Rt]], 6, "Ryan", 12, "Greg", 47, "Aaron", 50, "Seth", 51, "Dana", 52, "Jamie", 56, "Greg", 8010, "Gary", 8040, "Jeff")</f>
        <v>Greg</v>
      </c>
      <c r="S1290" t="s">
        <v>2</v>
      </c>
      <c r="Z1290" t="s">
        <v>2</v>
      </c>
      <c r="AG1290" t="s">
        <v>2</v>
      </c>
      <c r="AL1290" t="s">
        <v>2</v>
      </c>
      <c r="AM1290" t="str">
        <f t="shared" si="25"/>
        <v>Happy Thanksgiving!</v>
      </c>
      <c r="AU1290" t="s">
        <v>2</v>
      </c>
      <c r="BA1290" t="s">
        <v>2</v>
      </c>
      <c r="BH1290" t="s">
        <v>2</v>
      </c>
      <c r="BO1290" t="s">
        <v>2</v>
      </c>
      <c r="BQ1290" t="s">
        <v>4</v>
      </c>
      <c r="BR1290" t="s">
        <v>3</v>
      </c>
      <c r="BV1290" t="s">
        <v>2</v>
      </c>
      <c r="BX1290" t="s">
        <v>1</v>
      </c>
      <c r="BY1290" t="s">
        <v>0</v>
      </c>
    </row>
    <row r="1291" spans="1:77" x14ac:dyDescent="0.3">
      <c r="A1291">
        <v>15522</v>
      </c>
      <c r="C1291">
        <v>10</v>
      </c>
      <c r="D1291">
        <v>8040</v>
      </c>
      <c r="E1291" t="s">
        <v>1684</v>
      </c>
      <c r="F1291">
        <v>56</v>
      </c>
      <c r="G1291" t="s">
        <v>1683</v>
      </c>
      <c r="H1291">
        <v>7</v>
      </c>
      <c r="I1291">
        <v>888010</v>
      </c>
      <c r="J1291">
        <v>8011</v>
      </c>
      <c r="K1291" t="s">
        <v>333</v>
      </c>
      <c r="L1291" t="s">
        <v>1686</v>
      </c>
      <c r="M1291" t="str">
        <f>IF(Table8[[#This Row],[Current Rt '#]] &lt;&gt;Table8[[#This Row],[New Rt]], "Yes", "No")</f>
        <v>Yes</v>
      </c>
      <c r="N1291" t="str">
        <f>IF(Table8[[#This Row],[Current Delivery Day]] &lt;&gt; Table8[[#This Row],[New Delivery Day]],  "Yes", "No")</f>
        <v>Yes</v>
      </c>
      <c r="O1291" t="str" cm="1">
        <f t="array" ref="O1291">_xlfn.SWITCH(Table8[[#This Row],[New Rt]], 6, "Ryan", 12, "Greg", 47, "Aaron", 50, "Seth", 51, "Dana", 52, "Jamie", 56, "Greg", 8010, "Gary", 8040, "Jeff")</f>
        <v>Greg</v>
      </c>
      <c r="S1291" t="s">
        <v>2</v>
      </c>
      <c r="Z1291" t="s">
        <v>2</v>
      </c>
      <c r="AG1291" t="s">
        <v>2</v>
      </c>
      <c r="AL1291" t="s">
        <v>2</v>
      </c>
      <c r="AM1291" t="str">
        <f t="shared" si="25"/>
        <v>Happy Thanksgiving!</v>
      </c>
      <c r="AU1291" t="s">
        <v>2</v>
      </c>
      <c r="BA1291" t="s">
        <v>2</v>
      </c>
      <c r="BH1291" t="s">
        <v>2</v>
      </c>
      <c r="BO1291" t="s">
        <v>2</v>
      </c>
      <c r="BQ1291" t="s">
        <v>4</v>
      </c>
      <c r="BR1291" t="s">
        <v>3</v>
      </c>
      <c r="BV1291" t="s">
        <v>2</v>
      </c>
      <c r="BX1291" t="s">
        <v>1</v>
      </c>
      <c r="BY1291" t="s">
        <v>0</v>
      </c>
    </row>
    <row r="1292" spans="1:77" x14ac:dyDescent="0.3">
      <c r="A1292">
        <v>15524</v>
      </c>
      <c r="C1292">
        <v>5</v>
      </c>
      <c r="D1292">
        <v>8040</v>
      </c>
      <c r="E1292" t="s">
        <v>1684</v>
      </c>
      <c r="F1292">
        <v>56</v>
      </c>
      <c r="G1292" t="s">
        <v>1683</v>
      </c>
      <c r="H1292">
        <v>7</v>
      </c>
      <c r="I1292">
        <v>888010</v>
      </c>
      <c r="J1292">
        <v>8014</v>
      </c>
      <c r="K1292" t="s">
        <v>332</v>
      </c>
      <c r="L1292" t="s">
        <v>1686</v>
      </c>
      <c r="M1292" t="str">
        <f>IF(Table8[[#This Row],[Current Rt '#]] &lt;&gt;Table8[[#This Row],[New Rt]], "Yes", "No")</f>
        <v>Yes</v>
      </c>
      <c r="N1292" t="str">
        <f>IF(Table8[[#This Row],[Current Delivery Day]] &lt;&gt; Table8[[#This Row],[New Delivery Day]],  "Yes", "No")</f>
        <v>Yes</v>
      </c>
      <c r="O1292" t="str" cm="1">
        <f t="array" ref="O1292">_xlfn.SWITCH(Table8[[#This Row],[New Rt]], 6, "Ryan", 12, "Greg", 47, "Aaron", 50, "Seth", 51, "Dana", 52, "Jamie", 56, "Greg", 8010, "Gary", 8040, "Jeff")</f>
        <v>Greg</v>
      </c>
      <c r="S1292" t="s">
        <v>2</v>
      </c>
      <c r="Z1292" t="s">
        <v>2</v>
      </c>
      <c r="AG1292" t="s">
        <v>2</v>
      </c>
      <c r="AL1292" t="s">
        <v>2</v>
      </c>
      <c r="AM1292" t="str">
        <f t="shared" si="25"/>
        <v>Happy Thanksgiving!</v>
      </c>
      <c r="AU1292" t="s">
        <v>2</v>
      </c>
      <c r="BA1292" t="s">
        <v>2</v>
      </c>
      <c r="BH1292" t="s">
        <v>2</v>
      </c>
      <c r="BO1292" t="s">
        <v>2</v>
      </c>
      <c r="BQ1292" t="s">
        <v>4</v>
      </c>
      <c r="BR1292" t="s">
        <v>3</v>
      </c>
      <c r="BV1292" t="s">
        <v>2</v>
      </c>
      <c r="BX1292" t="s">
        <v>1</v>
      </c>
      <c r="BY1292" t="s">
        <v>0</v>
      </c>
    </row>
    <row r="1293" spans="1:77" x14ac:dyDescent="0.3">
      <c r="A1293">
        <v>15535</v>
      </c>
      <c r="C1293">
        <v>85</v>
      </c>
      <c r="D1293">
        <v>56</v>
      </c>
      <c r="E1293" t="s">
        <v>1683</v>
      </c>
      <c r="F1293">
        <v>56</v>
      </c>
      <c r="G1293" t="s">
        <v>1683</v>
      </c>
      <c r="H1293">
        <v>5</v>
      </c>
      <c r="I1293">
        <v>803842</v>
      </c>
      <c r="J1293">
        <v>0</v>
      </c>
      <c r="K1293" t="s">
        <v>331</v>
      </c>
      <c r="L1293" t="s">
        <v>1687</v>
      </c>
      <c r="M1293" t="str">
        <f>IF(Table8[[#This Row],[Current Rt '#]] &lt;&gt;Table8[[#This Row],[New Rt]], "Yes", "No")</f>
        <v>No</v>
      </c>
      <c r="N1293" t="str">
        <f>IF(Table8[[#This Row],[Current Delivery Day]] &lt;&gt; Table8[[#This Row],[New Delivery Day]],  "Yes", "No")</f>
        <v>No</v>
      </c>
      <c r="O1293" t="str" cm="1">
        <f t="array" ref="O1293">_xlfn.SWITCH(Table8[[#This Row],[New Rt]], 6, "Ryan", 12, "Greg", 47, "Aaron", 50, "Seth", 51, "Dana", 52, "Jamie", 56, "Greg", 8010, "Gary", 8040, "Jeff")</f>
        <v>Greg</v>
      </c>
      <c r="Y1293" t="s">
        <v>2</v>
      </c>
      <c r="AK1293" t="s">
        <v>2</v>
      </c>
      <c r="AM1293" t="str">
        <f t="shared" si="25"/>
        <v>Happy Thanksgiving!</v>
      </c>
      <c r="BA1293" t="s">
        <v>2</v>
      </c>
      <c r="BO1293" t="s">
        <v>2</v>
      </c>
      <c r="BQ1293" t="s">
        <v>4</v>
      </c>
      <c r="BR1293" t="s">
        <v>3</v>
      </c>
      <c r="BX1293" t="s">
        <v>1</v>
      </c>
      <c r="BY1293" t="s">
        <v>0</v>
      </c>
    </row>
    <row r="1294" spans="1:77" x14ac:dyDescent="0.3">
      <c r="A1294">
        <v>14986</v>
      </c>
      <c r="C1294">
        <v>5</v>
      </c>
      <c r="D1294">
        <v>8010</v>
      </c>
      <c r="E1294" t="s">
        <v>1680</v>
      </c>
      <c r="F1294">
        <v>56</v>
      </c>
      <c r="G1294" t="s">
        <v>1683</v>
      </c>
      <c r="H1294">
        <v>7</v>
      </c>
      <c r="I1294">
        <v>803997</v>
      </c>
      <c r="J1294">
        <v>0</v>
      </c>
      <c r="K1294" t="s">
        <v>330</v>
      </c>
      <c r="L1294" t="s">
        <v>1686</v>
      </c>
      <c r="M1294" t="str">
        <f>IF(Table8[[#This Row],[Current Rt '#]] &lt;&gt;Table8[[#This Row],[New Rt]], "Yes", "No")</f>
        <v>Yes</v>
      </c>
      <c r="N1294" t="str">
        <f>IF(Table8[[#This Row],[Current Delivery Day]] &lt;&gt; Table8[[#This Row],[New Delivery Day]],  "Yes", "No")</f>
        <v>Yes</v>
      </c>
      <c r="O1294" t="str" cm="1">
        <f t="array" ref="O1294">_xlfn.SWITCH(Table8[[#This Row],[New Rt]], 6, "Ryan", 12, "Greg", 47, "Aaron", 50, "Seth", 51, "Dana", 52, "Jamie", 56, "Greg", 8010, "Gary", 8040, "Jeff")</f>
        <v>Greg</v>
      </c>
      <c r="V1294" t="s">
        <v>2</v>
      </c>
      <c r="Z1294" t="s">
        <v>2</v>
      </c>
      <c r="AG1294" t="s">
        <v>2</v>
      </c>
      <c r="AM1294" t="str">
        <f t="shared" si="25"/>
        <v>Happy Thanksgiving!</v>
      </c>
      <c r="AQ1294" t="s">
        <v>2</v>
      </c>
      <c r="BA1294" t="s">
        <v>2</v>
      </c>
      <c r="BH1294" t="s">
        <v>2</v>
      </c>
      <c r="BO1294" t="s">
        <v>2</v>
      </c>
      <c r="BQ1294" t="s">
        <v>4</v>
      </c>
      <c r="BR1294" t="s">
        <v>3</v>
      </c>
      <c r="BV1294" t="s">
        <v>2</v>
      </c>
      <c r="BX1294" t="s">
        <v>1</v>
      </c>
      <c r="BY1294" t="s">
        <v>0</v>
      </c>
    </row>
    <row r="1295" spans="1:77" x14ac:dyDescent="0.3">
      <c r="A1295">
        <v>15468</v>
      </c>
      <c r="C1295">
        <v>55</v>
      </c>
      <c r="D1295">
        <v>8010</v>
      </c>
      <c r="E1295" t="s">
        <v>1681</v>
      </c>
      <c r="F1295">
        <v>56</v>
      </c>
      <c r="G1295" t="s">
        <v>1683</v>
      </c>
      <c r="H1295">
        <v>5</v>
      </c>
      <c r="I1295">
        <v>879222</v>
      </c>
      <c r="J1295">
        <v>0</v>
      </c>
      <c r="K1295" t="s">
        <v>329</v>
      </c>
      <c r="L1295" t="s">
        <v>1687</v>
      </c>
      <c r="M1295" t="str">
        <f>IF(Table8[[#This Row],[Current Rt '#]] &lt;&gt;Table8[[#This Row],[New Rt]], "Yes", "No")</f>
        <v>Yes</v>
      </c>
      <c r="N1295" t="str">
        <f>IF(Table8[[#This Row],[Current Delivery Day]] &lt;&gt; Table8[[#This Row],[New Delivery Day]],  "Yes", "No")</f>
        <v>Yes</v>
      </c>
      <c r="O1295" t="str" cm="1">
        <f t="array" ref="O1295">_xlfn.SWITCH(Table8[[#This Row],[New Rt]], 6, "Ryan", 12, "Greg", 47, "Aaron", 50, "Seth", 51, "Dana", 52, "Jamie", 56, "Greg", 8010, "Gary", 8040, "Jeff")</f>
        <v>Greg</v>
      </c>
      <c r="W1295" t="s">
        <v>2</v>
      </c>
      <c r="AH1295" t="s">
        <v>2</v>
      </c>
      <c r="AM1295" t="str">
        <f t="shared" si="25"/>
        <v>Happy Thanksgiving!</v>
      </c>
      <c r="BA1295" t="s">
        <v>2</v>
      </c>
      <c r="BO1295" t="s">
        <v>2</v>
      </c>
      <c r="BQ1295" t="s">
        <v>4</v>
      </c>
      <c r="BR1295" t="s">
        <v>3</v>
      </c>
      <c r="BX1295" t="s">
        <v>1</v>
      </c>
      <c r="BY1295" t="s">
        <v>0</v>
      </c>
    </row>
    <row r="1296" spans="1:77" x14ac:dyDescent="0.3">
      <c r="A1296">
        <v>14229</v>
      </c>
      <c r="C1296">
        <v>110</v>
      </c>
      <c r="D1296">
        <v>56</v>
      </c>
      <c r="E1296" t="s">
        <v>1684</v>
      </c>
      <c r="F1296">
        <v>56</v>
      </c>
      <c r="G1296" t="s">
        <v>1681</v>
      </c>
      <c r="H1296">
        <v>7</v>
      </c>
      <c r="I1296">
        <v>99117</v>
      </c>
      <c r="J1296">
        <v>9</v>
      </c>
      <c r="K1296" t="s">
        <v>327</v>
      </c>
      <c r="L1296" t="s">
        <v>1686</v>
      </c>
      <c r="M1296" t="str">
        <f>IF(Table8[[#This Row],[Current Rt '#]] &lt;&gt;Table8[[#This Row],[New Rt]], "Yes", "No")</f>
        <v>No</v>
      </c>
      <c r="N1296" t="str">
        <f>IF(Table8[[#This Row],[Current Delivery Day]] &lt;&gt; Table8[[#This Row],[New Delivery Day]],  "Yes", "No")</f>
        <v>Yes</v>
      </c>
      <c r="O1296" t="str" cm="1">
        <f t="array" ref="O1296">_xlfn.SWITCH(Table8[[#This Row],[New Rt]], 6, "Ryan", 12, "Greg", 47, "Aaron", 50, "Seth", 51, "Dana", 52, "Jamie", 56, "Greg", 8010, "Gary", 8040, "Jeff")</f>
        <v>Greg</v>
      </c>
      <c r="S1296" t="s">
        <v>2</v>
      </c>
      <c r="Z1296" t="s">
        <v>2</v>
      </c>
      <c r="AF1296" t="s">
        <v>2</v>
      </c>
      <c r="AL1296" t="s">
        <v>2</v>
      </c>
      <c r="AM1296" t="str">
        <f t="shared" si="25"/>
        <v>Happy Thanksgiving!</v>
      </c>
      <c r="AU1296" t="s">
        <v>2</v>
      </c>
      <c r="AY1296" t="s">
        <v>2</v>
      </c>
      <c r="BF1296" t="s">
        <v>2</v>
      </c>
      <c r="BM1296" t="s">
        <v>2</v>
      </c>
      <c r="BQ1296" t="s">
        <v>4</v>
      </c>
      <c r="BR1296" t="s">
        <v>3</v>
      </c>
      <c r="BT1296" t="s">
        <v>2</v>
      </c>
      <c r="BX1296" t="s">
        <v>1</v>
      </c>
      <c r="BY1296" t="s">
        <v>0</v>
      </c>
    </row>
    <row r="1297" spans="1:77" x14ac:dyDescent="0.3">
      <c r="A1297">
        <v>15364</v>
      </c>
      <c r="C1297">
        <v>70</v>
      </c>
      <c r="D1297">
        <v>56</v>
      </c>
      <c r="E1297" t="s">
        <v>1684</v>
      </c>
      <c r="F1297">
        <v>56</v>
      </c>
      <c r="G1297" t="s">
        <v>1681</v>
      </c>
      <c r="H1297">
        <v>7</v>
      </c>
      <c r="I1297">
        <v>808877</v>
      </c>
      <c r="J1297">
        <v>0</v>
      </c>
      <c r="K1297" t="s">
        <v>326</v>
      </c>
      <c r="L1297" t="s">
        <v>1686</v>
      </c>
      <c r="M1297" t="str">
        <f>IF(Table8[[#This Row],[Current Rt '#]] &lt;&gt;Table8[[#This Row],[New Rt]], "Yes", "No")</f>
        <v>No</v>
      </c>
      <c r="N1297" t="str">
        <f>IF(Table8[[#This Row],[Current Delivery Day]] &lt;&gt; Table8[[#This Row],[New Delivery Day]],  "Yes", "No")</f>
        <v>Yes</v>
      </c>
      <c r="O1297" t="str" cm="1">
        <f t="array" ref="O1297">_xlfn.SWITCH(Table8[[#This Row],[New Rt]], 6, "Ryan", 12, "Greg", 47, "Aaron", 50, "Seth", 51, "Dana", 52, "Jamie", 56, "Greg", 8010, "Gary", 8040, "Jeff")</f>
        <v>Greg</v>
      </c>
      <c r="S1297" t="s">
        <v>2</v>
      </c>
      <c r="Z1297" t="s">
        <v>2</v>
      </c>
      <c r="AF1297" t="s">
        <v>2</v>
      </c>
      <c r="AL1297" t="s">
        <v>2</v>
      </c>
      <c r="AM1297" t="str">
        <f t="shared" si="25"/>
        <v>Happy Thanksgiving!</v>
      </c>
      <c r="AU1297" t="s">
        <v>2</v>
      </c>
      <c r="AY1297" t="s">
        <v>2</v>
      </c>
      <c r="BF1297" t="s">
        <v>2</v>
      </c>
      <c r="BM1297" t="s">
        <v>2</v>
      </c>
      <c r="BQ1297" t="s">
        <v>4</v>
      </c>
      <c r="BR1297" t="s">
        <v>3</v>
      </c>
      <c r="BT1297" t="s">
        <v>2</v>
      </c>
      <c r="BX1297" t="s">
        <v>1</v>
      </c>
      <c r="BY1297" t="s">
        <v>0</v>
      </c>
    </row>
    <row r="1298" spans="1:77" x14ac:dyDescent="0.3">
      <c r="A1298">
        <v>7119</v>
      </c>
      <c r="C1298">
        <v>115</v>
      </c>
      <c r="D1298">
        <v>56</v>
      </c>
      <c r="E1298" t="s">
        <v>1684</v>
      </c>
      <c r="F1298">
        <v>56</v>
      </c>
      <c r="G1298" t="s">
        <v>1681</v>
      </c>
      <c r="H1298">
        <v>7</v>
      </c>
      <c r="I1298">
        <v>526659</v>
      </c>
      <c r="J1298">
        <v>0</v>
      </c>
      <c r="K1298" t="s">
        <v>325</v>
      </c>
      <c r="L1298" t="s">
        <v>1686</v>
      </c>
      <c r="M1298" t="str">
        <f>IF(Table8[[#This Row],[Current Rt '#]] &lt;&gt;Table8[[#This Row],[New Rt]], "Yes", "No")</f>
        <v>No</v>
      </c>
      <c r="N1298" t="str">
        <f>IF(Table8[[#This Row],[Current Delivery Day]] &lt;&gt; Table8[[#This Row],[New Delivery Day]],  "Yes", "No")</f>
        <v>Yes</v>
      </c>
      <c r="O1298" t="str" cm="1">
        <f t="array" ref="O1298">_xlfn.SWITCH(Table8[[#This Row],[New Rt]], 6, "Ryan", 12, "Greg", 47, "Aaron", 50, "Seth", 51, "Dana", 52, "Jamie", 56, "Greg", 8010, "Gary", 8040, "Jeff")</f>
        <v>Greg</v>
      </c>
      <c r="S1298" t="s">
        <v>2</v>
      </c>
      <c r="Z1298" t="s">
        <v>2</v>
      </c>
      <c r="AF1298" t="s">
        <v>2</v>
      </c>
      <c r="AL1298" t="s">
        <v>2</v>
      </c>
      <c r="AM1298" t="str">
        <f t="shared" si="25"/>
        <v>Happy Thanksgiving!</v>
      </c>
      <c r="AU1298" t="s">
        <v>2</v>
      </c>
      <c r="AY1298" t="s">
        <v>2</v>
      </c>
      <c r="BF1298" t="s">
        <v>2</v>
      </c>
      <c r="BM1298" t="s">
        <v>2</v>
      </c>
      <c r="BQ1298" t="s">
        <v>4</v>
      </c>
      <c r="BR1298" t="s">
        <v>3</v>
      </c>
      <c r="BT1298" t="s">
        <v>2</v>
      </c>
      <c r="BX1298" t="s">
        <v>1</v>
      </c>
      <c r="BY1298" t="s">
        <v>0</v>
      </c>
    </row>
    <row r="1299" spans="1:77" x14ac:dyDescent="0.3">
      <c r="A1299">
        <v>15669</v>
      </c>
      <c r="C1299">
        <v>75</v>
      </c>
      <c r="D1299">
        <v>56</v>
      </c>
      <c r="E1299" t="s">
        <v>1684</v>
      </c>
      <c r="F1299">
        <v>56</v>
      </c>
      <c r="G1299" t="s">
        <v>1681</v>
      </c>
      <c r="H1299">
        <v>7</v>
      </c>
      <c r="I1299">
        <v>807616</v>
      </c>
      <c r="J1299">
        <v>0</v>
      </c>
      <c r="K1299" t="s">
        <v>324</v>
      </c>
      <c r="L1299" t="s">
        <v>1686</v>
      </c>
      <c r="M1299" t="str">
        <f>IF(Table8[[#This Row],[Current Rt '#]] &lt;&gt;Table8[[#This Row],[New Rt]], "Yes", "No")</f>
        <v>No</v>
      </c>
      <c r="N1299" t="str">
        <f>IF(Table8[[#This Row],[Current Delivery Day]] &lt;&gt; Table8[[#This Row],[New Delivery Day]],  "Yes", "No")</f>
        <v>Yes</v>
      </c>
      <c r="O1299" t="str" cm="1">
        <f t="array" ref="O1299">_xlfn.SWITCH(Table8[[#This Row],[New Rt]], 6, "Ryan", 12, "Greg", 47, "Aaron", 50, "Seth", 51, "Dana", 52, "Jamie", 56, "Greg", 8010, "Gary", 8040, "Jeff")</f>
        <v>Greg</v>
      </c>
      <c r="S1299" t="s">
        <v>2</v>
      </c>
      <c r="Z1299" t="s">
        <v>2</v>
      </c>
      <c r="AF1299" t="s">
        <v>2</v>
      </c>
      <c r="AL1299" t="s">
        <v>2</v>
      </c>
      <c r="AM1299" t="str">
        <f t="shared" si="25"/>
        <v>Happy Thanksgiving!</v>
      </c>
      <c r="AU1299" t="s">
        <v>2</v>
      </c>
      <c r="AY1299" t="s">
        <v>2</v>
      </c>
      <c r="BF1299" t="s">
        <v>2</v>
      </c>
      <c r="BM1299" t="s">
        <v>2</v>
      </c>
      <c r="BQ1299" t="s">
        <v>4</v>
      </c>
      <c r="BR1299" t="s">
        <v>3</v>
      </c>
      <c r="BT1299" t="s">
        <v>2</v>
      </c>
      <c r="BX1299" t="s">
        <v>1</v>
      </c>
      <c r="BY1299" t="s">
        <v>0</v>
      </c>
    </row>
    <row r="1300" spans="1:77" x14ac:dyDescent="0.3">
      <c r="A1300">
        <v>7371</v>
      </c>
      <c r="C1300">
        <v>40</v>
      </c>
      <c r="D1300">
        <v>56</v>
      </c>
      <c r="E1300" t="s">
        <v>1684</v>
      </c>
      <c r="F1300">
        <v>56</v>
      </c>
      <c r="G1300" t="s">
        <v>1681</v>
      </c>
      <c r="H1300">
        <v>7</v>
      </c>
      <c r="I1300">
        <v>529107</v>
      </c>
      <c r="J1300">
        <v>0</v>
      </c>
      <c r="K1300" t="s">
        <v>323</v>
      </c>
      <c r="L1300" t="s">
        <v>1686</v>
      </c>
      <c r="M1300" t="str">
        <f>IF(Table8[[#This Row],[Current Rt '#]] &lt;&gt;Table8[[#This Row],[New Rt]], "Yes", "No")</f>
        <v>No</v>
      </c>
      <c r="N1300" t="str">
        <f>IF(Table8[[#This Row],[Current Delivery Day]] &lt;&gt; Table8[[#This Row],[New Delivery Day]],  "Yes", "No")</f>
        <v>Yes</v>
      </c>
      <c r="O1300" t="str" cm="1">
        <f t="array" ref="O1300">_xlfn.SWITCH(Table8[[#This Row],[New Rt]], 6, "Ryan", 12, "Greg", 47, "Aaron", 50, "Seth", 51, "Dana", 52, "Jamie", 56, "Greg", 8010, "Gary", 8040, "Jeff")</f>
        <v>Greg</v>
      </c>
      <c r="S1300" t="s">
        <v>2</v>
      </c>
      <c r="Z1300" t="s">
        <v>2</v>
      </c>
      <c r="AF1300" t="s">
        <v>2</v>
      </c>
      <c r="AL1300" t="s">
        <v>2</v>
      </c>
      <c r="AM1300" t="str">
        <f t="shared" si="25"/>
        <v>Happy Thanksgiving!</v>
      </c>
      <c r="AU1300" t="s">
        <v>2</v>
      </c>
      <c r="AY1300" t="s">
        <v>2</v>
      </c>
      <c r="BF1300" t="s">
        <v>2</v>
      </c>
      <c r="BM1300" t="s">
        <v>2</v>
      </c>
      <c r="BQ1300" t="s">
        <v>4</v>
      </c>
      <c r="BR1300" t="s">
        <v>3</v>
      </c>
      <c r="BT1300" t="s">
        <v>2</v>
      </c>
      <c r="BX1300" t="s">
        <v>1</v>
      </c>
      <c r="BY1300" t="s">
        <v>0</v>
      </c>
    </row>
    <row r="1301" spans="1:77" x14ac:dyDescent="0.3">
      <c r="A1301">
        <v>7375</v>
      </c>
      <c r="C1301">
        <v>120</v>
      </c>
      <c r="D1301">
        <v>56</v>
      </c>
      <c r="E1301" t="s">
        <v>1684</v>
      </c>
      <c r="F1301">
        <v>56</v>
      </c>
      <c r="G1301" t="s">
        <v>1681</v>
      </c>
      <c r="H1301">
        <v>7</v>
      </c>
      <c r="I1301">
        <v>529379</v>
      </c>
      <c r="J1301">
        <v>0</v>
      </c>
      <c r="K1301" t="s">
        <v>322</v>
      </c>
      <c r="L1301" t="s">
        <v>1686</v>
      </c>
      <c r="M1301" t="str">
        <f>IF(Table8[[#This Row],[Current Rt '#]] &lt;&gt;Table8[[#This Row],[New Rt]], "Yes", "No")</f>
        <v>No</v>
      </c>
      <c r="N1301" t="str">
        <f>IF(Table8[[#This Row],[Current Delivery Day]] &lt;&gt; Table8[[#This Row],[New Delivery Day]],  "Yes", "No")</f>
        <v>Yes</v>
      </c>
      <c r="O1301" t="str" cm="1">
        <f t="array" ref="O1301">_xlfn.SWITCH(Table8[[#This Row],[New Rt]], 6, "Ryan", 12, "Greg", 47, "Aaron", 50, "Seth", 51, "Dana", 52, "Jamie", 56, "Greg", 8010, "Gary", 8040, "Jeff")</f>
        <v>Greg</v>
      </c>
      <c r="S1301" t="s">
        <v>2</v>
      </c>
      <c r="Z1301" t="s">
        <v>2</v>
      </c>
      <c r="AF1301" t="s">
        <v>2</v>
      </c>
      <c r="AL1301" t="s">
        <v>2</v>
      </c>
      <c r="AM1301" t="str">
        <f t="shared" si="25"/>
        <v>Happy Thanksgiving!</v>
      </c>
      <c r="AU1301" t="s">
        <v>2</v>
      </c>
      <c r="AY1301" t="s">
        <v>2</v>
      </c>
      <c r="BF1301" t="s">
        <v>2</v>
      </c>
      <c r="BM1301" t="s">
        <v>2</v>
      </c>
      <c r="BQ1301" t="s">
        <v>4</v>
      </c>
      <c r="BR1301" t="s">
        <v>3</v>
      </c>
      <c r="BT1301" t="s">
        <v>2</v>
      </c>
      <c r="BX1301" t="s">
        <v>1</v>
      </c>
      <c r="BY1301" t="s">
        <v>0</v>
      </c>
    </row>
    <row r="1302" spans="1:77" x14ac:dyDescent="0.3">
      <c r="A1302">
        <v>15371</v>
      </c>
      <c r="C1302">
        <v>85</v>
      </c>
      <c r="D1302">
        <v>56</v>
      </c>
      <c r="E1302" t="s">
        <v>1684</v>
      </c>
      <c r="F1302">
        <v>56</v>
      </c>
      <c r="G1302" t="s">
        <v>1681</v>
      </c>
      <c r="H1302">
        <v>7</v>
      </c>
      <c r="I1302">
        <v>808004</v>
      </c>
      <c r="J1302">
        <v>0</v>
      </c>
      <c r="K1302" t="s">
        <v>321</v>
      </c>
      <c r="L1302" t="s">
        <v>1686</v>
      </c>
      <c r="M1302" t="str">
        <f>IF(Table8[[#This Row],[Current Rt '#]] &lt;&gt;Table8[[#This Row],[New Rt]], "Yes", "No")</f>
        <v>No</v>
      </c>
      <c r="N1302" t="str">
        <f>IF(Table8[[#This Row],[Current Delivery Day]] &lt;&gt; Table8[[#This Row],[New Delivery Day]],  "Yes", "No")</f>
        <v>Yes</v>
      </c>
      <c r="O1302" t="str" cm="1">
        <f t="array" ref="O1302">_xlfn.SWITCH(Table8[[#This Row],[New Rt]], 6, "Ryan", 12, "Greg", 47, "Aaron", 50, "Seth", 51, "Dana", 52, "Jamie", 56, "Greg", 8010, "Gary", 8040, "Jeff")</f>
        <v>Greg</v>
      </c>
      <c r="S1302" t="s">
        <v>2</v>
      </c>
      <c r="Z1302" t="s">
        <v>2</v>
      </c>
      <c r="AF1302" t="s">
        <v>2</v>
      </c>
      <c r="AL1302" t="s">
        <v>2</v>
      </c>
      <c r="AM1302" t="str">
        <f t="shared" si="25"/>
        <v>Happy Thanksgiving!</v>
      </c>
      <c r="AU1302" t="s">
        <v>2</v>
      </c>
      <c r="AY1302" t="s">
        <v>2</v>
      </c>
      <c r="BF1302" t="s">
        <v>2</v>
      </c>
      <c r="BM1302" t="s">
        <v>2</v>
      </c>
      <c r="BQ1302" t="s">
        <v>4</v>
      </c>
      <c r="BR1302" t="s">
        <v>3</v>
      </c>
      <c r="BT1302" t="s">
        <v>2</v>
      </c>
      <c r="BX1302" t="s">
        <v>1</v>
      </c>
      <c r="BY1302" t="s">
        <v>0</v>
      </c>
    </row>
    <row r="1303" spans="1:77" x14ac:dyDescent="0.3">
      <c r="A1303">
        <v>15344</v>
      </c>
      <c r="C1303">
        <v>35</v>
      </c>
      <c r="D1303">
        <v>56</v>
      </c>
      <c r="E1303" t="s">
        <v>1684</v>
      </c>
      <c r="F1303">
        <v>56</v>
      </c>
      <c r="G1303" t="s">
        <v>1681</v>
      </c>
      <c r="H1303">
        <v>7</v>
      </c>
      <c r="I1303">
        <v>806613</v>
      </c>
      <c r="J1303">
        <v>0</v>
      </c>
      <c r="K1303" t="s">
        <v>320</v>
      </c>
      <c r="L1303" t="s">
        <v>1686</v>
      </c>
      <c r="M1303" t="str">
        <f>IF(Table8[[#This Row],[Current Rt '#]] &lt;&gt;Table8[[#This Row],[New Rt]], "Yes", "No")</f>
        <v>No</v>
      </c>
      <c r="N1303" t="str">
        <f>IF(Table8[[#This Row],[Current Delivery Day]] &lt;&gt; Table8[[#This Row],[New Delivery Day]],  "Yes", "No")</f>
        <v>Yes</v>
      </c>
      <c r="O1303" t="str" cm="1">
        <f t="array" ref="O1303">_xlfn.SWITCH(Table8[[#This Row],[New Rt]], 6, "Ryan", 12, "Greg", 47, "Aaron", 50, "Seth", 51, "Dana", 52, "Jamie", 56, "Greg", 8010, "Gary", 8040, "Jeff")</f>
        <v>Greg</v>
      </c>
      <c r="S1303" t="s">
        <v>2</v>
      </c>
      <c r="Z1303" t="s">
        <v>2</v>
      </c>
      <c r="AF1303" t="s">
        <v>2</v>
      </c>
      <c r="AL1303" t="s">
        <v>2</v>
      </c>
      <c r="AM1303" t="str">
        <f t="shared" si="25"/>
        <v>Happy Thanksgiving!</v>
      </c>
      <c r="AU1303" t="s">
        <v>2</v>
      </c>
      <c r="AY1303" t="s">
        <v>2</v>
      </c>
      <c r="BF1303" t="s">
        <v>2</v>
      </c>
      <c r="BM1303" t="s">
        <v>2</v>
      </c>
      <c r="BQ1303" t="s">
        <v>4</v>
      </c>
      <c r="BR1303" t="s">
        <v>3</v>
      </c>
      <c r="BT1303" t="s">
        <v>2</v>
      </c>
      <c r="BX1303" t="s">
        <v>1</v>
      </c>
      <c r="BY1303" t="s">
        <v>0</v>
      </c>
    </row>
    <row r="1304" spans="1:77" x14ac:dyDescent="0.3">
      <c r="A1304">
        <v>15362</v>
      </c>
      <c r="C1304">
        <v>28</v>
      </c>
      <c r="D1304">
        <v>56</v>
      </c>
      <c r="E1304" t="s">
        <v>1684</v>
      </c>
      <c r="F1304">
        <v>56</v>
      </c>
      <c r="G1304" t="s">
        <v>1681</v>
      </c>
      <c r="H1304">
        <v>7</v>
      </c>
      <c r="I1304">
        <v>808623</v>
      </c>
      <c r="J1304">
        <v>0</v>
      </c>
      <c r="K1304" t="s">
        <v>319</v>
      </c>
      <c r="L1304" t="s">
        <v>1686</v>
      </c>
      <c r="M1304" t="str">
        <f>IF(Table8[[#This Row],[Current Rt '#]] &lt;&gt;Table8[[#This Row],[New Rt]], "Yes", "No")</f>
        <v>No</v>
      </c>
      <c r="N1304" t="str">
        <f>IF(Table8[[#This Row],[Current Delivery Day]] &lt;&gt; Table8[[#This Row],[New Delivery Day]],  "Yes", "No")</f>
        <v>Yes</v>
      </c>
      <c r="O1304" t="str" cm="1">
        <f t="array" ref="O1304">_xlfn.SWITCH(Table8[[#This Row],[New Rt]], 6, "Ryan", 12, "Greg", 47, "Aaron", 50, "Seth", 51, "Dana", 52, "Jamie", 56, "Greg", 8010, "Gary", 8040, "Jeff")</f>
        <v>Greg</v>
      </c>
      <c r="S1304" t="s">
        <v>2</v>
      </c>
      <c r="Z1304" t="s">
        <v>2</v>
      </c>
      <c r="AF1304" t="s">
        <v>2</v>
      </c>
      <c r="AL1304" t="s">
        <v>2</v>
      </c>
      <c r="AM1304" t="str">
        <f t="shared" si="25"/>
        <v>Happy Thanksgiving!</v>
      </c>
      <c r="AU1304" t="s">
        <v>2</v>
      </c>
      <c r="AY1304" t="s">
        <v>2</v>
      </c>
      <c r="BF1304" t="s">
        <v>2</v>
      </c>
      <c r="BM1304" t="s">
        <v>2</v>
      </c>
      <c r="BQ1304" t="s">
        <v>4</v>
      </c>
      <c r="BR1304" t="s">
        <v>3</v>
      </c>
      <c r="BT1304" t="s">
        <v>2</v>
      </c>
      <c r="BX1304" t="s">
        <v>1</v>
      </c>
      <c r="BY1304" t="s">
        <v>0</v>
      </c>
    </row>
    <row r="1305" spans="1:77" x14ac:dyDescent="0.3">
      <c r="A1305">
        <v>15349</v>
      </c>
      <c r="C1305">
        <v>65</v>
      </c>
      <c r="D1305">
        <v>56</v>
      </c>
      <c r="E1305" t="s">
        <v>1684</v>
      </c>
      <c r="F1305">
        <v>56</v>
      </c>
      <c r="G1305" t="s">
        <v>1681</v>
      </c>
      <c r="H1305">
        <v>7</v>
      </c>
      <c r="I1305">
        <v>887717</v>
      </c>
      <c r="J1305">
        <v>7717</v>
      </c>
      <c r="K1305" t="s">
        <v>318</v>
      </c>
      <c r="L1305" t="s">
        <v>1686</v>
      </c>
      <c r="M1305" t="str">
        <f>IF(Table8[[#This Row],[Current Rt '#]] &lt;&gt;Table8[[#This Row],[New Rt]], "Yes", "No")</f>
        <v>No</v>
      </c>
      <c r="N1305" t="str">
        <f>IF(Table8[[#This Row],[Current Delivery Day]] &lt;&gt; Table8[[#This Row],[New Delivery Day]],  "Yes", "No")</f>
        <v>Yes</v>
      </c>
      <c r="O1305" t="str" cm="1">
        <f t="array" ref="O1305">_xlfn.SWITCH(Table8[[#This Row],[New Rt]], 6, "Ryan", 12, "Greg", 47, "Aaron", 50, "Seth", 51, "Dana", 52, "Jamie", 56, "Greg", 8010, "Gary", 8040, "Jeff")</f>
        <v>Greg</v>
      </c>
      <c r="S1305" t="s">
        <v>2</v>
      </c>
      <c r="Z1305" t="s">
        <v>2</v>
      </c>
      <c r="AF1305" t="s">
        <v>2</v>
      </c>
      <c r="AL1305" t="s">
        <v>2</v>
      </c>
      <c r="AM1305" t="str">
        <f t="shared" si="25"/>
        <v>Happy Thanksgiving!</v>
      </c>
      <c r="AU1305" t="s">
        <v>2</v>
      </c>
      <c r="AY1305" t="s">
        <v>2</v>
      </c>
      <c r="BF1305" t="s">
        <v>2</v>
      </c>
      <c r="BM1305" t="s">
        <v>2</v>
      </c>
      <c r="BQ1305" t="s">
        <v>4</v>
      </c>
      <c r="BR1305" t="s">
        <v>3</v>
      </c>
      <c r="BT1305" t="s">
        <v>2</v>
      </c>
      <c r="BX1305" t="s">
        <v>1</v>
      </c>
      <c r="BY1305" t="s">
        <v>0</v>
      </c>
    </row>
    <row r="1306" spans="1:77" x14ac:dyDescent="0.3">
      <c r="A1306">
        <v>6985</v>
      </c>
      <c r="C1306">
        <v>90</v>
      </c>
      <c r="D1306">
        <v>56</v>
      </c>
      <c r="E1306" t="s">
        <v>1683</v>
      </c>
      <c r="F1306">
        <v>56</v>
      </c>
      <c r="G1306" t="s">
        <v>1682</v>
      </c>
      <c r="H1306">
        <v>6</v>
      </c>
      <c r="I1306">
        <v>524527</v>
      </c>
      <c r="J1306">
        <v>0</v>
      </c>
      <c r="K1306" t="s">
        <v>317</v>
      </c>
      <c r="L1306">
        <v>6</v>
      </c>
      <c r="M1306" t="str">
        <f>IF(Table8[[#This Row],[Current Rt '#]] &lt;&gt;Table8[[#This Row],[New Rt]], "Yes", "No")</f>
        <v>No</v>
      </c>
      <c r="N1306" t="str">
        <f>IF(Table8[[#This Row],[Current Delivery Day]] &lt;&gt; Table8[[#This Row],[New Delivery Day]],  "Yes", "No")</f>
        <v>Yes</v>
      </c>
      <c r="O1306" t="str" cm="1">
        <f t="array" ref="O1306">_xlfn.SWITCH(Table8[[#This Row],[New Rt]], 6, "Ryan", 12, "Greg", 47, "Aaron", 50, "Seth", 51, "Dana", 52, "Jamie", 56, "Greg", 8010, "Gary", 8040, "Jeff")</f>
        <v>Greg</v>
      </c>
      <c r="R1306" t="s">
        <v>2</v>
      </c>
      <c r="AE1306" t="s">
        <v>2</v>
      </c>
      <c r="AM1306" t="str">
        <f t="shared" si="25"/>
        <v>Happy Thanksgiving!</v>
      </c>
      <c r="AT1306" t="s">
        <v>2</v>
      </c>
      <c r="BG1306" t="s">
        <v>2</v>
      </c>
      <c r="BQ1306" t="s">
        <v>4</v>
      </c>
      <c r="BR1306" t="s">
        <v>3</v>
      </c>
      <c r="BU1306" t="s">
        <v>2</v>
      </c>
      <c r="BX1306" t="s">
        <v>1</v>
      </c>
      <c r="BY1306" t="s">
        <v>0</v>
      </c>
    </row>
    <row r="1307" spans="1:77" x14ac:dyDescent="0.3">
      <c r="A1307">
        <v>11496</v>
      </c>
      <c r="C1307">
        <v>98</v>
      </c>
      <c r="D1307">
        <v>56</v>
      </c>
      <c r="E1307" t="s">
        <v>1683</v>
      </c>
      <c r="F1307">
        <v>56</v>
      </c>
      <c r="G1307" t="s">
        <v>1682</v>
      </c>
      <c r="H1307">
        <v>0</v>
      </c>
      <c r="I1307">
        <v>532052</v>
      </c>
      <c r="J1307">
        <v>0</v>
      </c>
      <c r="K1307" t="s">
        <v>316</v>
      </c>
      <c r="L1307" t="s">
        <v>1690</v>
      </c>
      <c r="M1307" t="str">
        <f>IF(Table8[[#This Row],[Current Rt '#]] &lt;&gt;Table8[[#This Row],[New Rt]], "Yes", "No")</f>
        <v>No</v>
      </c>
      <c r="N1307" t="str">
        <f>IF(Table8[[#This Row],[Current Delivery Day]] &lt;&gt; Table8[[#This Row],[New Delivery Day]],  "Yes", "No")</f>
        <v>Yes</v>
      </c>
      <c r="O1307" t="str" cm="1">
        <f t="array" ref="O1307">_xlfn.SWITCH(Table8[[#This Row],[New Rt]], 6, "Ryan", 12, "Greg", 47, "Aaron", 50, "Seth", 51, "Dana", 52, "Jamie", 56, "Greg", 8010, "Gary", 8040, "Jeff")</f>
        <v>Greg</v>
      </c>
      <c r="R1307" t="s">
        <v>2</v>
      </c>
      <c r="Y1307" t="s">
        <v>2</v>
      </c>
      <c r="AE1307" t="s">
        <v>2</v>
      </c>
      <c r="AK1307" t="s">
        <v>2</v>
      </c>
      <c r="AM1307" t="str">
        <f t="shared" si="25"/>
        <v>Happy Thanksgiving!</v>
      </c>
      <c r="AT1307" t="s">
        <v>2</v>
      </c>
      <c r="BQ1307" t="s">
        <v>4</v>
      </c>
      <c r="BR1307" t="s">
        <v>3</v>
      </c>
      <c r="BX1307" t="s">
        <v>1</v>
      </c>
      <c r="BY1307" t="s">
        <v>0</v>
      </c>
    </row>
    <row r="1308" spans="1:77" x14ac:dyDescent="0.3">
      <c r="A1308">
        <v>14141</v>
      </c>
      <c r="C1308">
        <v>75</v>
      </c>
      <c r="D1308">
        <v>56</v>
      </c>
      <c r="E1308" t="s">
        <v>1683</v>
      </c>
      <c r="F1308">
        <v>8010</v>
      </c>
      <c r="G1308" t="s">
        <v>1684</v>
      </c>
      <c r="H1308">
        <v>7</v>
      </c>
      <c r="I1308">
        <v>99117</v>
      </c>
      <c r="J1308">
        <v>0</v>
      </c>
      <c r="K1308" t="s">
        <v>313</v>
      </c>
      <c r="L1308" t="s">
        <v>1686</v>
      </c>
      <c r="M1308" t="str">
        <f>IF(Table8[[#This Row],[Current Rt '#]] &lt;&gt;Table8[[#This Row],[New Rt]], "Yes", "No")</f>
        <v>Yes</v>
      </c>
      <c r="N1308" t="str">
        <f>IF(Table8[[#This Row],[Current Delivery Day]] &lt;&gt; Table8[[#This Row],[New Delivery Day]],  "Yes", "No")</f>
        <v>Yes</v>
      </c>
      <c r="O1308" t="str" cm="1">
        <f t="array" ref="O1308">_xlfn.SWITCH(Table8[[#This Row],[New Rt]], 6, "Ryan", 12, "Greg", 47, "Aaron", 50, "Seth", 51, "Dana", 52, "Jamie", 56, "Greg", 8010, "Gary", 8040, "Jeff")</f>
        <v>Gary</v>
      </c>
      <c r="R1308" t="s">
        <v>2</v>
      </c>
      <c r="Y1308" t="s">
        <v>2</v>
      </c>
      <c r="AE1308" t="s">
        <v>2</v>
      </c>
      <c r="AK1308" t="s">
        <v>2</v>
      </c>
      <c r="AM1308" t="str">
        <f t="shared" si="25"/>
        <v>Happy Thanksgiving!</v>
      </c>
      <c r="AT1308" t="s">
        <v>2</v>
      </c>
      <c r="BB1308" t="s">
        <v>2</v>
      </c>
      <c r="BI1308" t="s">
        <v>2</v>
      </c>
      <c r="BP1308" t="s">
        <v>2</v>
      </c>
      <c r="BQ1308" t="s">
        <v>4</v>
      </c>
      <c r="BR1308" t="s">
        <v>3</v>
      </c>
      <c r="BW1308" t="s">
        <v>2</v>
      </c>
      <c r="BX1308" t="s">
        <v>1</v>
      </c>
      <c r="BY1308" t="s">
        <v>0</v>
      </c>
    </row>
    <row r="1309" spans="1:77" x14ac:dyDescent="0.3">
      <c r="A1309">
        <v>14142</v>
      </c>
      <c r="C1309">
        <v>80</v>
      </c>
      <c r="D1309">
        <v>56</v>
      </c>
      <c r="E1309" t="s">
        <v>1683</v>
      </c>
      <c r="F1309">
        <v>8010</v>
      </c>
      <c r="G1309" t="s">
        <v>1684</v>
      </c>
      <c r="H1309">
        <v>7</v>
      </c>
      <c r="I1309">
        <v>99117</v>
      </c>
      <c r="J1309">
        <v>1</v>
      </c>
      <c r="K1309" t="s">
        <v>311</v>
      </c>
      <c r="L1309" t="s">
        <v>1686</v>
      </c>
      <c r="M1309" t="str">
        <f>IF(Table8[[#This Row],[Current Rt '#]] &lt;&gt;Table8[[#This Row],[New Rt]], "Yes", "No")</f>
        <v>Yes</v>
      </c>
      <c r="N1309" t="str">
        <f>IF(Table8[[#This Row],[Current Delivery Day]] &lt;&gt; Table8[[#This Row],[New Delivery Day]],  "Yes", "No")</f>
        <v>Yes</v>
      </c>
      <c r="O1309" t="str" cm="1">
        <f t="array" ref="O1309">_xlfn.SWITCH(Table8[[#This Row],[New Rt]], 6, "Ryan", 12, "Greg", 47, "Aaron", 50, "Seth", 51, "Dana", 52, "Jamie", 56, "Greg", 8010, "Gary", 8040, "Jeff")</f>
        <v>Gary</v>
      </c>
      <c r="R1309" t="s">
        <v>2</v>
      </c>
      <c r="Y1309" t="s">
        <v>2</v>
      </c>
      <c r="AE1309" t="s">
        <v>2</v>
      </c>
      <c r="AK1309" t="s">
        <v>2</v>
      </c>
      <c r="AM1309" t="str">
        <f t="shared" si="25"/>
        <v>Happy Thanksgiving!</v>
      </c>
      <c r="AT1309" t="s">
        <v>2</v>
      </c>
      <c r="BB1309" t="s">
        <v>2</v>
      </c>
      <c r="BI1309" t="s">
        <v>2</v>
      </c>
      <c r="BP1309" t="s">
        <v>2</v>
      </c>
      <c r="BQ1309" t="s">
        <v>4</v>
      </c>
      <c r="BR1309" t="s">
        <v>3</v>
      </c>
      <c r="BW1309" t="s">
        <v>2</v>
      </c>
      <c r="BX1309" t="s">
        <v>1</v>
      </c>
      <c r="BY1309" t="s">
        <v>0</v>
      </c>
    </row>
    <row r="1310" spans="1:77" x14ac:dyDescent="0.3">
      <c r="A1310">
        <v>14426</v>
      </c>
      <c r="C1310">
        <v>87</v>
      </c>
      <c r="D1310">
        <v>56</v>
      </c>
      <c r="E1310" t="s">
        <v>1683</v>
      </c>
      <c r="F1310">
        <v>56</v>
      </c>
      <c r="G1310" t="s">
        <v>1682</v>
      </c>
      <c r="H1310">
        <v>7</v>
      </c>
      <c r="I1310">
        <v>533216</v>
      </c>
      <c r="J1310">
        <v>0</v>
      </c>
      <c r="K1310" t="s">
        <v>310</v>
      </c>
      <c r="L1310" t="s">
        <v>1686</v>
      </c>
      <c r="M1310" t="str">
        <f>IF(Table8[[#This Row],[Current Rt '#]] &lt;&gt;Table8[[#This Row],[New Rt]], "Yes", "No")</f>
        <v>No</v>
      </c>
      <c r="N1310" t="str">
        <f>IF(Table8[[#This Row],[Current Delivery Day]] &lt;&gt; Table8[[#This Row],[New Delivery Day]],  "Yes", "No")</f>
        <v>Yes</v>
      </c>
      <c r="O1310" t="str" cm="1">
        <f t="array" ref="O1310">_xlfn.SWITCH(Table8[[#This Row],[New Rt]], 6, "Ryan", 12, "Greg", 47, "Aaron", 50, "Seth", 51, "Dana", 52, "Jamie", 56, "Greg", 8010, "Gary", 8040, "Jeff")</f>
        <v>Greg</v>
      </c>
      <c r="R1310" t="s">
        <v>2</v>
      </c>
      <c r="Y1310" t="s">
        <v>2</v>
      </c>
      <c r="AE1310" t="s">
        <v>2</v>
      </c>
      <c r="AK1310" t="s">
        <v>2</v>
      </c>
      <c r="AM1310" t="str">
        <f t="shared" si="25"/>
        <v>Happy Thanksgiving!</v>
      </c>
      <c r="AT1310" t="s">
        <v>2</v>
      </c>
      <c r="AZ1310" t="s">
        <v>2</v>
      </c>
      <c r="BG1310" t="s">
        <v>2</v>
      </c>
      <c r="BN1310" t="s">
        <v>2</v>
      </c>
      <c r="BQ1310" t="s">
        <v>4</v>
      </c>
      <c r="BR1310" t="s">
        <v>3</v>
      </c>
      <c r="BU1310" t="s">
        <v>2</v>
      </c>
      <c r="BX1310" t="s">
        <v>1</v>
      </c>
      <c r="BY1310" t="s">
        <v>0</v>
      </c>
    </row>
    <row r="1311" spans="1:77" x14ac:dyDescent="0.3">
      <c r="A1311">
        <v>15441</v>
      </c>
      <c r="C1311">
        <v>86</v>
      </c>
      <c r="D1311">
        <v>56</v>
      </c>
      <c r="E1311" t="s">
        <v>1683</v>
      </c>
      <c r="F1311">
        <v>56</v>
      </c>
      <c r="G1311" t="s">
        <v>1682</v>
      </c>
      <c r="H1311">
        <v>7</v>
      </c>
      <c r="I1311">
        <v>808080</v>
      </c>
      <c r="J1311">
        <v>0</v>
      </c>
      <c r="K1311" t="s">
        <v>309</v>
      </c>
      <c r="L1311" t="s">
        <v>1686</v>
      </c>
      <c r="M1311" t="str">
        <f>IF(Table8[[#This Row],[Current Rt '#]] &lt;&gt;Table8[[#This Row],[New Rt]], "Yes", "No")</f>
        <v>No</v>
      </c>
      <c r="N1311" t="str">
        <f>IF(Table8[[#This Row],[Current Delivery Day]] &lt;&gt; Table8[[#This Row],[New Delivery Day]],  "Yes", "No")</f>
        <v>Yes</v>
      </c>
      <c r="O1311" t="str" cm="1">
        <f t="array" ref="O1311">_xlfn.SWITCH(Table8[[#This Row],[New Rt]], 6, "Ryan", 12, "Greg", 47, "Aaron", 50, "Seth", 51, "Dana", 52, "Jamie", 56, "Greg", 8010, "Gary", 8040, "Jeff")</f>
        <v>Greg</v>
      </c>
      <c r="R1311" t="s">
        <v>2</v>
      </c>
      <c r="Y1311" t="s">
        <v>2</v>
      </c>
      <c r="AE1311" t="s">
        <v>2</v>
      </c>
      <c r="AK1311" t="s">
        <v>2</v>
      </c>
      <c r="AM1311" t="str">
        <f t="shared" si="25"/>
        <v>Happy Thanksgiving!</v>
      </c>
      <c r="AT1311" t="s">
        <v>2</v>
      </c>
      <c r="AZ1311" t="s">
        <v>2</v>
      </c>
      <c r="BG1311" t="s">
        <v>2</v>
      </c>
      <c r="BN1311" t="s">
        <v>2</v>
      </c>
      <c r="BQ1311" t="s">
        <v>4</v>
      </c>
      <c r="BR1311" t="s">
        <v>3</v>
      </c>
      <c r="BU1311" t="s">
        <v>2</v>
      </c>
      <c r="BX1311" t="s">
        <v>1</v>
      </c>
      <c r="BY1311" t="s">
        <v>0</v>
      </c>
    </row>
    <row r="1312" spans="1:77" x14ac:dyDescent="0.3">
      <c r="A1312">
        <v>15011</v>
      </c>
      <c r="C1312">
        <v>175</v>
      </c>
      <c r="D1312">
        <v>8010</v>
      </c>
      <c r="E1312" t="s">
        <v>1680</v>
      </c>
      <c r="F1312">
        <v>8040</v>
      </c>
      <c r="G1312" t="s">
        <v>1682</v>
      </c>
      <c r="H1312">
        <v>1</v>
      </c>
      <c r="I1312">
        <v>804000</v>
      </c>
      <c r="J1312">
        <v>0</v>
      </c>
      <c r="K1312" t="s">
        <v>308</v>
      </c>
      <c r="L1312" t="s">
        <v>1691</v>
      </c>
      <c r="M1312" t="str">
        <f>IF(Table8[[#This Row],[Current Rt '#]] &lt;&gt;Table8[[#This Row],[New Rt]], "Yes", "No")</f>
        <v>Yes</v>
      </c>
      <c r="N1312" t="str">
        <f>IF(Table8[[#This Row],[Current Delivery Day]] &lt;&gt; Table8[[#This Row],[New Delivery Day]],  "Yes", "No")</f>
        <v>Yes</v>
      </c>
      <c r="O1312" t="str" cm="1">
        <f t="array" ref="O1312">_xlfn.SWITCH(Table8[[#This Row],[New Rt]], 6, "Ryan", 12, "Greg", 47, "Aaron", 50, "Seth", 51, "Dana", 52, "Jamie", 56, "Greg", 8010, "Gary", 8040, "Jeff")</f>
        <v>Jeff</v>
      </c>
      <c r="AG1312" t="s">
        <v>2</v>
      </c>
      <c r="AM1312" t="str">
        <f t="shared" si="25"/>
        <v>Happy Thanksgiving!</v>
      </c>
      <c r="BN1312" t="s">
        <v>2</v>
      </c>
      <c r="BQ1312" t="s">
        <v>4</v>
      </c>
      <c r="BR1312" t="s">
        <v>3</v>
      </c>
      <c r="BX1312" t="s">
        <v>1</v>
      </c>
      <c r="BY1312" t="s">
        <v>0</v>
      </c>
    </row>
    <row r="1313" spans="1:77" x14ac:dyDescent="0.3">
      <c r="A1313">
        <v>15307</v>
      </c>
      <c r="C1313">
        <v>90</v>
      </c>
      <c r="D1313">
        <v>8040</v>
      </c>
      <c r="E1313" t="s">
        <v>1684</v>
      </c>
      <c r="F1313">
        <v>56</v>
      </c>
      <c r="G1313" t="s">
        <v>1682</v>
      </c>
      <c r="H1313">
        <v>2</v>
      </c>
      <c r="I1313">
        <v>806809</v>
      </c>
      <c r="J1313">
        <v>0</v>
      </c>
      <c r="K1313" t="s">
        <v>228</v>
      </c>
      <c r="L1313" t="s">
        <v>1693</v>
      </c>
      <c r="M1313" t="str">
        <f>IF(Table8[[#This Row],[Current Rt '#]] &lt;&gt;Table8[[#This Row],[New Rt]], "Yes", "No")</f>
        <v>Yes</v>
      </c>
      <c r="N1313" t="str">
        <f>IF(Table8[[#This Row],[Current Delivery Day]] &lt;&gt; Table8[[#This Row],[New Delivery Day]],  "Yes", "No")</f>
        <v>Yes</v>
      </c>
      <c r="O1313" t="str" cm="1">
        <f t="array" ref="O1313">_xlfn.SWITCH(Table8[[#This Row],[New Rt]], 6, "Ryan", 12, "Greg", 47, "Aaron", 50, "Seth", 51, "Dana", 52, "Jamie", 56, "Greg", 8010, "Gary", 8040, "Jeff")</f>
        <v>Greg</v>
      </c>
      <c r="S1313" t="s">
        <v>2</v>
      </c>
      <c r="AM1313" t="str">
        <f t="shared" si="25"/>
        <v>Happy Thanksgiving!</v>
      </c>
      <c r="AU1313" t="s">
        <v>2</v>
      </c>
      <c r="BQ1313" t="s">
        <v>4</v>
      </c>
      <c r="BR1313" t="s">
        <v>3</v>
      </c>
      <c r="BU1313" t="s">
        <v>2</v>
      </c>
      <c r="BX1313" t="s">
        <v>1</v>
      </c>
      <c r="BY1313" t="s">
        <v>0</v>
      </c>
    </row>
    <row r="1314" spans="1:77" x14ac:dyDescent="0.3">
      <c r="A1314">
        <v>15404</v>
      </c>
      <c r="C1314">
        <v>85</v>
      </c>
      <c r="D1314">
        <v>8040</v>
      </c>
      <c r="E1314" t="s">
        <v>1684</v>
      </c>
      <c r="F1314">
        <v>56</v>
      </c>
      <c r="G1314" t="s">
        <v>1682</v>
      </c>
      <c r="H1314">
        <v>6</v>
      </c>
      <c r="I1314">
        <v>806691</v>
      </c>
      <c r="J1314">
        <v>0</v>
      </c>
      <c r="K1314" t="s">
        <v>307</v>
      </c>
      <c r="L1314" t="s">
        <v>1688</v>
      </c>
      <c r="M1314" t="str">
        <f>IF(Table8[[#This Row],[Current Rt '#]] &lt;&gt;Table8[[#This Row],[New Rt]], "Yes", "No")</f>
        <v>Yes</v>
      </c>
      <c r="N1314" t="str">
        <f>IF(Table8[[#This Row],[Current Delivery Day]] &lt;&gt; Table8[[#This Row],[New Delivery Day]],  "Yes", "No")</f>
        <v>Yes</v>
      </c>
      <c r="O1314" t="str" cm="1">
        <f t="array" ref="O1314">_xlfn.SWITCH(Table8[[#This Row],[New Rt]], 6, "Ryan", 12, "Greg", 47, "Aaron", 50, "Seth", 51, "Dana", 52, "Jamie", 56, "Greg", 8010, "Gary", 8040, "Jeff")</f>
        <v>Greg</v>
      </c>
      <c r="S1314" t="s">
        <v>2</v>
      </c>
      <c r="AG1314" t="s">
        <v>2</v>
      </c>
      <c r="AM1314" t="str">
        <f t="shared" si="25"/>
        <v>Happy Thanksgiving!</v>
      </c>
      <c r="AU1314" t="s">
        <v>2</v>
      </c>
      <c r="BG1314" t="s">
        <v>2</v>
      </c>
      <c r="BQ1314" t="s">
        <v>4</v>
      </c>
      <c r="BR1314" t="s">
        <v>3</v>
      </c>
      <c r="BU1314" t="s">
        <v>2</v>
      </c>
      <c r="BX1314" t="s">
        <v>1</v>
      </c>
      <c r="BY1314" t="s">
        <v>0</v>
      </c>
    </row>
    <row r="1315" spans="1:77" x14ac:dyDescent="0.3">
      <c r="A1315">
        <v>15064</v>
      </c>
      <c r="C1315">
        <v>118</v>
      </c>
      <c r="D1315">
        <v>8010</v>
      </c>
      <c r="E1315" t="s">
        <v>1681</v>
      </c>
      <c r="F1315">
        <v>56</v>
      </c>
      <c r="G1315" t="s">
        <v>1682</v>
      </c>
      <c r="H1315">
        <v>7</v>
      </c>
      <c r="I1315">
        <v>804692</v>
      </c>
      <c r="J1315">
        <v>0</v>
      </c>
      <c r="K1315" t="s">
        <v>306</v>
      </c>
      <c r="L1315" t="s">
        <v>1686</v>
      </c>
      <c r="M1315" t="str">
        <f>IF(Table8[[#This Row],[Current Rt '#]] &lt;&gt;Table8[[#This Row],[New Rt]], "Yes", "No")</f>
        <v>Yes</v>
      </c>
      <c r="N1315" t="str">
        <f>IF(Table8[[#This Row],[Current Delivery Day]] &lt;&gt; Table8[[#This Row],[New Delivery Day]],  "Yes", "No")</f>
        <v>Yes</v>
      </c>
      <c r="O1315" t="str" cm="1">
        <f t="array" ref="O1315">_xlfn.SWITCH(Table8[[#This Row],[New Rt]], 6, "Ryan", 12, "Greg", 47, "Aaron", 50, "Seth", 51, "Dana", 52, "Jamie", 56, "Greg", 8010, "Gary", 8040, "Jeff")</f>
        <v>Greg</v>
      </c>
      <c r="P1315" t="s">
        <v>2</v>
      </c>
      <c r="W1315" t="s">
        <v>2</v>
      </c>
      <c r="AC1315" t="s">
        <v>2</v>
      </c>
      <c r="AH1315" t="s">
        <v>2</v>
      </c>
      <c r="AM1315" t="str">
        <f t="shared" si="25"/>
        <v>Happy Thanksgiving!</v>
      </c>
      <c r="AR1315" t="s">
        <v>2</v>
      </c>
      <c r="AZ1315" t="s">
        <v>2</v>
      </c>
      <c r="BG1315" t="s">
        <v>2</v>
      </c>
      <c r="BN1315" t="s">
        <v>2</v>
      </c>
      <c r="BQ1315" t="s">
        <v>4</v>
      </c>
      <c r="BR1315" t="s">
        <v>3</v>
      </c>
      <c r="BU1315" t="s">
        <v>2</v>
      </c>
      <c r="BX1315" t="s">
        <v>1</v>
      </c>
      <c r="BY1315" t="s">
        <v>0</v>
      </c>
    </row>
    <row r="1316" spans="1:77" x14ac:dyDescent="0.3">
      <c r="A1316">
        <v>15472</v>
      </c>
      <c r="C1316">
        <v>62</v>
      </c>
      <c r="D1316">
        <v>8010</v>
      </c>
      <c r="E1316" t="s">
        <v>1681</v>
      </c>
      <c r="F1316">
        <v>56</v>
      </c>
      <c r="G1316" t="s">
        <v>1682</v>
      </c>
      <c r="H1316">
        <v>3</v>
      </c>
      <c r="I1316">
        <v>885970</v>
      </c>
      <c r="J1316">
        <v>5971</v>
      </c>
      <c r="K1316" t="s">
        <v>180</v>
      </c>
      <c r="L1316" t="s">
        <v>1694</v>
      </c>
      <c r="M1316" t="str">
        <f>IF(Table8[[#This Row],[Current Rt '#]] &lt;&gt;Table8[[#This Row],[New Rt]], "Yes", "No")</f>
        <v>Yes</v>
      </c>
      <c r="N1316" t="str">
        <f>IF(Table8[[#This Row],[Current Delivery Day]] &lt;&gt; Table8[[#This Row],[New Delivery Day]],  "Yes", "No")</f>
        <v>Yes</v>
      </c>
      <c r="O1316" t="str" cm="1">
        <f t="array" ref="O1316">_xlfn.SWITCH(Table8[[#This Row],[New Rt]], 6, "Ryan", 12, "Greg", 47, "Aaron", 50, "Seth", 51, "Dana", 52, "Jamie", 56, "Greg", 8010, "Gary", 8040, "Jeff")</f>
        <v>Greg</v>
      </c>
      <c r="W1316" t="s">
        <v>2</v>
      </c>
      <c r="AM1316" t="str">
        <f t="shared" si="25"/>
        <v>Happy Thanksgiving!</v>
      </c>
      <c r="AZ1316" t="s">
        <v>2</v>
      </c>
      <c r="BQ1316" t="s">
        <v>4</v>
      </c>
      <c r="BR1316" t="s">
        <v>3</v>
      </c>
      <c r="BX1316" t="s">
        <v>1</v>
      </c>
      <c r="BY1316" t="s">
        <v>0</v>
      </c>
    </row>
    <row r="1317" spans="1:77" x14ac:dyDescent="0.3">
      <c r="A1317">
        <v>15098</v>
      </c>
      <c r="C1317">
        <v>30</v>
      </c>
      <c r="D1317">
        <v>8060</v>
      </c>
      <c r="E1317" t="s">
        <v>1681</v>
      </c>
      <c r="F1317">
        <v>56</v>
      </c>
      <c r="G1317" t="s">
        <v>1682</v>
      </c>
      <c r="H1317">
        <v>3</v>
      </c>
      <c r="I1317">
        <v>802569</v>
      </c>
      <c r="J1317">
        <v>0</v>
      </c>
      <c r="K1317" t="s">
        <v>80</v>
      </c>
      <c r="L1317" t="s">
        <v>1694</v>
      </c>
      <c r="M1317" t="str">
        <f>IF(Table8[[#This Row],[Current Rt '#]] &lt;&gt;Table8[[#This Row],[New Rt]], "Yes", "No")</f>
        <v>Yes</v>
      </c>
      <c r="N1317" t="str">
        <f>IF(Table8[[#This Row],[Current Delivery Day]] &lt;&gt; Table8[[#This Row],[New Delivery Day]],  "Yes", "No")</f>
        <v>Yes</v>
      </c>
      <c r="O1317" t="str" cm="1">
        <f t="array" ref="O1317">_xlfn.SWITCH(Table8[[#This Row],[New Rt]], 6, "Ryan", 12, "Greg", 47, "Aaron", 50, "Seth", 51, "Dana", 52, "Jamie", 56, "Greg", 8010, "Gary", 8040, "Jeff")</f>
        <v>Greg</v>
      </c>
      <c r="W1317" t="s">
        <v>2</v>
      </c>
      <c r="AM1317" t="str">
        <f t="shared" si="25"/>
        <v>Happy Thanksgiving!</v>
      </c>
      <c r="AZ1317" t="s">
        <v>2</v>
      </c>
      <c r="BQ1317" t="s">
        <v>4</v>
      </c>
      <c r="BR1317" t="s">
        <v>3</v>
      </c>
      <c r="BX1317" t="s">
        <v>1</v>
      </c>
      <c r="BY1317" t="s">
        <v>0</v>
      </c>
    </row>
    <row r="1318" spans="1:77" x14ac:dyDescent="0.3">
      <c r="A1318">
        <v>15096</v>
      </c>
      <c r="C1318">
        <v>60</v>
      </c>
      <c r="D1318">
        <v>8010</v>
      </c>
      <c r="E1318" t="s">
        <v>1681</v>
      </c>
      <c r="F1318">
        <v>56</v>
      </c>
      <c r="G1318" t="s">
        <v>1682</v>
      </c>
      <c r="H1318">
        <v>1</v>
      </c>
      <c r="I1318">
        <v>807972</v>
      </c>
      <c r="J1318">
        <v>0</v>
      </c>
      <c r="K1318" t="s">
        <v>305</v>
      </c>
      <c r="L1318" t="s">
        <v>1691</v>
      </c>
      <c r="M1318" t="str">
        <f>IF(Table8[[#This Row],[Current Rt '#]] &lt;&gt;Table8[[#This Row],[New Rt]], "Yes", "No")</f>
        <v>Yes</v>
      </c>
      <c r="N1318" t="str">
        <f>IF(Table8[[#This Row],[Current Delivery Day]] &lt;&gt; Table8[[#This Row],[New Delivery Day]],  "Yes", "No")</f>
        <v>Yes</v>
      </c>
      <c r="O1318" t="str" cm="1">
        <f t="array" ref="O1318">_xlfn.SWITCH(Table8[[#This Row],[New Rt]], 6, "Ryan", 12, "Greg", 47, "Aaron", 50, "Seth", 51, "Dana", 52, "Jamie", 56, "Greg", 8010, "Gary", 8040, "Jeff")</f>
        <v>Greg</v>
      </c>
      <c r="AH1318" t="s">
        <v>2</v>
      </c>
      <c r="AM1318" t="str">
        <f t="shared" si="25"/>
        <v>Happy Thanksgiving!</v>
      </c>
      <c r="BN1318" t="s">
        <v>2</v>
      </c>
      <c r="BQ1318" t="s">
        <v>4</v>
      </c>
      <c r="BR1318" t="s">
        <v>3</v>
      </c>
      <c r="BX1318" t="s">
        <v>1</v>
      </c>
      <c r="BY1318" t="s">
        <v>0</v>
      </c>
    </row>
    <row r="1319" spans="1:77" x14ac:dyDescent="0.3">
      <c r="A1319">
        <v>15026</v>
      </c>
      <c r="C1319">
        <v>190</v>
      </c>
      <c r="D1319">
        <v>8010</v>
      </c>
      <c r="E1319" t="s">
        <v>1680</v>
      </c>
      <c r="F1319">
        <v>8040</v>
      </c>
      <c r="G1319" t="s">
        <v>1682</v>
      </c>
      <c r="H1319">
        <v>4</v>
      </c>
      <c r="I1319">
        <v>803977</v>
      </c>
      <c r="J1319">
        <v>0</v>
      </c>
      <c r="K1319" t="s">
        <v>304</v>
      </c>
      <c r="L1319" t="s">
        <v>1692</v>
      </c>
      <c r="M1319" t="str">
        <f>IF(Table8[[#This Row],[Current Rt '#]] &lt;&gt;Table8[[#This Row],[New Rt]], "Yes", "No")</f>
        <v>Yes</v>
      </c>
      <c r="N1319" t="str">
        <f>IF(Table8[[#This Row],[Current Delivery Day]] &lt;&gt; Table8[[#This Row],[New Delivery Day]],  "Yes", "No")</f>
        <v>Yes</v>
      </c>
      <c r="O1319" t="str" cm="1">
        <f t="array" ref="O1319">_xlfn.SWITCH(Table8[[#This Row],[New Rt]], 6, "Ryan", 12, "Greg", 47, "Aaron", 50, "Seth", 51, "Dana", 52, "Jamie", 56, "Greg", 8010, "Gary", 8040, "Jeff")</f>
        <v>Jeff</v>
      </c>
      <c r="Z1319" t="s">
        <v>2</v>
      </c>
      <c r="AM1319" t="str">
        <f t="shared" si="25"/>
        <v>Happy Thanksgiving!</v>
      </c>
      <c r="BG1319" t="s">
        <v>2</v>
      </c>
      <c r="BQ1319" t="s">
        <v>4</v>
      </c>
      <c r="BR1319" t="s">
        <v>3</v>
      </c>
      <c r="BX1319" t="s">
        <v>1</v>
      </c>
      <c r="BY1319" t="s">
        <v>0</v>
      </c>
    </row>
    <row r="1320" spans="1:77" x14ac:dyDescent="0.3">
      <c r="A1320">
        <v>15488</v>
      </c>
      <c r="C1320">
        <v>70</v>
      </c>
      <c r="D1320">
        <v>8040</v>
      </c>
      <c r="E1320" t="s">
        <v>1684</v>
      </c>
      <c r="F1320">
        <v>56</v>
      </c>
      <c r="G1320" t="s">
        <v>1682</v>
      </c>
      <c r="H1320">
        <v>7</v>
      </c>
      <c r="I1320">
        <v>886208</v>
      </c>
      <c r="J1320">
        <v>7974</v>
      </c>
      <c r="K1320" t="s">
        <v>170</v>
      </c>
      <c r="L1320" t="s">
        <v>1686</v>
      </c>
      <c r="M1320" t="str">
        <f>IF(Table8[[#This Row],[Current Rt '#]] &lt;&gt;Table8[[#This Row],[New Rt]], "Yes", "No")</f>
        <v>Yes</v>
      </c>
      <c r="N1320" t="str">
        <f>IF(Table8[[#This Row],[Current Delivery Day]] &lt;&gt; Table8[[#This Row],[New Delivery Day]],  "Yes", "No")</f>
        <v>Yes</v>
      </c>
      <c r="O1320" t="str" cm="1">
        <f t="array" ref="O1320">_xlfn.SWITCH(Table8[[#This Row],[New Rt]], 6, "Ryan", 12, "Greg", 47, "Aaron", 50, "Seth", 51, "Dana", 52, "Jamie", 56, "Greg", 8010, "Gary", 8040, "Jeff")</f>
        <v>Greg</v>
      </c>
      <c r="S1320" t="s">
        <v>2</v>
      </c>
      <c r="Z1320" t="s">
        <v>2</v>
      </c>
      <c r="AG1320" t="s">
        <v>2</v>
      </c>
      <c r="AL1320" t="s">
        <v>2</v>
      </c>
      <c r="AM1320" t="str">
        <f t="shared" si="25"/>
        <v>Happy Thanksgiving!</v>
      </c>
      <c r="AU1320" t="s">
        <v>2</v>
      </c>
      <c r="AZ1320" t="s">
        <v>2</v>
      </c>
      <c r="BG1320" t="s">
        <v>2</v>
      </c>
      <c r="BN1320" t="s">
        <v>2</v>
      </c>
      <c r="BQ1320" t="s">
        <v>4</v>
      </c>
      <c r="BR1320" t="s">
        <v>3</v>
      </c>
      <c r="BU1320" t="s">
        <v>2</v>
      </c>
      <c r="BX1320" t="s">
        <v>1</v>
      </c>
      <c r="BY1320" t="s">
        <v>0</v>
      </c>
    </row>
    <row r="1321" spans="1:77" x14ac:dyDescent="0.3">
      <c r="A1321">
        <v>15027</v>
      </c>
      <c r="C1321">
        <v>210</v>
      </c>
      <c r="D1321">
        <v>8010</v>
      </c>
      <c r="E1321" t="s">
        <v>1680</v>
      </c>
      <c r="F1321">
        <v>8040</v>
      </c>
      <c r="G1321" t="s">
        <v>1682</v>
      </c>
      <c r="H1321">
        <v>4</v>
      </c>
      <c r="I1321">
        <v>804518</v>
      </c>
      <c r="J1321">
        <v>0</v>
      </c>
      <c r="K1321" t="s">
        <v>303</v>
      </c>
      <c r="L1321" t="s">
        <v>1692</v>
      </c>
      <c r="M1321" t="str">
        <f>IF(Table8[[#This Row],[Current Rt '#]] &lt;&gt;Table8[[#This Row],[New Rt]], "Yes", "No")</f>
        <v>Yes</v>
      </c>
      <c r="N1321" t="str">
        <f>IF(Table8[[#This Row],[Current Delivery Day]] &lt;&gt; Table8[[#This Row],[New Delivery Day]],  "Yes", "No")</f>
        <v>Yes</v>
      </c>
      <c r="O1321" t="str" cm="1">
        <f t="array" ref="O1321">_xlfn.SWITCH(Table8[[#This Row],[New Rt]], 6, "Ryan", 12, "Greg", 47, "Aaron", 50, "Seth", 51, "Dana", 52, "Jamie", 56, "Greg", 8010, "Gary", 8040, "Jeff")</f>
        <v>Jeff</v>
      </c>
      <c r="Z1321" t="s">
        <v>2</v>
      </c>
      <c r="AM1321" t="str">
        <f t="shared" si="25"/>
        <v>Happy Thanksgiving!</v>
      </c>
      <c r="BG1321" t="s">
        <v>2</v>
      </c>
      <c r="BQ1321" t="s">
        <v>4</v>
      </c>
      <c r="BR1321" t="s">
        <v>3</v>
      </c>
      <c r="BX1321" t="s">
        <v>1</v>
      </c>
      <c r="BY1321" t="s">
        <v>0</v>
      </c>
    </row>
    <row r="1322" spans="1:77" x14ac:dyDescent="0.3">
      <c r="A1322">
        <v>14991</v>
      </c>
      <c r="C1322">
        <v>45</v>
      </c>
      <c r="D1322">
        <v>8040</v>
      </c>
      <c r="E1322" t="s">
        <v>1684</v>
      </c>
      <c r="F1322">
        <v>56</v>
      </c>
      <c r="G1322" t="s">
        <v>1682</v>
      </c>
      <c r="H1322">
        <v>6</v>
      </c>
      <c r="I1322">
        <v>809877</v>
      </c>
      <c r="J1322">
        <v>0</v>
      </c>
      <c r="K1322" t="s">
        <v>302</v>
      </c>
      <c r="L1322" t="s">
        <v>1688</v>
      </c>
      <c r="M1322" t="str">
        <f>IF(Table8[[#This Row],[Current Rt '#]] &lt;&gt;Table8[[#This Row],[New Rt]], "Yes", "No")</f>
        <v>Yes</v>
      </c>
      <c r="N1322" t="str">
        <f>IF(Table8[[#This Row],[Current Delivery Day]] &lt;&gt; Table8[[#This Row],[New Delivery Day]],  "Yes", "No")</f>
        <v>Yes</v>
      </c>
      <c r="O1322" t="str" cm="1">
        <f t="array" ref="O1322">_xlfn.SWITCH(Table8[[#This Row],[New Rt]], 6, "Ryan", 12, "Greg", 47, "Aaron", 50, "Seth", 51, "Dana", 52, "Jamie", 56, "Greg", 8010, "Gary", 8040, "Jeff")</f>
        <v>Greg</v>
      </c>
      <c r="S1322" t="s">
        <v>2</v>
      </c>
      <c r="AG1322" t="s">
        <v>2</v>
      </c>
      <c r="AM1322" t="str">
        <f t="shared" si="25"/>
        <v>Happy Thanksgiving!</v>
      </c>
      <c r="AU1322" t="s">
        <v>2</v>
      </c>
      <c r="BG1322" t="s">
        <v>2</v>
      </c>
      <c r="BQ1322" t="s">
        <v>4</v>
      </c>
      <c r="BR1322" t="s">
        <v>3</v>
      </c>
      <c r="BU1322" t="s">
        <v>2</v>
      </c>
      <c r="BX1322" t="s">
        <v>1</v>
      </c>
      <c r="BY1322" t="s">
        <v>0</v>
      </c>
    </row>
    <row r="1323" spans="1:77" x14ac:dyDescent="0.3">
      <c r="A1323">
        <v>14990</v>
      </c>
      <c r="C1323">
        <v>70</v>
      </c>
      <c r="D1323">
        <v>8040</v>
      </c>
      <c r="E1323" t="s">
        <v>1684</v>
      </c>
      <c r="F1323">
        <v>56</v>
      </c>
      <c r="G1323" t="s">
        <v>1682</v>
      </c>
      <c r="H1323">
        <v>1</v>
      </c>
      <c r="I1323">
        <v>809831</v>
      </c>
      <c r="J1323">
        <v>0</v>
      </c>
      <c r="K1323" t="s">
        <v>301</v>
      </c>
      <c r="L1323" t="s">
        <v>1691</v>
      </c>
      <c r="M1323" t="str">
        <f>IF(Table8[[#This Row],[Current Rt '#]] &lt;&gt;Table8[[#This Row],[New Rt]], "Yes", "No")</f>
        <v>Yes</v>
      </c>
      <c r="N1323" t="str">
        <f>IF(Table8[[#This Row],[Current Delivery Day]] &lt;&gt; Table8[[#This Row],[New Delivery Day]],  "Yes", "No")</f>
        <v>Yes</v>
      </c>
      <c r="O1323" t="str" cm="1">
        <f t="array" ref="O1323">_xlfn.SWITCH(Table8[[#This Row],[New Rt]], 6, "Ryan", 12, "Greg", 47, "Aaron", 50, "Seth", 51, "Dana", 52, "Jamie", 56, "Greg", 8010, "Gary", 8040, "Jeff")</f>
        <v>Greg</v>
      </c>
      <c r="AL1323" t="s">
        <v>2</v>
      </c>
      <c r="AM1323" t="str">
        <f t="shared" si="25"/>
        <v>Happy Thanksgiving!</v>
      </c>
      <c r="BN1323" t="s">
        <v>2</v>
      </c>
      <c r="BQ1323" t="s">
        <v>4</v>
      </c>
      <c r="BR1323" t="s">
        <v>3</v>
      </c>
      <c r="BX1323" t="s">
        <v>1</v>
      </c>
      <c r="BY1323" t="s">
        <v>0</v>
      </c>
    </row>
    <row r="1324" spans="1:77" x14ac:dyDescent="0.3">
      <c r="A1324">
        <v>15431</v>
      </c>
      <c r="C1324">
        <v>40</v>
      </c>
      <c r="D1324">
        <v>8040</v>
      </c>
      <c r="E1324" t="s">
        <v>1684</v>
      </c>
      <c r="F1324">
        <v>56</v>
      </c>
      <c r="G1324" t="s">
        <v>1682</v>
      </c>
      <c r="H1324">
        <v>7</v>
      </c>
      <c r="I1324">
        <v>809840</v>
      </c>
      <c r="J1324">
        <v>0</v>
      </c>
      <c r="K1324" t="s">
        <v>300</v>
      </c>
      <c r="L1324" t="s">
        <v>1686</v>
      </c>
      <c r="M1324" t="str">
        <f>IF(Table8[[#This Row],[Current Rt '#]] &lt;&gt;Table8[[#This Row],[New Rt]], "Yes", "No")</f>
        <v>Yes</v>
      </c>
      <c r="N1324" t="str">
        <f>IF(Table8[[#This Row],[Current Delivery Day]] &lt;&gt; Table8[[#This Row],[New Delivery Day]],  "Yes", "No")</f>
        <v>Yes</v>
      </c>
      <c r="O1324" t="str" cm="1">
        <f t="array" ref="O1324">_xlfn.SWITCH(Table8[[#This Row],[New Rt]], 6, "Ryan", 12, "Greg", 47, "Aaron", 50, "Seth", 51, "Dana", 52, "Jamie", 56, "Greg", 8010, "Gary", 8040, "Jeff")</f>
        <v>Greg</v>
      </c>
      <c r="S1324" t="s">
        <v>2</v>
      </c>
      <c r="Z1324" t="s">
        <v>2</v>
      </c>
      <c r="AG1324" t="s">
        <v>2</v>
      </c>
      <c r="AL1324" t="s">
        <v>2</v>
      </c>
      <c r="AM1324" t="str">
        <f t="shared" si="25"/>
        <v>Happy Thanksgiving!</v>
      </c>
      <c r="AU1324" t="s">
        <v>2</v>
      </c>
      <c r="AZ1324" t="s">
        <v>2</v>
      </c>
      <c r="BG1324" t="s">
        <v>2</v>
      </c>
      <c r="BN1324" t="s">
        <v>2</v>
      </c>
      <c r="BQ1324" t="s">
        <v>4</v>
      </c>
      <c r="BR1324" t="s">
        <v>3</v>
      </c>
      <c r="BU1324" t="s">
        <v>2</v>
      </c>
      <c r="BX1324" t="s">
        <v>1</v>
      </c>
      <c r="BY1324" t="s">
        <v>0</v>
      </c>
    </row>
    <row r="1325" spans="1:77" x14ac:dyDescent="0.3">
      <c r="A1325">
        <v>14989</v>
      </c>
      <c r="C1325">
        <v>65</v>
      </c>
      <c r="D1325">
        <v>8040</v>
      </c>
      <c r="E1325" t="s">
        <v>1684</v>
      </c>
      <c r="F1325">
        <v>56</v>
      </c>
      <c r="G1325" t="s">
        <v>1682</v>
      </c>
      <c r="H1325">
        <v>3</v>
      </c>
      <c r="I1325">
        <v>809841</v>
      </c>
      <c r="J1325">
        <v>0</v>
      </c>
      <c r="K1325" t="s">
        <v>299</v>
      </c>
      <c r="L1325" t="s">
        <v>1694</v>
      </c>
      <c r="M1325" t="str">
        <f>IF(Table8[[#This Row],[Current Rt '#]] &lt;&gt;Table8[[#This Row],[New Rt]], "Yes", "No")</f>
        <v>Yes</v>
      </c>
      <c r="N1325" t="str">
        <f>IF(Table8[[#This Row],[Current Delivery Day]] &lt;&gt; Table8[[#This Row],[New Delivery Day]],  "Yes", "No")</f>
        <v>Yes</v>
      </c>
      <c r="O1325" t="str" cm="1">
        <f t="array" ref="O1325">_xlfn.SWITCH(Table8[[#This Row],[New Rt]], 6, "Ryan", 12, "Greg", 47, "Aaron", 50, "Seth", 51, "Dana", 52, "Jamie", 56, "Greg", 8010, "Gary", 8040, "Jeff")</f>
        <v>Greg</v>
      </c>
      <c r="Z1325" t="s">
        <v>2</v>
      </c>
      <c r="AM1325" t="str">
        <f t="shared" si="25"/>
        <v>Happy Thanksgiving!</v>
      </c>
      <c r="AZ1325" t="s">
        <v>2</v>
      </c>
      <c r="BQ1325" t="s">
        <v>4</v>
      </c>
      <c r="BR1325" t="s">
        <v>3</v>
      </c>
      <c r="BX1325" t="s">
        <v>1</v>
      </c>
      <c r="BY1325" t="s">
        <v>0</v>
      </c>
    </row>
    <row r="1326" spans="1:77" x14ac:dyDescent="0.3">
      <c r="A1326">
        <v>15303</v>
      </c>
      <c r="C1326">
        <v>35</v>
      </c>
      <c r="D1326">
        <v>8040</v>
      </c>
      <c r="E1326" t="s">
        <v>1684</v>
      </c>
      <c r="F1326">
        <v>56</v>
      </c>
      <c r="G1326" t="s">
        <v>1682</v>
      </c>
      <c r="H1326">
        <v>7</v>
      </c>
      <c r="I1326">
        <v>806886</v>
      </c>
      <c r="J1326">
        <v>0</v>
      </c>
      <c r="K1326" t="s">
        <v>298</v>
      </c>
      <c r="L1326" t="s">
        <v>1686</v>
      </c>
      <c r="M1326" t="str">
        <f>IF(Table8[[#This Row],[Current Rt '#]] &lt;&gt;Table8[[#This Row],[New Rt]], "Yes", "No")</f>
        <v>Yes</v>
      </c>
      <c r="N1326" t="str">
        <f>IF(Table8[[#This Row],[Current Delivery Day]] &lt;&gt; Table8[[#This Row],[New Delivery Day]],  "Yes", "No")</f>
        <v>Yes</v>
      </c>
      <c r="O1326" t="str" cm="1">
        <f t="array" ref="O1326">_xlfn.SWITCH(Table8[[#This Row],[New Rt]], 6, "Ryan", 12, "Greg", 47, "Aaron", 50, "Seth", 51, "Dana", 52, "Jamie", 56, "Greg", 8010, "Gary", 8040, "Jeff")</f>
        <v>Greg</v>
      </c>
      <c r="S1326" t="s">
        <v>2</v>
      </c>
      <c r="Z1326" t="s">
        <v>2</v>
      </c>
      <c r="AG1326" t="s">
        <v>2</v>
      </c>
      <c r="AL1326" t="s">
        <v>2</v>
      </c>
      <c r="AM1326" t="str">
        <f t="shared" si="25"/>
        <v>Happy Thanksgiving!</v>
      </c>
      <c r="AU1326" t="s">
        <v>2</v>
      </c>
      <c r="AZ1326" t="s">
        <v>2</v>
      </c>
      <c r="BG1326" t="s">
        <v>2</v>
      </c>
      <c r="BN1326" t="s">
        <v>2</v>
      </c>
      <c r="BQ1326" t="s">
        <v>4</v>
      </c>
      <c r="BR1326" t="s">
        <v>3</v>
      </c>
      <c r="BU1326" t="s">
        <v>2</v>
      </c>
      <c r="BX1326" t="s">
        <v>1</v>
      </c>
      <c r="BY1326" t="s">
        <v>0</v>
      </c>
    </row>
    <row r="1327" spans="1:77" x14ac:dyDescent="0.3">
      <c r="A1327">
        <v>15396</v>
      </c>
      <c r="C1327">
        <v>25</v>
      </c>
      <c r="D1327">
        <v>8040</v>
      </c>
      <c r="E1327" t="s">
        <v>1684</v>
      </c>
      <c r="F1327">
        <v>56</v>
      </c>
      <c r="G1327" t="s">
        <v>1682</v>
      </c>
      <c r="H1327">
        <v>7</v>
      </c>
      <c r="I1327">
        <v>806381</v>
      </c>
      <c r="J1327">
        <v>0</v>
      </c>
      <c r="K1327" t="s">
        <v>297</v>
      </c>
      <c r="L1327" t="s">
        <v>1686</v>
      </c>
      <c r="M1327" t="str">
        <f>IF(Table8[[#This Row],[Current Rt '#]] &lt;&gt;Table8[[#This Row],[New Rt]], "Yes", "No")</f>
        <v>Yes</v>
      </c>
      <c r="N1327" t="str">
        <f>IF(Table8[[#This Row],[Current Delivery Day]] &lt;&gt; Table8[[#This Row],[New Delivery Day]],  "Yes", "No")</f>
        <v>Yes</v>
      </c>
      <c r="O1327" t="str" cm="1">
        <f t="array" ref="O1327">_xlfn.SWITCH(Table8[[#This Row],[New Rt]], 6, "Ryan", 12, "Greg", 47, "Aaron", 50, "Seth", 51, "Dana", 52, "Jamie", 56, "Greg", 8010, "Gary", 8040, "Jeff")</f>
        <v>Greg</v>
      </c>
      <c r="S1327" t="s">
        <v>2</v>
      </c>
      <c r="Z1327" t="s">
        <v>2</v>
      </c>
      <c r="AG1327" t="s">
        <v>2</v>
      </c>
      <c r="AL1327" t="s">
        <v>2</v>
      </c>
      <c r="AM1327" t="str">
        <f t="shared" si="25"/>
        <v>Happy Thanksgiving!</v>
      </c>
      <c r="AU1327" t="s">
        <v>2</v>
      </c>
      <c r="AZ1327" t="s">
        <v>2</v>
      </c>
      <c r="BG1327" t="s">
        <v>2</v>
      </c>
      <c r="BN1327" t="s">
        <v>2</v>
      </c>
      <c r="BQ1327" t="s">
        <v>4</v>
      </c>
      <c r="BR1327" t="s">
        <v>3</v>
      </c>
      <c r="BU1327" t="s">
        <v>2</v>
      </c>
      <c r="BX1327" t="s">
        <v>1</v>
      </c>
      <c r="BY1327" t="s">
        <v>0</v>
      </c>
    </row>
    <row r="1328" spans="1:77" x14ac:dyDescent="0.3">
      <c r="A1328">
        <v>15339</v>
      </c>
      <c r="C1328">
        <v>65</v>
      </c>
      <c r="D1328">
        <v>8040</v>
      </c>
      <c r="E1328" t="s">
        <v>1684</v>
      </c>
      <c r="F1328">
        <v>56</v>
      </c>
      <c r="G1328" t="s">
        <v>1682</v>
      </c>
      <c r="H1328">
        <v>6</v>
      </c>
      <c r="I1328">
        <v>806045</v>
      </c>
      <c r="J1328">
        <v>0</v>
      </c>
      <c r="K1328" t="s">
        <v>296</v>
      </c>
      <c r="L1328" t="s">
        <v>1688</v>
      </c>
      <c r="M1328" t="str">
        <f>IF(Table8[[#This Row],[Current Rt '#]] &lt;&gt;Table8[[#This Row],[New Rt]], "Yes", "No")</f>
        <v>Yes</v>
      </c>
      <c r="N1328" t="str">
        <f>IF(Table8[[#This Row],[Current Delivery Day]] &lt;&gt; Table8[[#This Row],[New Delivery Day]],  "Yes", "No")</f>
        <v>Yes</v>
      </c>
      <c r="O1328" t="str" cm="1">
        <f t="array" ref="O1328">_xlfn.SWITCH(Table8[[#This Row],[New Rt]], 6, "Ryan", 12, "Greg", 47, "Aaron", 50, "Seth", 51, "Dana", 52, "Jamie", 56, "Greg", 8010, "Gary", 8040, "Jeff")</f>
        <v>Greg</v>
      </c>
      <c r="S1328" t="s">
        <v>2</v>
      </c>
      <c r="AG1328" t="s">
        <v>2</v>
      </c>
      <c r="AM1328" t="str">
        <f t="shared" si="25"/>
        <v>Happy Thanksgiving!</v>
      </c>
      <c r="AU1328" t="s">
        <v>2</v>
      </c>
      <c r="BG1328" t="s">
        <v>2</v>
      </c>
      <c r="BQ1328" t="s">
        <v>4</v>
      </c>
      <c r="BR1328" t="s">
        <v>3</v>
      </c>
      <c r="BU1328" t="s">
        <v>2</v>
      </c>
      <c r="BX1328" t="s">
        <v>1</v>
      </c>
      <c r="BY1328" t="s">
        <v>0</v>
      </c>
    </row>
    <row r="1329" spans="1:77" x14ac:dyDescent="0.3">
      <c r="A1329">
        <v>15533</v>
      </c>
      <c r="C1329">
        <v>70</v>
      </c>
      <c r="D1329">
        <v>8040</v>
      </c>
      <c r="E1329" t="s">
        <v>1684</v>
      </c>
      <c r="F1329">
        <v>56</v>
      </c>
      <c r="G1329" t="s">
        <v>1682</v>
      </c>
      <c r="H1329">
        <v>5</v>
      </c>
      <c r="I1329">
        <v>809304</v>
      </c>
      <c r="J1329">
        <v>0</v>
      </c>
      <c r="K1329" t="s">
        <v>295</v>
      </c>
      <c r="L1329" t="s">
        <v>1687</v>
      </c>
      <c r="M1329" t="str">
        <f>IF(Table8[[#This Row],[Current Rt '#]] &lt;&gt;Table8[[#This Row],[New Rt]], "Yes", "No")</f>
        <v>Yes</v>
      </c>
      <c r="N1329" t="str">
        <f>IF(Table8[[#This Row],[Current Delivery Day]] &lt;&gt; Table8[[#This Row],[New Delivery Day]],  "Yes", "No")</f>
        <v>Yes</v>
      </c>
      <c r="O1329" t="str" cm="1">
        <f t="array" ref="O1329">_xlfn.SWITCH(Table8[[#This Row],[New Rt]], 6, "Ryan", 12, "Greg", 47, "Aaron", 50, "Seth", 51, "Dana", 52, "Jamie", 56, "Greg", 8010, "Gary", 8040, "Jeff")</f>
        <v>Greg</v>
      </c>
      <c r="Z1329" t="s">
        <v>2</v>
      </c>
      <c r="AL1329" t="s">
        <v>2</v>
      </c>
      <c r="AM1329" t="str">
        <f t="shared" si="25"/>
        <v>Happy Thanksgiving!</v>
      </c>
      <c r="AZ1329" t="s">
        <v>2</v>
      </c>
      <c r="BN1329" t="s">
        <v>2</v>
      </c>
      <c r="BQ1329" t="s">
        <v>4</v>
      </c>
      <c r="BR1329" t="s">
        <v>3</v>
      </c>
      <c r="BX1329" t="s">
        <v>1</v>
      </c>
      <c r="BY1329" t="s">
        <v>0</v>
      </c>
    </row>
    <row r="1330" spans="1:77" x14ac:dyDescent="0.3">
      <c r="A1330">
        <v>15452</v>
      </c>
      <c r="C1330">
        <v>30</v>
      </c>
      <c r="D1330">
        <v>8040</v>
      </c>
      <c r="E1330" t="s">
        <v>1684</v>
      </c>
      <c r="F1330">
        <v>56</v>
      </c>
      <c r="G1330" t="s">
        <v>1682</v>
      </c>
      <c r="H1330">
        <v>7</v>
      </c>
      <c r="I1330">
        <v>809425</v>
      </c>
      <c r="J1330">
        <v>0</v>
      </c>
      <c r="K1330" t="s">
        <v>294</v>
      </c>
      <c r="L1330" t="s">
        <v>1686</v>
      </c>
      <c r="M1330" t="str">
        <f>IF(Table8[[#This Row],[Current Rt '#]] &lt;&gt;Table8[[#This Row],[New Rt]], "Yes", "No")</f>
        <v>Yes</v>
      </c>
      <c r="N1330" t="str">
        <f>IF(Table8[[#This Row],[Current Delivery Day]] &lt;&gt; Table8[[#This Row],[New Delivery Day]],  "Yes", "No")</f>
        <v>Yes</v>
      </c>
      <c r="O1330" t="str" cm="1">
        <f t="array" ref="O1330">_xlfn.SWITCH(Table8[[#This Row],[New Rt]], 6, "Ryan", 12, "Greg", 47, "Aaron", 50, "Seth", 51, "Dana", 52, "Jamie", 56, "Greg", 8010, "Gary", 8040, "Jeff")</f>
        <v>Greg</v>
      </c>
      <c r="S1330" t="s">
        <v>2</v>
      </c>
      <c r="Z1330" t="s">
        <v>2</v>
      </c>
      <c r="AG1330" t="s">
        <v>2</v>
      </c>
      <c r="AL1330" t="s">
        <v>2</v>
      </c>
      <c r="AM1330" t="str">
        <f t="shared" si="25"/>
        <v>Happy Thanksgiving!</v>
      </c>
      <c r="AU1330" t="s">
        <v>2</v>
      </c>
      <c r="AZ1330" t="s">
        <v>2</v>
      </c>
      <c r="BG1330" t="s">
        <v>2</v>
      </c>
      <c r="BN1330" t="s">
        <v>2</v>
      </c>
      <c r="BQ1330" t="s">
        <v>4</v>
      </c>
      <c r="BR1330" t="s">
        <v>3</v>
      </c>
      <c r="BU1330" t="s">
        <v>2</v>
      </c>
      <c r="BX1330" t="s">
        <v>1</v>
      </c>
      <c r="BY1330" t="s">
        <v>0</v>
      </c>
    </row>
    <row r="1331" spans="1:77" x14ac:dyDescent="0.3">
      <c r="A1331">
        <v>15459</v>
      </c>
      <c r="C1331">
        <v>55</v>
      </c>
      <c r="D1331">
        <v>8060</v>
      </c>
      <c r="E1331" t="s">
        <v>1681</v>
      </c>
      <c r="F1331">
        <v>56</v>
      </c>
      <c r="G1331" t="s">
        <v>1682</v>
      </c>
      <c r="H1331">
        <v>6</v>
      </c>
      <c r="I1331">
        <v>805977</v>
      </c>
      <c r="J1331">
        <v>0</v>
      </c>
      <c r="K1331" t="s">
        <v>143</v>
      </c>
      <c r="L1331" t="s">
        <v>1688</v>
      </c>
      <c r="M1331" t="str">
        <f>IF(Table8[[#This Row],[Current Rt '#]] &lt;&gt;Table8[[#This Row],[New Rt]], "Yes", "No")</f>
        <v>Yes</v>
      </c>
      <c r="N1331" t="str">
        <f>IF(Table8[[#This Row],[Current Delivery Day]] &lt;&gt; Table8[[#This Row],[New Delivery Day]],  "Yes", "No")</f>
        <v>Yes</v>
      </c>
      <c r="O1331" t="str" cm="1">
        <f t="array" ref="O1331">_xlfn.SWITCH(Table8[[#This Row],[New Rt]], 6, "Ryan", 12, "Greg", 47, "Aaron", 50, "Seth", 51, "Dana", 52, "Jamie", 56, "Greg", 8010, "Gary", 8040, "Jeff")</f>
        <v>Greg</v>
      </c>
      <c r="P1331" t="s">
        <v>2</v>
      </c>
      <c r="AD1331" t="s">
        <v>2</v>
      </c>
      <c r="AM1331" t="str">
        <f t="shared" si="25"/>
        <v>Happy Thanksgiving!</v>
      </c>
      <c r="AR1331" t="s">
        <v>2</v>
      </c>
      <c r="BG1331" t="s">
        <v>2</v>
      </c>
      <c r="BQ1331" t="s">
        <v>4</v>
      </c>
      <c r="BR1331" t="s">
        <v>3</v>
      </c>
      <c r="BU1331" t="s">
        <v>2</v>
      </c>
      <c r="BX1331" t="s">
        <v>1</v>
      </c>
      <c r="BY1331" t="s">
        <v>0</v>
      </c>
    </row>
    <row r="1332" spans="1:77" x14ac:dyDescent="0.3">
      <c r="A1332">
        <v>15514</v>
      </c>
      <c r="C1332">
        <v>45</v>
      </c>
      <c r="D1332">
        <v>8060</v>
      </c>
      <c r="E1332" t="s">
        <v>1681</v>
      </c>
      <c r="F1332">
        <v>56</v>
      </c>
      <c r="G1332" t="s">
        <v>1682</v>
      </c>
      <c r="H1332">
        <v>5</v>
      </c>
      <c r="I1332">
        <v>806384</v>
      </c>
      <c r="J1332">
        <v>0</v>
      </c>
      <c r="K1332" t="s">
        <v>293</v>
      </c>
      <c r="L1332" t="s">
        <v>1687</v>
      </c>
      <c r="M1332" t="str">
        <f>IF(Table8[[#This Row],[Current Rt '#]] &lt;&gt;Table8[[#This Row],[New Rt]], "Yes", "No")</f>
        <v>Yes</v>
      </c>
      <c r="N1332" t="str">
        <f>IF(Table8[[#This Row],[Current Delivery Day]] &lt;&gt; Table8[[#This Row],[New Delivery Day]],  "Yes", "No")</f>
        <v>Yes</v>
      </c>
      <c r="O1332" t="str" cm="1">
        <f t="array" ref="O1332">_xlfn.SWITCH(Table8[[#This Row],[New Rt]], 6, "Ryan", 12, "Greg", 47, "Aaron", 50, "Seth", 51, "Dana", 52, "Jamie", 56, "Greg", 8010, "Gary", 8040, "Jeff")</f>
        <v>Greg</v>
      </c>
      <c r="W1332" t="s">
        <v>2</v>
      </c>
      <c r="AM1332" t="str">
        <f t="shared" si="25"/>
        <v>Happy Thanksgiving!</v>
      </c>
      <c r="AZ1332" t="s">
        <v>2</v>
      </c>
      <c r="BN1332" t="s">
        <v>2</v>
      </c>
      <c r="BQ1332" t="s">
        <v>4</v>
      </c>
      <c r="BR1332" t="s">
        <v>3</v>
      </c>
      <c r="BX1332" t="s">
        <v>1</v>
      </c>
      <c r="BY1332" t="s">
        <v>0</v>
      </c>
    </row>
    <row r="1333" spans="1:77" x14ac:dyDescent="0.3">
      <c r="A1333">
        <v>15153</v>
      </c>
      <c r="C1333">
        <v>160</v>
      </c>
      <c r="D1333">
        <v>8010</v>
      </c>
      <c r="E1333" t="s">
        <v>1680</v>
      </c>
      <c r="F1333">
        <v>8040</v>
      </c>
      <c r="G1333" t="s">
        <v>1682</v>
      </c>
      <c r="H1333">
        <v>6</v>
      </c>
      <c r="I1333">
        <v>802522</v>
      </c>
      <c r="J1333">
        <v>0</v>
      </c>
      <c r="K1333" t="s">
        <v>292</v>
      </c>
      <c r="L1333" t="s">
        <v>1688</v>
      </c>
      <c r="M1333" t="str">
        <f>IF(Table8[[#This Row],[Current Rt '#]] &lt;&gt;Table8[[#This Row],[New Rt]], "Yes", "No")</f>
        <v>Yes</v>
      </c>
      <c r="N1333" t="str">
        <f>IF(Table8[[#This Row],[Current Delivery Day]] &lt;&gt; Table8[[#This Row],[New Delivery Day]],  "Yes", "No")</f>
        <v>Yes</v>
      </c>
      <c r="O1333" t="str" cm="1">
        <f t="array" ref="O1333">_xlfn.SWITCH(Table8[[#This Row],[New Rt]], 6, "Ryan", 12, "Greg", 47, "Aaron", 50, "Seth", 51, "Dana", 52, "Jamie", 56, "Greg", 8010, "Gary", 8040, "Jeff")</f>
        <v>Jeff</v>
      </c>
      <c r="Z1333" t="s">
        <v>2</v>
      </c>
      <c r="AM1333" t="str">
        <f t="shared" si="25"/>
        <v>Happy Thanksgiving!</v>
      </c>
      <c r="AQ1333" t="s">
        <v>2</v>
      </c>
      <c r="BG1333" t="s">
        <v>2</v>
      </c>
      <c r="BQ1333" t="s">
        <v>4</v>
      </c>
      <c r="BR1333" t="s">
        <v>3</v>
      </c>
      <c r="BU1333" t="s">
        <v>2</v>
      </c>
      <c r="BX1333" t="s">
        <v>1</v>
      </c>
      <c r="BY1333" t="s">
        <v>0</v>
      </c>
    </row>
    <row r="1334" spans="1:77" x14ac:dyDescent="0.3">
      <c r="A1334">
        <v>15511</v>
      </c>
      <c r="C1334">
        <v>40</v>
      </c>
      <c r="D1334">
        <v>8060</v>
      </c>
      <c r="E1334" t="s">
        <v>1681</v>
      </c>
      <c r="F1334">
        <v>56</v>
      </c>
      <c r="G1334" t="s">
        <v>1682</v>
      </c>
      <c r="H1334">
        <v>5</v>
      </c>
      <c r="I1334">
        <v>806385</v>
      </c>
      <c r="J1334">
        <v>0</v>
      </c>
      <c r="K1334" t="s">
        <v>291</v>
      </c>
      <c r="L1334" t="s">
        <v>1687</v>
      </c>
      <c r="M1334" t="str">
        <f>IF(Table8[[#This Row],[Current Rt '#]] &lt;&gt;Table8[[#This Row],[New Rt]], "Yes", "No")</f>
        <v>Yes</v>
      </c>
      <c r="N1334" t="str">
        <f>IF(Table8[[#This Row],[Current Delivery Day]] &lt;&gt; Table8[[#This Row],[New Delivery Day]],  "Yes", "No")</f>
        <v>Yes</v>
      </c>
      <c r="O1334" t="str" cm="1">
        <f t="array" ref="O1334">_xlfn.SWITCH(Table8[[#This Row],[New Rt]], 6, "Ryan", 12, "Greg", 47, "Aaron", 50, "Seth", 51, "Dana", 52, "Jamie", 56, "Greg", 8010, "Gary", 8040, "Jeff")</f>
        <v>Greg</v>
      </c>
      <c r="W1334" t="s">
        <v>2</v>
      </c>
      <c r="AM1334" t="str">
        <f t="shared" si="25"/>
        <v>Happy Thanksgiving!</v>
      </c>
      <c r="AZ1334" t="s">
        <v>2</v>
      </c>
      <c r="BN1334" t="s">
        <v>2</v>
      </c>
      <c r="BQ1334" t="s">
        <v>4</v>
      </c>
      <c r="BR1334" t="s">
        <v>3</v>
      </c>
      <c r="BX1334" t="s">
        <v>1</v>
      </c>
      <c r="BY1334" t="s">
        <v>0</v>
      </c>
    </row>
    <row r="1335" spans="1:77" x14ac:dyDescent="0.3">
      <c r="A1335">
        <v>15414</v>
      </c>
      <c r="C1335">
        <v>50</v>
      </c>
      <c r="D1335">
        <v>8060</v>
      </c>
      <c r="E1335" t="s">
        <v>1681</v>
      </c>
      <c r="F1335">
        <v>56</v>
      </c>
      <c r="G1335" t="s">
        <v>1682</v>
      </c>
      <c r="H1335">
        <v>1</v>
      </c>
      <c r="I1335">
        <v>802171</v>
      </c>
      <c r="J1335">
        <v>0</v>
      </c>
      <c r="K1335" t="s">
        <v>290</v>
      </c>
      <c r="L1335" t="s">
        <v>1691</v>
      </c>
      <c r="M1335" t="str">
        <f>IF(Table8[[#This Row],[Current Rt '#]] &lt;&gt;Table8[[#This Row],[New Rt]], "Yes", "No")</f>
        <v>Yes</v>
      </c>
      <c r="N1335" t="str">
        <f>IF(Table8[[#This Row],[Current Delivery Day]] &lt;&gt; Table8[[#This Row],[New Delivery Day]],  "Yes", "No")</f>
        <v>Yes</v>
      </c>
      <c r="O1335" t="str" cm="1">
        <f t="array" ref="O1335">_xlfn.SWITCH(Table8[[#This Row],[New Rt]], 6, "Ryan", 12, "Greg", 47, "Aaron", 50, "Seth", 51, "Dana", 52, "Jamie", 56, "Greg", 8010, "Gary", 8040, "Jeff")</f>
        <v>Greg</v>
      </c>
      <c r="AM1335" t="str">
        <f t="shared" si="25"/>
        <v>Happy Thanksgiving!</v>
      </c>
      <c r="BN1335" t="s">
        <v>2</v>
      </c>
      <c r="BQ1335" t="s">
        <v>4</v>
      </c>
      <c r="BR1335" t="s">
        <v>3</v>
      </c>
      <c r="BX1335" t="s">
        <v>1</v>
      </c>
      <c r="BY1335" t="s">
        <v>0</v>
      </c>
    </row>
    <row r="1336" spans="1:77" x14ac:dyDescent="0.3">
      <c r="A1336">
        <v>15302</v>
      </c>
      <c r="C1336">
        <v>60</v>
      </c>
      <c r="D1336">
        <v>8040</v>
      </c>
      <c r="E1336" t="s">
        <v>1684</v>
      </c>
      <c r="F1336">
        <v>56</v>
      </c>
      <c r="G1336" t="s">
        <v>1682</v>
      </c>
      <c r="H1336">
        <v>7</v>
      </c>
      <c r="I1336">
        <v>806962</v>
      </c>
      <c r="J1336">
        <v>0</v>
      </c>
      <c r="K1336" t="s">
        <v>289</v>
      </c>
      <c r="L1336" t="s">
        <v>1686</v>
      </c>
      <c r="M1336" t="str">
        <f>IF(Table8[[#This Row],[Current Rt '#]] &lt;&gt;Table8[[#This Row],[New Rt]], "Yes", "No")</f>
        <v>Yes</v>
      </c>
      <c r="N1336" t="str">
        <f>IF(Table8[[#This Row],[Current Delivery Day]] &lt;&gt; Table8[[#This Row],[New Delivery Day]],  "Yes", "No")</f>
        <v>Yes</v>
      </c>
      <c r="O1336" t="str" cm="1">
        <f t="array" ref="O1336">_xlfn.SWITCH(Table8[[#This Row],[New Rt]], 6, "Ryan", 12, "Greg", 47, "Aaron", 50, "Seth", 51, "Dana", 52, "Jamie", 56, "Greg", 8010, "Gary", 8040, "Jeff")</f>
        <v>Greg</v>
      </c>
      <c r="S1336" t="s">
        <v>2</v>
      </c>
      <c r="Z1336" t="s">
        <v>2</v>
      </c>
      <c r="AG1336" t="s">
        <v>2</v>
      </c>
      <c r="AL1336" t="s">
        <v>2</v>
      </c>
      <c r="AM1336" t="str">
        <f t="shared" si="25"/>
        <v>Happy Thanksgiving!</v>
      </c>
      <c r="AU1336" t="s">
        <v>2</v>
      </c>
      <c r="AZ1336" t="s">
        <v>2</v>
      </c>
      <c r="BG1336" t="s">
        <v>2</v>
      </c>
      <c r="BN1336" t="s">
        <v>2</v>
      </c>
      <c r="BQ1336" t="s">
        <v>4</v>
      </c>
      <c r="BR1336" t="s">
        <v>3</v>
      </c>
      <c r="BU1336" t="s">
        <v>2</v>
      </c>
      <c r="BX1336" t="s">
        <v>1</v>
      </c>
      <c r="BY1336" t="s">
        <v>0</v>
      </c>
    </row>
    <row r="1337" spans="1:77" x14ac:dyDescent="0.3">
      <c r="A1337">
        <v>15010</v>
      </c>
      <c r="C1337">
        <v>165</v>
      </c>
      <c r="D1337">
        <v>8010</v>
      </c>
      <c r="E1337" t="s">
        <v>1680</v>
      </c>
      <c r="F1337">
        <v>8040</v>
      </c>
      <c r="G1337" t="s">
        <v>1682</v>
      </c>
      <c r="H1337">
        <v>6</v>
      </c>
      <c r="I1337">
        <v>803832</v>
      </c>
      <c r="J1337">
        <v>0</v>
      </c>
      <c r="K1337" t="s">
        <v>288</v>
      </c>
      <c r="L1337" t="s">
        <v>1688</v>
      </c>
      <c r="M1337" t="str">
        <f>IF(Table8[[#This Row],[Current Rt '#]] &lt;&gt;Table8[[#This Row],[New Rt]], "Yes", "No")</f>
        <v>Yes</v>
      </c>
      <c r="N1337" t="str">
        <f>IF(Table8[[#This Row],[Current Delivery Day]] &lt;&gt; Table8[[#This Row],[New Delivery Day]],  "Yes", "No")</f>
        <v>Yes</v>
      </c>
      <c r="O1337" t="str" cm="1">
        <f t="array" ref="O1337">_xlfn.SWITCH(Table8[[#This Row],[New Rt]], 6, "Ryan", 12, "Greg", 47, "Aaron", 50, "Seth", 51, "Dana", 52, "Jamie", 56, "Greg", 8010, "Gary", 8040, "Jeff")</f>
        <v>Jeff</v>
      </c>
      <c r="Z1337" t="s">
        <v>2</v>
      </c>
      <c r="AM1337" t="str">
        <f t="shared" si="25"/>
        <v>Happy Thanksgiving!</v>
      </c>
      <c r="AQ1337" t="s">
        <v>2</v>
      </c>
      <c r="BG1337" t="s">
        <v>2</v>
      </c>
      <c r="BQ1337" t="s">
        <v>4</v>
      </c>
      <c r="BR1337" t="s">
        <v>3</v>
      </c>
      <c r="BU1337" t="s">
        <v>2</v>
      </c>
      <c r="BX1337" t="s">
        <v>1</v>
      </c>
      <c r="BY1337" t="s">
        <v>0</v>
      </c>
    </row>
    <row r="1338" spans="1:77" x14ac:dyDescent="0.3">
      <c r="A1338">
        <v>15329</v>
      </c>
      <c r="C1338">
        <v>28</v>
      </c>
      <c r="D1338">
        <v>8060</v>
      </c>
      <c r="E1338" t="s">
        <v>1681</v>
      </c>
      <c r="F1338">
        <v>56</v>
      </c>
      <c r="G1338" t="s">
        <v>1682</v>
      </c>
      <c r="H1338">
        <v>4</v>
      </c>
      <c r="I1338">
        <v>803510</v>
      </c>
      <c r="J1338">
        <v>0</v>
      </c>
      <c r="K1338" t="s">
        <v>287</v>
      </c>
      <c r="L1338" t="s">
        <v>1692</v>
      </c>
      <c r="M1338" t="str">
        <f>IF(Table8[[#This Row],[Current Rt '#]] &lt;&gt;Table8[[#This Row],[New Rt]], "Yes", "No")</f>
        <v>Yes</v>
      </c>
      <c r="N1338" t="str">
        <f>IF(Table8[[#This Row],[Current Delivery Day]] &lt;&gt; Table8[[#This Row],[New Delivery Day]],  "Yes", "No")</f>
        <v>Yes</v>
      </c>
      <c r="O1338" t="str" cm="1">
        <f t="array" ref="O1338">_xlfn.SWITCH(Table8[[#This Row],[New Rt]], 6, "Ryan", 12, "Greg", 47, "Aaron", 50, "Seth", 51, "Dana", 52, "Jamie", 56, "Greg", 8010, "Gary", 8040, "Jeff")</f>
        <v>Greg</v>
      </c>
      <c r="AD1338" t="s">
        <v>2</v>
      </c>
      <c r="AM1338" t="str">
        <f t="shared" si="25"/>
        <v>Happy Thanksgiving!</v>
      </c>
      <c r="BG1338" t="s">
        <v>2</v>
      </c>
      <c r="BQ1338" t="s">
        <v>4</v>
      </c>
      <c r="BR1338" t="s">
        <v>3</v>
      </c>
      <c r="BX1338" t="s">
        <v>1</v>
      </c>
      <c r="BY1338" t="s">
        <v>0</v>
      </c>
    </row>
    <row r="1339" spans="1:77" x14ac:dyDescent="0.3">
      <c r="A1339">
        <v>15506</v>
      </c>
      <c r="C1339">
        <v>70</v>
      </c>
      <c r="D1339">
        <v>8060</v>
      </c>
      <c r="E1339" t="s">
        <v>1681</v>
      </c>
      <c r="F1339">
        <v>56</v>
      </c>
      <c r="G1339" t="s">
        <v>1682</v>
      </c>
      <c r="H1339">
        <v>5</v>
      </c>
      <c r="I1339">
        <v>803855</v>
      </c>
      <c r="J1339">
        <v>0</v>
      </c>
      <c r="K1339" t="s">
        <v>286</v>
      </c>
      <c r="L1339" t="s">
        <v>1687</v>
      </c>
      <c r="M1339" t="str">
        <f>IF(Table8[[#This Row],[Current Rt '#]] &lt;&gt;Table8[[#This Row],[New Rt]], "Yes", "No")</f>
        <v>Yes</v>
      </c>
      <c r="N1339" t="str">
        <f>IF(Table8[[#This Row],[Current Delivery Day]] &lt;&gt; Table8[[#This Row],[New Delivery Day]],  "Yes", "No")</f>
        <v>Yes</v>
      </c>
      <c r="O1339" t="str" cm="1">
        <f t="array" ref="O1339">_xlfn.SWITCH(Table8[[#This Row],[New Rt]], 6, "Ryan", 12, "Greg", 47, "Aaron", 50, "Seth", 51, "Dana", 52, "Jamie", 56, "Greg", 8010, "Gary", 8040, "Jeff")</f>
        <v>Greg</v>
      </c>
      <c r="W1339" t="s">
        <v>2</v>
      </c>
      <c r="AM1339" t="str">
        <f t="shared" si="25"/>
        <v>Happy Thanksgiving!</v>
      </c>
      <c r="AZ1339" t="s">
        <v>2</v>
      </c>
      <c r="BN1339" t="s">
        <v>2</v>
      </c>
      <c r="BQ1339" t="s">
        <v>4</v>
      </c>
      <c r="BR1339" t="s">
        <v>3</v>
      </c>
      <c r="BX1339" t="s">
        <v>1</v>
      </c>
      <c r="BY1339" t="s">
        <v>0</v>
      </c>
    </row>
    <row r="1340" spans="1:77" x14ac:dyDescent="0.3">
      <c r="A1340">
        <v>15013</v>
      </c>
      <c r="C1340">
        <v>170</v>
      </c>
      <c r="D1340">
        <v>8010</v>
      </c>
      <c r="E1340" t="s">
        <v>1680</v>
      </c>
      <c r="F1340">
        <v>8040</v>
      </c>
      <c r="G1340" t="s">
        <v>1682</v>
      </c>
      <c r="H1340">
        <v>6</v>
      </c>
      <c r="I1340">
        <v>804829</v>
      </c>
      <c r="J1340">
        <v>0</v>
      </c>
      <c r="K1340" t="s">
        <v>285</v>
      </c>
      <c r="L1340" t="s">
        <v>1688</v>
      </c>
      <c r="M1340" t="str">
        <f>IF(Table8[[#This Row],[Current Rt '#]] &lt;&gt;Table8[[#This Row],[New Rt]], "Yes", "No")</f>
        <v>Yes</v>
      </c>
      <c r="N1340" t="str">
        <f>IF(Table8[[#This Row],[Current Delivery Day]] &lt;&gt; Table8[[#This Row],[New Delivery Day]],  "Yes", "No")</f>
        <v>Yes</v>
      </c>
      <c r="O1340" t="str" cm="1">
        <f t="array" ref="O1340">_xlfn.SWITCH(Table8[[#This Row],[New Rt]], 6, "Ryan", 12, "Greg", 47, "Aaron", 50, "Seth", 51, "Dana", 52, "Jamie", 56, "Greg", 8010, "Gary", 8040, "Jeff")</f>
        <v>Jeff</v>
      </c>
      <c r="Z1340" t="s">
        <v>2</v>
      </c>
      <c r="AM1340" t="str">
        <f t="shared" si="25"/>
        <v>Happy Thanksgiving!</v>
      </c>
      <c r="AQ1340" t="s">
        <v>2</v>
      </c>
      <c r="BG1340" t="s">
        <v>2</v>
      </c>
      <c r="BQ1340" t="s">
        <v>4</v>
      </c>
      <c r="BR1340" t="s">
        <v>3</v>
      </c>
      <c r="BU1340" t="s">
        <v>2</v>
      </c>
      <c r="BX1340" t="s">
        <v>1</v>
      </c>
      <c r="BY1340" t="s">
        <v>0</v>
      </c>
    </row>
    <row r="1341" spans="1:77" x14ac:dyDescent="0.3">
      <c r="A1341">
        <v>15065</v>
      </c>
      <c r="C1341">
        <v>75</v>
      </c>
      <c r="D1341">
        <v>8060</v>
      </c>
      <c r="E1341" t="s">
        <v>1681</v>
      </c>
      <c r="F1341">
        <v>56</v>
      </c>
      <c r="G1341" t="s">
        <v>1682</v>
      </c>
      <c r="H1341">
        <v>7</v>
      </c>
      <c r="I1341">
        <v>803857</v>
      </c>
      <c r="J1341">
        <v>0</v>
      </c>
      <c r="K1341" t="s">
        <v>284</v>
      </c>
      <c r="L1341" t="s">
        <v>1686</v>
      </c>
      <c r="M1341" t="str">
        <f>IF(Table8[[#This Row],[Current Rt '#]] &lt;&gt;Table8[[#This Row],[New Rt]], "Yes", "No")</f>
        <v>Yes</v>
      </c>
      <c r="N1341" t="str">
        <f>IF(Table8[[#This Row],[Current Delivery Day]] &lt;&gt; Table8[[#This Row],[New Delivery Day]],  "Yes", "No")</f>
        <v>Yes</v>
      </c>
      <c r="O1341" t="str" cm="1">
        <f t="array" ref="O1341">_xlfn.SWITCH(Table8[[#This Row],[New Rt]], 6, "Ryan", 12, "Greg", 47, "Aaron", 50, "Seth", 51, "Dana", 52, "Jamie", 56, "Greg", 8010, "Gary", 8040, "Jeff")</f>
        <v>Greg</v>
      </c>
      <c r="P1341" t="s">
        <v>2</v>
      </c>
      <c r="W1341" t="s">
        <v>2</v>
      </c>
      <c r="AD1341" t="s">
        <v>2</v>
      </c>
      <c r="AM1341" t="str">
        <f t="shared" si="25"/>
        <v>Happy Thanksgiving!</v>
      </c>
      <c r="AR1341" t="s">
        <v>2</v>
      </c>
      <c r="AZ1341" t="s">
        <v>2</v>
      </c>
      <c r="BG1341" t="s">
        <v>2</v>
      </c>
      <c r="BN1341" t="s">
        <v>2</v>
      </c>
      <c r="BQ1341" t="s">
        <v>4</v>
      </c>
      <c r="BR1341" t="s">
        <v>3</v>
      </c>
      <c r="BU1341" t="s">
        <v>2</v>
      </c>
      <c r="BX1341" t="s">
        <v>1</v>
      </c>
      <c r="BY1341" t="s">
        <v>0</v>
      </c>
    </row>
    <row r="1342" spans="1:77" x14ac:dyDescent="0.3">
      <c r="A1342">
        <v>15014</v>
      </c>
      <c r="C1342">
        <v>180</v>
      </c>
      <c r="D1342">
        <v>8010</v>
      </c>
      <c r="E1342" t="s">
        <v>1680</v>
      </c>
      <c r="F1342">
        <v>8040</v>
      </c>
      <c r="G1342" t="s">
        <v>1682</v>
      </c>
      <c r="H1342">
        <v>6</v>
      </c>
      <c r="I1342">
        <v>804888</v>
      </c>
      <c r="J1342">
        <v>0</v>
      </c>
      <c r="K1342" t="s">
        <v>283</v>
      </c>
      <c r="L1342" t="s">
        <v>1688</v>
      </c>
      <c r="M1342" t="str">
        <f>IF(Table8[[#This Row],[Current Rt '#]] &lt;&gt;Table8[[#This Row],[New Rt]], "Yes", "No")</f>
        <v>Yes</v>
      </c>
      <c r="N1342" t="str">
        <f>IF(Table8[[#This Row],[Current Delivery Day]] &lt;&gt; Table8[[#This Row],[New Delivery Day]],  "Yes", "No")</f>
        <v>Yes</v>
      </c>
      <c r="O1342" t="str" cm="1">
        <f t="array" ref="O1342">_xlfn.SWITCH(Table8[[#This Row],[New Rt]], 6, "Ryan", 12, "Greg", 47, "Aaron", 50, "Seth", 51, "Dana", 52, "Jamie", 56, "Greg", 8010, "Gary", 8040, "Jeff")</f>
        <v>Jeff</v>
      </c>
      <c r="Z1342" t="s">
        <v>2</v>
      </c>
      <c r="AM1342" t="str">
        <f t="shared" si="25"/>
        <v>Happy Thanksgiving!</v>
      </c>
      <c r="AQ1342" t="s">
        <v>2</v>
      </c>
      <c r="BG1342" t="s">
        <v>2</v>
      </c>
      <c r="BQ1342" t="s">
        <v>4</v>
      </c>
      <c r="BR1342" t="s">
        <v>3</v>
      </c>
      <c r="BU1342" t="s">
        <v>2</v>
      </c>
      <c r="BX1342" t="s">
        <v>1</v>
      </c>
      <c r="BY1342" t="s">
        <v>0</v>
      </c>
    </row>
    <row r="1343" spans="1:77" x14ac:dyDescent="0.3">
      <c r="A1343">
        <v>15422</v>
      </c>
      <c r="C1343">
        <v>40</v>
      </c>
      <c r="D1343">
        <v>8040</v>
      </c>
      <c r="E1343" t="s">
        <v>1684</v>
      </c>
      <c r="F1343">
        <v>56</v>
      </c>
      <c r="G1343" t="s">
        <v>1682</v>
      </c>
      <c r="H1343">
        <v>7</v>
      </c>
      <c r="I1343">
        <v>808015</v>
      </c>
      <c r="J1343">
        <v>0</v>
      </c>
      <c r="K1343" t="s">
        <v>282</v>
      </c>
      <c r="L1343" t="s">
        <v>1686</v>
      </c>
      <c r="M1343" t="str">
        <f>IF(Table8[[#This Row],[Current Rt '#]] &lt;&gt;Table8[[#This Row],[New Rt]], "Yes", "No")</f>
        <v>Yes</v>
      </c>
      <c r="N1343" t="str">
        <f>IF(Table8[[#This Row],[Current Delivery Day]] &lt;&gt; Table8[[#This Row],[New Delivery Day]],  "Yes", "No")</f>
        <v>Yes</v>
      </c>
      <c r="O1343" t="str" cm="1">
        <f t="array" ref="O1343">_xlfn.SWITCH(Table8[[#This Row],[New Rt]], 6, "Ryan", 12, "Greg", 47, "Aaron", 50, "Seth", 51, "Dana", 52, "Jamie", 56, "Greg", 8010, "Gary", 8040, "Jeff")</f>
        <v>Greg</v>
      </c>
      <c r="S1343" t="s">
        <v>2</v>
      </c>
      <c r="Z1343" t="s">
        <v>2</v>
      </c>
      <c r="AG1343" t="s">
        <v>2</v>
      </c>
      <c r="AL1343" t="s">
        <v>2</v>
      </c>
      <c r="AM1343" t="str">
        <f t="shared" ref="AM1343:AM1405" si="26">"Happy Thanksgiving!"</f>
        <v>Happy Thanksgiving!</v>
      </c>
      <c r="AU1343" t="s">
        <v>2</v>
      </c>
      <c r="AZ1343" t="s">
        <v>2</v>
      </c>
      <c r="BG1343" t="s">
        <v>2</v>
      </c>
      <c r="BN1343" t="s">
        <v>2</v>
      </c>
      <c r="BQ1343" t="s">
        <v>4</v>
      </c>
      <c r="BR1343" t="s">
        <v>3</v>
      </c>
      <c r="BU1343" t="s">
        <v>2</v>
      </c>
      <c r="BX1343" t="s">
        <v>1</v>
      </c>
      <c r="BY1343" t="s">
        <v>0</v>
      </c>
    </row>
    <row r="1344" spans="1:77" x14ac:dyDescent="0.3">
      <c r="A1344">
        <v>15332</v>
      </c>
      <c r="C1344">
        <v>65</v>
      </c>
      <c r="D1344">
        <v>8010</v>
      </c>
      <c r="E1344" t="s">
        <v>1681</v>
      </c>
      <c r="F1344">
        <v>56</v>
      </c>
      <c r="G1344" t="s">
        <v>1682</v>
      </c>
      <c r="H1344">
        <v>5</v>
      </c>
      <c r="I1344">
        <v>886085</v>
      </c>
      <c r="J1344">
        <v>6086</v>
      </c>
      <c r="K1344" t="s">
        <v>281</v>
      </c>
      <c r="L1344" t="s">
        <v>1687</v>
      </c>
      <c r="M1344" t="str">
        <f>IF(Table8[[#This Row],[Current Rt '#]] &lt;&gt;Table8[[#This Row],[New Rt]], "Yes", "No")</f>
        <v>Yes</v>
      </c>
      <c r="N1344" t="str">
        <f>IF(Table8[[#This Row],[Current Delivery Day]] &lt;&gt; Table8[[#This Row],[New Delivery Day]],  "Yes", "No")</f>
        <v>Yes</v>
      </c>
      <c r="O1344" t="str" cm="1">
        <f t="array" ref="O1344">_xlfn.SWITCH(Table8[[#This Row],[New Rt]], 6, "Ryan", 12, "Greg", 47, "Aaron", 50, "Seth", 51, "Dana", 52, "Jamie", 56, "Greg", 8010, "Gary", 8040, "Jeff")</f>
        <v>Greg</v>
      </c>
      <c r="W1344" t="s">
        <v>2</v>
      </c>
      <c r="AH1344" t="s">
        <v>2</v>
      </c>
      <c r="AM1344" t="str">
        <f t="shared" si="26"/>
        <v>Happy Thanksgiving!</v>
      </c>
      <c r="AZ1344" t="s">
        <v>2</v>
      </c>
      <c r="BN1344" t="s">
        <v>2</v>
      </c>
      <c r="BQ1344" t="s">
        <v>4</v>
      </c>
      <c r="BR1344" t="s">
        <v>3</v>
      </c>
      <c r="BX1344" t="s">
        <v>1</v>
      </c>
      <c r="BY1344" t="s">
        <v>0</v>
      </c>
    </row>
    <row r="1345" spans="1:77" x14ac:dyDescent="0.3">
      <c r="A1345">
        <v>15101</v>
      </c>
      <c r="C1345">
        <v>130</v>
      </c>
      <c r="D1345">
        <v>8010</v>
      </c>
      <c r="E1345" t="s">
        <v>1681</v>
      </c>
      <c r="F1345">
        <v>56</v>
      </c>
      <c r="G1345" t="s">
        <v>1682</v>
      </c>
      <c r="H1345">
        <v>4</v>
      </c>
      <c r="I1345">
        <v>806471</v>
      </c>
      <c r="J1345">
        <v>0</v>
      </c>
      <c r="K1345" t="s">
        <v>280</v>
      </c>
      <c r="L1345" t="s">
        <v>1692</v>
      </c>
      <c r="M1345" t="str">
        <f>IF(Table8[[#This Row],[Current Rt '#]] &lt;&gt;Table8[[#This Row],[New Rt]], "Yes", "No")</f>
        <v>Yes</v>
      </c>
      <c r="N1345" t="str">
        <f>IF(Table8[[#This Row],[Current Delivery Day]] &lt;&gt; Table8[[#This Row],[New Delivery Day]],  "Yes", "No")</f>
        <v>Yes</v>
      </c>
      <c r="O1345" t="str" cm="1">
        <f t="array" ref="O1345">_xlfn.SWITCH(Table8[[#This Row],[New Rt]], 6, "Ryan", 12, "Greg", 47, "Aaron", 50, "Seth", 51, "Dana", 52, "Jamie", 56, "Greg", 8010, "Gary", 8040, "Jeff")</f>
        <v>Greg</v>
      </c>
      <c r="AC1345" t="s">
        <v>2</v>
      </c>
      <c r="AM1345" t="str">
        <f t="shared" si="26"/>
        <v>Happy Thanksgiving!</v>
      </c>
      <c r="BG1345" t="s">
        <v>2</v>
      </c>
      <c r="BQ1345" t="s">
        <v>4</v>
      </c>
      <c r="BR1345" t="s">
        <v>3</v>
      </c>
      <c r="BX1345" t="s">
        <v>1</v>
      </c>
      <c r="BY1345" t="s">
        <v>0</v>
      </c>
    </row>
    <row r="1346" spans="1:77" x14ac:dyDescent="0.3">
      <c r="A1346">
        <v>15241</v>
      </c>
      <c r="C1346">
        <v>175</v>
      </c>
      <c r="D1346">
        <v>8010</v>
      </c>
      <c r="E1346" t="s">
        <v>1680</v>
      </c>
      <c r="F1346">
        <v>8040</v>
      </c>
      <c r="G1346" t="s">
        <v>1682</v>
      </c>
      <c r="H1346">
        <v>6</v>
      </c>
      <c r="I1346">
        <v>886176</v>
      </c>
      <c r="J1346">
        <v>6176</v>
      </c>
      <c r="K1346" t="s">
        <v>279</v>
      </c>
      <c r="L1346" t="s">
        <v>1688</v>
      </c>
      <c r="M1346" t="str">
        <f>IF(Table8[[#This Row],[Current Rt '#]] &lt;&gt;Table8[[#This Row],[New Rt]], "Yes", "No")</f>
        <v>Yes</v>
      </c>
      <c r="N1346" t="str">
        <f>IF(Table8[[#This Row],[Current Delivery Day]] &lt;&gt; Table8[[#This Row],[New Delivery Day]],  "Yes", "No")</f>
        <v>Yes</v>
      </c>
      <c r="O1346" t="str" cm="1">
        <f t="array" ref="O1346">_xlfn.SWITCH(Table8[[#This Row],[New Rt]], 6, "Ryan", 12, "Greg", 47, "Aaron", 50, "Seth", 51, "Dana", 52, "Jamie", 56, "Greg", 8010, "Gary", 8040, "Jeff")</f>
        <v>Jeff</v>
      </c>
      <c r="Z1346" t="s">
        <v>2</v>
      </c>
      <c r="AM1346" t="str">
        <f t="shared" si="26"/>
        <v>Happy Thanksgiving!</v>
      </c>
      <c r="AQ1346" t="s">
        <v>2</v>
      </c>
      <c r="BG1346" t="s">
        <v>2</v>
      </c>
      <c r="BQ1346" t="s">
        <v>4</v>
      </c>
      <c r="BR1346" t="s">
        <v>3</v>
      </c>
      <c r="BU1346" t="s">
        <v>2</v>
      </c>
      <c r="BX1346" t="s">
        <v>1</v>
      </c>
      <c r="BY1346" t="s">
        <v>0</v>
      </c>
    </row>
    <row r="1347" spans="1:77" x14ac:dyDescent="0.3">
      <c r="A1347">
        <v>14994</v>
      </c>
      <c r="C1347">
        <v>300</v>
      </c>
      <c r="D1347">
        <v>8040</v>
      </c>
      <c r="E1347" t="s">
        <v>1682</v>
      </c>
      <c r="F1347">
        <v>56</v>
      </c>
      <c r="G1347" t="s">
        <v>1682</v>
      </c>
      <c r="H1347">
        <v>5</v>
      </c>
      <c r="I1347">
        <v>806041</v>
      </c>
      <c r="J1347">
        <v>0</v>
      </c>
      <c r="K1347" t="s">
        <v>278</v>
      </c>
      <c r="L1347" t="s">
        <v>1687</v>
      </c>
      <c r="M1347" t="str">
        <f>IF(Table8[[#This Row],[Current Rt '#]] &lt;&gt;Table8[[#This Row],[New Rt]], "Yes", "No")</f>
        <v>Yes</v>
      </c>
      <c r="N1347" t="str">
        <f>IF(Table8[[#This Row],[Current Delivery Day]] &lt;&gt; Table8[[#This Row],[New Delivery Day]],  "Yes", "No")</f>
        <v>No</v>
      </c>
      <c r="O1347" t="str" cm="1">
        <f t="array" ref="O1347">_xlfn.SWITCH(Table8[[#This Row],[New Rt]], 6, "Ryan", 12, "Greg", 47, "Aaron", 50, "Seth", 51, "Dana", 52, "Jamie", 56, "Greg", 8010, "Gary", 8040, "Jeff")</f>
        <v>Greg</v>
      </c>
      <c r="X1347" t="s">
        <v>2</v>
      </c>
      <c r="AJ1347" t="s">
        <v>2</v>
      </c>
      <c r="AM1347" t="str">
        <f t="shared" si="26"/>
        <v>Happy Thanksgiving!</v>
      </c>
      <c r="AZ1347" t="s">
        <v>2</v>
      </c>
      <c r="BN1347" t="s">
        <v>2</v>
      </c>
      <c r="BQ1347" t="s">
        <v>4</v>
      </c>
      <c r="BR1347" t="s">
        <v>3</v>
      </c>
      <c r="BX1347" t="s">
        <v>1</v>
      </c>
      <c r="BY1347" t="s">
        <v>0</v>
      </c>
    </row>
    <row r="1348" spans="1:77" x14ac:dyDescent="0.3">
      <c r="A1348">
        <v>15170</v>
      </c>
      <c r="C1348">
        <v>10</v>
      </c>
      <c r="D1348">
        <v>8010</v>
      </c>
      <c r="E1348" t="s">
        <v>1682</v>
      </c>
      <c r="F1348">
        <v>8010</v>
      </c>
      <c r="G1348" t="s">
        <v>1684</v>
      </c>
      <c r="H1348">
        <v>7</v>
      </c>
      <c r="I1348">
        <v>805248</v>
      </c>
      <c r="J1348">
        <v>0</v>
      </c>
      <c r="K1348" t="s">
        <v>277</v>
      </c>
      <c r="L1348" t="s">
        <v>1686</v>
      </c>
      <c r="M1348" t="str">
        <f>IF(Table8[[#This Row],[Current Rt '#]] &lt;&gt;Table8[[#This Row],[New Rt]], "Yes", "No")</f>
        <v>No</v>
      </c>
      <c r="N1348" t="str">
        <f>IF(Table8[[#This Row],[Current Delivery Day]] &lt;&gt; Table8[[#This Row],[New Delivery Day]],  "Yes", "No")</f>
        <v>Yes</v>
      </c>
      <c r="O1348" t="str" cm="1">
        <f t="array" ref="O1348">_xlfn.SWITCH(Table8[[#This Row],[New Rt]], 6, "Ryan", 12, "Greg", 47, "Aaron", 50, "Seth", 51, "Dana", 52, "Jamie", 56, "Greg", 8010, "Gary", 8040, "Jeff")</f>
        <v>Gary</v>
      </c>
      <c r="Q1348" t="s">
        <v>2</v>
      </c>
      <c r="X1348" t="s">
        <v>2</v>
      </c>
      <c r="AD1348" t="s">
        <v>2</v>
      </c>
      <c r="AJ1348" t="s">
        <v>2</v>
      </c>
      <c r="AM1348" t="str">
        <f t="shared" si="26"/>
        <v>Happy Thanksgiving!</v>
      </c>
      <c r="AS1348" t="s">
        <v>2</v>
      </c>
      <c r="BB1348" t="s">
        <v>2</v>
      </c>
      <c r="BI1348" t="s">
        <v>2</v>
      </c>
      <c r="BP1348" t="s">
        <v>2</v>
      </c>
      <c r="BQ1348" t="s">
        <v>4</v>
      </c>
      <c r="BR1348" t="s">
        <v>3</v>
      </c>
      <c r="BW1348" t="s">
        <v>2</v>
      </c>
      <c r="BX1348" t="s">
        <v>1</v>
      </c>
      <c r="BY1348" t="s">
        <v>0</v>
      </c>
    </row>
    <row r="1349" spans="1:77" x14ac:dyDescent="0.3">
      <c r="A1349">
        <v>15169</v>
      </c>
      <c r="C1349">
        <v>5</v>
      </c>
      <c r="D1349">
        <v>8010</v>
      </c>
      <c r="E1349" t="s">
        <v>1682</v>
      </c>
      <c r="F1349">
        <v>8010</v>
      </c>
      <c r="G1349" t="s">
        <v>1684</v>
      </c>
      <c r="H1349">
        <v>7</v>
      </c>
      <c r="I1349">
        <v>805247</v>
      </c>
      <c r="J1349">
        <v>0</v>
      </c>
      <c r="K1349" t="s">
        <v>276</v>
      </c>
      <c r="L1349" t="s">
        <v>1686</v>
      </c>
      <c r="M1349" t="str">
        <f>IF(Table8[[#This Row],[Current Rt '#]] &lt;&gt;Table8[[#This Row],[New Rt]], "Yes", "No")</f>
        <v>No</v>
      </c>
      <c r="N1349" t="str">
        <f>IF(Table8[[#This Row],[Current Delivery Day]] &lt;&gt; Table8[[#This Row],[New Delivery Day]],  "Yes", "No")</f>
        <v>Yes</v>
      </c>
      <c r="O1349" t="str" cm="1">
        <f t="array" ref="O1349">_xlfn.SWITCH(Table8[[#This Row],[New Rt]], 6, "Ryan", 12, "Greg", 47, "Aaron", 50, "Seth", 51, "Dana", 52, "Jamie", 56, "Greg", 8010, "Gary", 8040, "Jeff")</f>
        <v>Gary</v>
      </c>
      <c r="Q1349" t="s">
        <v>2</v>
      </c>
      <c r="X1349" t="s">
        <v>2</v>
      </c>
      <c r="AD1349" t="s">
        <v>2</v>
      </c>
      <c r="AJ1349" t="s">
        <v>2</v>
      </c>
      <c r="AM1349" t="str">
        <f t="shared" si="26"/>
        <v>Happy Thanksgiving!</v>
      </c>
      <c r="AS1349" t="s">
        <v>2</v>
      </c>
      <c r="BB1349" t="s">
        <v>2</v>
      </c>
      <c r="BI1349" t="s">
        <v>2</v>
      </c>
      <c r="BP1349" t="s">
        <v>2</v>
      </c>
      <c r="BQ1349" t="s">
        <v>4</v>
      </c>
      <c r="BR1349" t="s">
        <v>3</v>
      </c>
      <c r="BW1349" t="s">
        <v>2</v>
      </c>
      <c r="BX1349" t="s">
        <v>1</v>
      </c>
      <c r="BY1349" t="s">
        <v>0</v>
      </c>
    </row>
    <row r="1350" spans="1:77" x14ac:dyDescent="0.3">
      <c r="A1350">
        <v>15040</v>
      </c>
      <c r="C1350">
        <v>140</v>
      </c>
      <c r="D1350">
        <v>8010</v>
      </c>
      <c r="E1350" t="s">
        <v>1683</v>
      </c>
      <c r="F1350">
        <v>8010</v>
      </c>
      <c r="G1350" t="s">
        <v>1684</v>
      </c>
      <c r="H1350">
        <v>7</v>
      </c>
      <c r="I1350">
        <v>808177</v>
      </c>
      <c r="J1350">
        <v>0</v>
      </c>
      <c r="K1350" t="s">
        <v>275</v>
      </c>
      <c r="L1350" t="s">
        <v>1686</v>
      </c>
      <c r="M1350" t="str">
        <f>IF(Table8[[#This Row],[Current Rt '#]] &lt;&gt;Table8[[#This Row],[New Rt]], "Yes", "No")</f>
        <v>No</v>
      </c>
      <c r="N1350" t="str">
        <f>IF(Table8[[#This Row],[Current Delivery Day]] &lt;&gt; Table8[[#This Row],[New Delivery Day]],  "Yes", "No")</f>
        <v>Yes</v>
      </c>
      <c r="O1350" t="str" cm="1">
        <f t="array" ref="O1350">_xlfn.SWITCH(Table8[[#This Row],[New Rt]], 6, "Ryan", 12, "Greg", 47, "Aaron", 50, "Seth", 51, "Dana", 52, "Jamie", 56, "Greg", 8010, "Gary", 8040, "Jeff")</f>
        <v>Gary</v>
      </c>
      <c r="R1350" t="s">
        <v>2</v>
      </c>
      <c r="Y1350" t="s">
        <v>2</v>
      </c>
      <c r="AE1350" t="s">
        <v>2</v>
      </c>
      <c r="AK1350" t="s">
        <v>2</v>
      </c>
      <c r="AM1350" t="str">
        <f t="shared" si="26"/>
        <v>Happy Thanksgiving!</v>
      </c>
      <c r="AT1350" t="s">
        <v>2</v>
      </c>
      <c r="BB1350" t="s">
        <v>2</v>
      </c>
      <c r="BI1350" t="s">
        <v>2</v>
      </c>
      <c r="BP1350" t="s">
        <v>2</v>
      </c>
      <c r="BQ1350" t="s">
        <v>4</v>
      </c>
      <c r="BR1350" t="s">
        <v>3</v>
      </c>
      <c r="BW1350" t="s">
        <v>2</v>
      </c>
      <c r="BX1350" t="s">
        <v>1</v>
      </c>
      <c r="BY1350" t="s">
        <v>0</v>
      </c>
    </row>
    <row r="1351" spans="1:77" x14ac:dyDescent="0.3">
      <c r="A1351">
        <v>15393</v>
      </c>
      <c r="C1351">
        <v>125</v>
      </c>
      <c r="D1351">
        <v>8010</v>
      </c>
      <c r="E1351" t="s">
        <v>1683</v>
      </c>
      <c r="F1351">
        <v>8010</v>
      </c>
      <c r="G1351" t="s">
        <v>1684</v>
      </c>
      <c r="H1351">
        <v>7</v>
      </c>
      <c r="I1351">
        <v>888100</v>
      </c>
      <c r="J1351">
        <v>8289</v>
      </c>
      <c r="K1351" t="s">
        <v>274</v>
      </c>
      <c r="L1351" t="s">
        <v>1686</v>
      </c>
      <c r="M1351" t="str">
        <f>IF(Table8[[#This Row],[Current Rt '#]] &lt;&gt;Table8[[#This Row],[New Rt]], "Yes", "No")</f>
        <v>No</v>
      </c>
      <c r="N1351" t="str">
        <f>IF(Table8[[#This Row],[Current Delivery Day]] &lt;&gt; Table8[[#This Row],[New Delivery Day]],  "Yes", "No")</f>
        <v>Yes</v>
      </c>
      <c r="O1351" t="str" cm="1">
        <f t="array" ref="O1351">_xlfn.SWITCH(Table8[[#This Row],[New Rt]], 6, "Ryan", 12, "Greg", 47, "Aaron", 50, "Seth", 51, "Dana", 52, "Jamie", 56, "Greg", 8010, "Gary", 8040, "Jeff")</f>
        <v>Gary</v>
      </c>
      <c r="R1351" t="s">
        <v>2</v>
      </c>
      <c r="Y1351" t="s">
        <v>2</v>
      </c>
      <c r="AE1351" t="s">
        <v>2</v>
      </c>
      <c r="AK1351" t="s">
        <v>2</v>
      </c>
      <c r="AM1351" t="str">
        <f t="shared" si="26"/>
        <v>Happy Thanksgiving!</v>
      </c>
      <c r="AT1351" t="s">
        <v>2</v>
      </c>
      <c r="BB1351" t="s">
        <v>2</v>
      </c>
      <c r="BI1351" t="s">
        <v>2</v>
      </c>
      <c r="BP1351" t="s">
        <v>2</v>
      </c>
      <c r="BQ1351" t="s">
        <v>4</v>
      </c>
      <c r="BR1351" t="s">
        <v>3</v>
      </c>
      <c r="BW1351" t="s">
        <v>2</v>
      </c>
      <c r="BX1351" t="s">
        <v>1</v>
      </c>
      <c r="BY1351" t="s">
        <v>0</v>
      </c>
    </row>
    <row r="1352" spans="1:77" x14ac:dyDescent="0.3">
      <c r="A1352">
        <v>15402</v>
      </c>
      <c r="C1352">
        <v>25</v>
      </c>
      <c r="D1352">
        <v>8010</v>
      </c>
      <c r="E1352" t="s">
        <v>1683</v>
      </c>
      <c r="F1352">
        <v>8010</v>
      </c>
      <c r="G1352" t="s">
        <v>1684</v>
      </c>
      <c r="H1352">
        <v>7</v>
      </c>
      <c r="I1352">
        <v>888100</v>
      </c>
      <c r="J1352">
        <v>8101</v>
      </c>
      <c r="K1352" t="s">
        <v>273</v>
      </c>
      <c r="L1352" t="s">
        <v>1686</v>
      </c>
      <c r="M1352" t="str">
        <f>IF(Table8[[#This Row],[Current Rt '#]] &lt;&gt;Table8[[#This Row],[New Rt]], "Yes", "No")</f>
        <v>No</v>
      </c>
      <c r="N1352" t="str">
        <f>IF(Table8[[#This Row],[Current Delivery Day]] &lt;&gt; Table8[[#This Row],[New Delivery Day]],  "Yes", "No")</f>
        <v>Yes</v>
      </c>
      <c r="O1352" t="str" cm="1">
        <f t="array" ref="O1352">_xlfn.SWITCH(Table8[[#This Row],[New Rt]], 6, "Ryan", 12, "Greg", 47, "Aaron", 50, "Seth", 51, "Dana", 52, "Jamie", 56, "Greg", 8010, "Gary", 8040, "Jeff")</f>
        <v>Gary</v>
      </c>
      <c r="R1352" t="s">
        <v>2</v>
      </c>
      <c r="Y1352" t="s">
        <v>2</v>
      </c>
      <c r="AE1352" t="s">
        <v>2</v>
      </c>
      <c r="AK1352" t="s">
        <v>2</v>
      </c>
      <c r="AM1352" t="str">
        <f t="shared" si="26"/>
        <v>Happy Thanksgiving!</v>
      </c>
      <c r="AT1352" t="s">
        <v>2</v>
      </c>
      <c r="BB1352" t="s">
        <v>2</v>
      </c>
      <c r="BI1352" t="s">
        <v>2</v>
      </c>
      <c r="BP1352" t="s">
        <v>2</v>
      </c>
      <c r="BQ1352" t="s">
        <v>4</v>
      </c>
      <c r="BR1352" t="s">
        <v>3</v>
      </c>
      <c r="BW1352" t="s">
        <v>2</v>
      </c>
      <c r="BX1352" t="s">
        <v>1</v>
      </c>
      <c r="BY1352" t="s">
        <v>0</v>
      </c>
    </row>
    <row r="1353" spans="1:77" x14ac:dyDescent="0.3">
      <c r="A1353">
        <v>15133</v>
      </c>
      <c r="C1353">
        <v>35</v>
      </c>
      <c r="D1353">
        <v>8010</v>
      </c>
      <c r="E1353" t="s">
        <v>1683</v>
      </c>
      <c r="F1353">
        <v>8010</v>
      </c>
      <c r="G1353" t="s">
        <v>1684</v>
      </c>
      <c r="H1353">
        <v>5</v>
      </c>
      <c r="I1353">
        <v>805800</v>
      </c>
      <c r="J1353">
        <v>0</v>
      </c>
      <c r="K1353" t="s">
        <v>272</v>
      </c>
      <c r="L1353" t="s">
        <v>1687</v>
      </c>
      <c r="M1353" t="str">
        <f>IF(Table8[[#This Row],[Current Rt '#]] &lt;&gt;Table8[[#This Row],[New Rt]], "Yes", "No")</f>
        <v>No</v>
      </c>
      <c r="N1353" t="str">
        <f>IF(Table8[[#This Row],[Current Delivery Day]] &lt;&gt; Table8[[#This Row],[New Delivery Day]],  "Yes", "No")</f>
        <v>Yes</v>
      </c>
      <c r="O1353" t="str" cm="1">
        <f t="array" ref="O1353">_xlfn.SWITCH(Table8[[#This Row],[New Rt]], 6, "Ryan", 12, "Greg", 47, "Aaron", 50, "Seth", 51, "Dana", 52, "Jamie", 56, "Greg", 8010, "Gary", 8040, "Jeff")</f>
        <v>Gary</v>
      </c>
      <c r="Y1353" t="s">
        <v>2</v>
      </c>
      <c r="AK1353" t="s">
        <v>2</v>
      </c>
      <c r="AM1353" t="str">
        <f t="shared" si="26"/>
        <v>Happy Thanksgiving!</v>
      </c>
      <c r="BB1353" t="s">
        <v>2</v>
      </c>
      <c r="BP1353" t="s">
        <v>2</v>
      </c>
      <c r="BQ1353" t="s">
        <v>4</v>
      </c>
      <c r="BR1353" t="s">
        <v>3</v>
      </c>
      <c r="BX1353" t="s">
        <v>1</v>
      </c>
      <c r="BY1353" t="s">
        <v>0</v>
      </c>
    </row>
    <row r="1354" spans="1:77" x14ac:dyDescent="0.3">
      <c r="A1354">
        <v>15052</v>
      </c>
      <c r="C1354">
        <v>92</v>
      </c>
      <c r="D1354">
        <v>8010</v>
      </c>
      <c r="E1354" t="s">
        <v>1683</v>
      </c>
      <c r="F1354">
        <v>8010</v>
      </c>
      <c r="G1354" t="s">
        <v>1684</v>
      </c>
      <c r="H1354">
        <v>6</v>
      </c>
      <c r="I1354">
        <v>808420</v>
      </c>
      <c r="J1354">
        <v>0</v>
      </c>
      <c r="K1354" t="s">
        <v>271</v>
      </c>
      <c r="L1354" t="s">
        <v>1688</v>
      </c>
      <c r="M1354" t="str">
        <f>IF(Table8[[#This Row],[Current Rt '#]] &lt;&gt;Table8[[#This Row],[New Rt]], "Yes", "No")</f>
        <v>No</v>
      </c>
      <c r="N1354" t="str">
        <f>IF(Table8[[#This Row],[Current Delivery Day]] &lt;&gt; Table8[[#This Row],[New Delivery Day]],  "Yes", "No")</f>
        <v>Yes</v>
      </c>
      <c r="O1354" t="str" cm="1">
        <f t="array" ref="O1354">_xlfn.SWITCH(Table8[[#This Row],[New Rt]], 6, "Ryan", 12, "Greg", 47, "Aaron", 50, "Seth", 51, "Dana", 52, "Jamie", 56, "Greg", 8010, "Gary", 8040, "Jeff")</f>
        <v>Gary</v>
      </c>
      <c r="R1354" t="s">
        <v>2</v>
      </c>
      <c r="AE1354" t="s">
        <v>2</v>
      </c>
      <c r="AM1354" t="str">
        <f t="shared" si="26"/>
        <v>Happy Thanksgiving!</v>
      </c>
      <c r="AT1354" t="s">
        <v>2</v>
      </c>
      <c r="BI1354" t="s">
        <v>2</v>
      </c>
      <c r="BQ1354" t="s">
        <v>4</v>
      </c>
      <c r="BR1354" t="s">
        <v>3</v>
      </c>
      <c r="BW1354" t="s">
        <v>2</v>
      </c>
      <c r="BX1354" t="s">
        <v>1</v>
      </c>
      <c r="BY1354" t="s">
        <v>0</v>
      </c>
    </row>
    <row r="1355" spans="1:77" x14ac:dyDescent="0.3">
      <c r="A1355">
        <v>15190</v>
      </c>
      <c r="C1355">
        <v>90</v>
      </c>
      <c r="D1355">
        <v>8010</v>
      </c>
      <c r="E1355" t="s">
        <v>1683</v>
      </c>
      <c r="F1355">
        <v>8010</v>
      </c>
      <c r="G1355" t="s">
        <v>1684</v>
      </c>
      <c r="H1355">
        <v>7</v>
      </c>
      <c r="I1355">
        <v>808847</v>
      </c>
      <c r="J1355">
        <v>0</v>
      </c>
      <c r="K1355" t="s">
        <v>270</v>
      </c>
      <c r="L1355" t="s">
        <v>1686</v>
      </c>
      <c r="M1355" t="str">
        <f>IF(Table8[[#This Row],[Current Rt '#]] &lt;&gt;Table8[[#This Row],[New Rt]], "Yes", "No")</f>
        <v>No</v>
      </c>
      <c r="N1355" t="str">
        <f>IF(Table8[[#This Row],[Current Delivery Day]] &lt;&gt; Table8[[#This Row],[New Delivery Day]],  "Yes", "No")</f>
        <v>Yes</v>
      </c>
      <c r="O1355" t="str" cm="1">
        <f t="array" ref="O1355">_xlfn.SWITCH(Table8[[#This Row],[New Rt]], 6, "Ryan", 12, "Greg", 47, "Aaron", 50, "Seth", 51, "Dana", 52, "Jamie", 56, "Greg", 8010, "Gary", 8040, "Jeff")</f>
        <v>Gary</v>
      </c>
      <c r="R1355" t="s">
        <v>2</v>
      </c>
      <c r="Y1355" t="s">
        <v>2</v>
      </c>
      <c r="AE1355" t="s">
        <v>2</v>
      </c>
      <c r="AK1355" t="s">
        <v>2</v>
      </c>
      <c r="AM1355" t="str">
        <f t="shared" si="26"/>
        <v>Happy Thanksgiving!</v>
      </c>
      <c r="AT1355" t="s">
        <v>2</v>
      </c>
      <c r="BB1355" t="s">
        <v>2</v>
      </c>
      <c r="BI1355" t="s">
        <v>2</v>
      </c>
      <c r="BP1355" t="s">
        <v>2</v>
      </c>
      <c r="BQ1355" t="s">
        <v>4</v>
      </c>
      <c r="BR1355" t="s">
        <v>3</v>
      </c>
      <c r="BW1355" t="s">
        <v>2</v>
      </c>
      <c r="BX1355" t="s">
        <v>1</v>
      </c>
      <c r="BY1355" t="s">
        <v>0</v>
      </c>
    </row>
    <row r="1356" spans="1:77" x14ac:dyDescent="0.3">
      <c r="A1356">
        <v>15501</v>
      </c>
      <c r="C1356">
        <v>172</v>
      </c>
      <c r="D1356">
        <v>8010</v>
      </c>
      <c r="E1356" t="s">
        <v>1680</v>
      </c>
      <c r="F1356">
        <v>8040</v>
      </c>
      <c r="G1356" t="s">
        <v>1682</v>
      </c>
      <c r="H1356">
        <v>7</v>
      </c>
      <c r="I1356">
        <v>808548</v>
      </c>
      <c r="J1356">
        <v>0</v>
      </c>
      <c r="K1356" t="s">
        <v>269</v>
      </c>
      <c r="L1356" t="s">
        <v>1686</v>
      </c>
      <c r="M1356" t="str">
        <f>IF(Table8[[#This Row],[Current Rt '#]] &lt;&gt;Table8[[#This Row],[New Rt]], "Yes", "No")</f>
        <v>Yes</v>
      </c>
      <c r="N1356" t="str">
        <f>IF(Table8[[#This Row],[Current Delivery Day]] &lt;&gt; Table8[[#This Row],[New Delivery Day]],  "Yes", "No")</f>
        <v>Yes</v>
      </c>
      <c r="O1356" t="str" cm="1">
        <f t="array" ref="O1356">_xlfn.SWITCH(Table8[[#This Row],[New Rt]], 6, "Ryan", 12, "Greg", 47, "Aaron", 50, "Seth", 51, "Dana", 52, "Jamie", 56, "Greg", 8010, "Gary", 8040, "Jeff")</f>
        <v>Jeff</v>
      </c>
      <c r="V1356" t="s">
        <v>2</v>
      </c>
      <c r="Z1356" t="s">
        <v>2</v>
      </c>
      <c r="AG1356" t="s">
        <v>2</v>
      </c>
      <c r="AM1356" t="str">
        <f t="shared" si="26"/>
        <v>Happy Thanksgiving!</v>
      </c>
      <c r="AQ1356" t="s">
        <v>2</v>
      </c>
      <c r="AZ1356" t="s">
        <v>2</v>
      </c>
      <c r="BG1356" t="s">
        <v>2</v>
      </c>
      <c r="BN1356" t="s">
        <v>2</v>
      </c>
      <c r="BQ1356" t="s">
        <v>4</v>
      </c>
      <c r="BR1356" t="s">
        <v>3</v>
      </c>
      <c r="BU1356" t="s">
        <v>2</v>
      </c>
      <c r="BX1356" t="s">
        <v>1</v>
      </c>
      <c r="BY1356" t="s">
        <v>0</v>
      </c>
    </row>
    <row r="1357" spans="1:77" x14ac:dyDescent="0.3">
      <c r="A1357">
        <v>15042</v>
      </c>
      <c r="C1357">
        <v>5</v>
      </c>
      <c r="D1357">
        <v>8010</v>
      </c>
      <c r="E1357" t="s">
        <v>1683</v>
      </c>
      <c r="F1357">
        <v>8010</v>
      </c>
      <c r="G1357" t="s">
        <v>1684</v>
      </c>
      <c r="H1357">
        <v>7</v>
      </c>
      <c r="I1357">
        <v>808642</v>
      </c>
      <c r="J1357">
        <v>0</v>
      </c>
      <c r="K1357" t="s">
        <v>268</v>
      </c>
      <c r="L1357" t="s">
        <v>1686</v>
      </c>
      <c r="M1357" t="str">
        <f>IF(Table8[[#This Row],[Current Rt '#]] &lt;&gt;Table8[[#This Row],[New Rt]], "Yes", "No")</f>
        <v>No</v>
      </c>
      <c r="N1357" t="str">
        <f>IF(Table8[[#This Row],[Current Delivery Day]] &lt;&gt; Table8[[#This Row],[New Delivery Day]],  "Yes", "No")</f>
        <v>Yes</v>
      </c>
      <c r="O1357" t="str" cm="1">
        <f t="array" ref="O1357">_xlfn.SWITCH(Table8[[#This Row],[New Rt]], 6, "Ryan", 12, "Greg", 47, "Aaron", 50, "Seth", 51, "Dana", 52, "Jamie", 56, "Greg", 8010, "Gary", 8040, "Jeff")</f>
        <v>Gary</v>
      </c>
      <c r="R1357" t="s">
        <v>2</v>
      </c>
      <c r="Y1357" t="s">
        <v>2</v>
      </c>
      <c r="AE1357" t="s">
        <v>2</v>
      </c>
      <c r="AK1357" t="s">
        <v>2</v>
      </c>
      <c r="AM1357" t="str">
        <f t="shared" si="26"/>
        <v>Happy Thanksgiving!</v>
      </c>
      <c r="AT1357" t="s">
        <v>2</v>
      </c>
      <c r="BB1357" t="s">
        <v>2</v>
      </c>
      <c r="BI1357" t="s">
        <v>2</v>
      </c>
      <c r="BP1357" t="s">
        <v>2</v>
      </c>
      <c r="BQ1357" t="s">
        <v>4</v>
      </c>
      <c r="BR1357" t="s">
        <v>3</v>
      </c>
      <c r="BW1357" t="s">
        <v>2</v>
      </c>
      <c r="BX1357" t="s">
        <v>1</v>
      </c>
      <c r="BY1357" t="s">
        <v>0</v>
      </c>
    </row>
    <row r="1358" spans="1:77" x14ac:dyDescent="0.3">
      <c r="A1358">
        <v>15334</v>
      </c>
      <c r="C1358">
        <v>85</v>
      </c>
      <c r="D1358">
        <v>8010</v>
      </c>
      <c r="E1358" t="s">
        <v>1683</v>
      </c>
      <c r="F1358">
        <v>8010</v>
      </c>
      <c r="G1358" t="s">
        <v>1684</v>
      </c>
      <c r="H1358">
        <v>5</v>
      </c>
      <c r="I1358">
        <v>886085</v>
      </c>
      <c r="J1358">
        <v>6089</v>
      </c>
      <c r="K1358" t="s">
        <v>267</v>
      </c>
      <c r="L1358" t="s">
        <v>1687</v>
      </c>
      <c r="M1358" t="str">
        <f>IF(Table8[[#This Row],[Current Rt '#]] &lt;&gt;Table8[[#This Row],[New Rt]], "Yes", "No")</f>
        <v>No</v>
      </c>
      <c r="N1358" t="str">
        <f>IF(Table8[[#This Row],[Current Delivery Day]] &lt;&gt; Table8[[#This Row],[New Delivery Day]],  "Yes", "No")</f>
        <v>Yes</v>
      </c>
      <c r="O1358" t="str" cm="1">
        <f t="array" ref="O1358">_xlfn.SWITCH(Table8[[#This Row],[New Rt]], 6, "Ryan", 12, "Greg", 47, "Aaron", 50, "Seth", 51, "Dana", 52, "Jamie", 56, "Greg", 8010, "Gary", 8040, "Jeff")</f>
        <v>Gary</v>
      </c>
      <c r="Y1358" t="s">
        <v>2</v>
      </c>
      <c r="AK1358" t="s">
        <v>2</v>
      </c>
      <c r="AM1358" t="str">
        <f t="shared" si="26"/>
        <v>Happy Thanksgiving!</v>
      </c>
      <c r="BB1358" t="s">
        <v>2</v>
      </c>
      <c r="BP1358" t="s">
        <v>2</v>
      </c>
      <c r="BQ1358" t="s">
        <v>4</v>
      </c>
      <c r="BR1358" t="s">
        <v>3</v>
      </c>
      <c r="BX1358" t="s">
        <v>1</v>
      </c>
      <c r="BY1358" t="s">
        <v>0</v>
      </c>
    </row>
    <row r="1359" spans="1:77" x14ac:dyDescent="0.3">
      <c r="A1359">
        <v>15055</v>
      </c>
      <c r="C1359">
        <v>155</v>
      </c>
      <c r="D1359">
        <v>8010</v>
      </c>
      <c r="E1359" t="s">
        <v>1681</v>
      </c>
      <c r="F1359">
        <v>8010</v>
      </c>
      <c r="G1359" t="s">
        <v>1680</v>
      </c>
      <c r="H1359">
        <v>1</v>
      </c>
      <c r="I1359">
        <v>803761</v>
      </c>
      <c r="J1359">
        <v>0</v>
      </c>
      <c r="K1359" t="s">
        <v>266</v>
      </c>
      <c r="L1359" t="s">
        <v>1691</v>
      </c>
      <c r="M1359" t="str">
        <f>IF(Table8[[#This Row],[Current Rt '#]] &lt;&gt;Table8[[#This Row],[New Rt]], "Yes", "No")</f>
        <v>No</v>
      </c>
      <c r="N1359" t="str">
        <f>IF(Table8[[#This Row],[Current Delivery Day]] &lt;&gt; Table8[[#This Row],[New Delivery Day]],  "Yes", "No")</f>
        <v>Yes</v>
      </c>
      <c r="O1359" t="str" cm="1">
        <f t="array" ref="O1359">_xlfn.SWITCH(Table8[[#This Row],[New Rt]], 6, "Ryan", 12, "Greg", 47, "Aaron", 50, "Seth", 51, "Dana", 52, "Jamie", 56, "Greg", 8010, "Gary", 8040, "Jeff")</f>
        <v>Gary</v>
      </c>
      <c r="AH1359" t="s">
        <v>2</v>
      </c>
      <c r="AM1359" t="str">
        <f t="shared" si="26"/>
        <v>Happy Thanksgiving!</v>
      </c>
      <c r="BL1359" t="s">
        <v>2</v>
      </c>
      <c r="BQ1359" t="s">
        <v>4</v>
      </c>
      <c r="BR1359" t="s">
        <v>3</v>
      </c>
      <c r="BX1359" t="s">
        <v>1</v>
      </c>
      <c r="BY1359" t="s">
        <v>0</v>
      </c>
    </row>
    <row r="1360" spans="1:77" x14ac:dyDescent="0.3">
      <c r="A1360">
        <v>15269</v>
      </c>
      <c r="C1360">
        <v>55</v>
      </c>
      <c r="D1360">
        <v>8040</v>
      </c>
      <c r="E1360" t="s">
        <v>1681</v>
      </c>
      <c r="F1360">
        <v>8010</v>
      </c>
      <c r="G1360" t="s">
        <v>1684</v>
      </c>
      <c r="H1360">
        <v>7</v>
      </c>
      <c r="I1360">
        <v>882330</v>
      </c>
      <c r="J1360">
        <v>2330</v>
      </c>
      <c r="K1360" t="s">
        <v>265</v>
      </c>
      <c r="L1360" t="s">
        <v>1686</v>
      </c>
      <c r="M1360" t="str">
        <f>IF(Table8[[#This Row],[Current Rt '#]] &lt;&gt;Table8[[#This Row],[New Rt]], "Yes", "No")</f>
        <v>Yes</v>
      </c>
      <c r="N1360" t="str">
        <f>IF(Table8[[#This Row],[Current Delivery Day]] &lt;&gt; Table8[[#This Row],[New Delivery Day]],  "Yes", "No")</f>
        <v>Yes</v>
      </c>
      <c r="O1360" t="str" cm="1">
        <f t="array" ref="O1360">_xlfn.SWITCH(Table8[[#This Row],[New Rt]], 6, "Ryan", 12, "Greg", 47, "Aaron", 50, "Seth", 51, "Dana", 52, "Jamie", 56, "Greg", 8010, "Gary", 8040, "Jeff")</f>
        <v>Gary</v>
      </c>
      <c r="P1360" t="s">
        <v>2</v>
      </c>
      <c r="W1360" t="s">
        <v>2</v>
      </c>
      <c r="AD1360" t="s">
        <v>2</v>
      </c>
      <c r="AJ1360" t="s">
        <v>2</v>
      </c>
      <c r="AM1360" t="str">
        <f t="shared" si="26"/>
        <v>Happy Thanksgiving!</v>
      </c>
      <c r="AR1360" t="s">
        <v>2</v>
      </c>
      <c r="BB1360" t="s">
        <v>2</v>
      </c>
      <c r="BI1360" t="s">
        <v>2</v>
      </c>
      <c r="BP1360" t="s">
        <v>2</v>
      </c>
      <c r="BQ1360" t="s">
        <v>4</v>
      </c>
      <c r="BR1360" t="s">
        <v>3</v>
      </c>
      <c r="BW1360" t="s">
        <v>2</v>
      </c>
      <c r="BX1360" t="s">
        <v>1</v>
      </c>
      <c r="BY1360" t="s">
        <v>0</v>
      </c>
    </row>
    <row r="1361" spans="1:77" x14ac:dyDescent="0.3">
      <c r="A1361">
        <v>15541</v>
      </c>
      <c r="C1361">
        <v>40</v>
      </c>
      <c r="D1361">
        <v>8040</v>
      </c>
      <c r="E1361" t="s">
        <v>1681</v>
      </c>
      <c r="F1361">
        <v>8010</v>
      </c>
      <c r="G1361" t="s">
        <v>1684</v>
      </c>
      <c r="H1361">
        <v>7</v>
      </c>
      <c r="I1361">
        <v>882330</v>
      </c>
      <c r="J1361">
        <v>2353</v>
      </c>
      <c r="K1361" t="s">
        <v>264</v>
      </c>
      <c r="L1361" t="s">
        <v>1686</v>
      </c>
      <c r="M1361" t="str">
        <f>IF(Table8[[#This Row],[Current Rt '#]] &lt;&gt;Table8[[#This Row],[New Rt]], "Yes", "No")</f>
        <v>Yes</v>
      </c>
      <c r="N1361" t="str">
        <f>IF(Table8[[#This Row],[Current Delivery Day]] &lt;&gt; Table8[[#This Row],[New Delivery Day]],  "Yes", "No")</f>
        <v>Yes</v>
      </c>
      <c r="O1361" t="str" cm="1">
        <f t="array" ref="O1361">_xlfn.SWITCH(Table8[[#This Row],[New Rt]], 6, "Ryan", 12, "Greg", 47, "Aaron", 50, "Seth", 51, "Dana", 52, "Jamie", 56, "Greg", 8010, "Gary", 8040, "Jeff")</f>
        <v>Gary</v>
      </c>
      <c r="P1361" t="s">
        <v>2</v>
      </c>
      <c r="W1361" t="s">
        <v>2</v>
      </c>
      <c r="AD1361" t="s">
        <v>2</v>
      </c>
      <c r="AJ1361" t="s">
        <v>2</v>
      </c>
      <c r="AM1361" t="str">
        <f t="shared" si="26"/>
        <v>Happy Thanksgiving!</v>
      </c>
      <c r="AR1361" t="s">
        <v>2</v>
      </c>
      <c r="BB1361" t="s">
        <v>2</v>
      </c>
      <c r="BI1361" t="s">
        <v>2</v>
      </c>
      <c r="BP1361" t="s">
        <v>2</v>
      </c>
      <c r="BQ1361" t="s">
        <v>4</v>
      </c>
      <c r="BR1361" t="s">
        <v>3</v>
      </c>
      <c r="BW1361" t="s">
        <v>2</v>
      </c>
      <c r="BX1361" t="s">
        <v>1</v>
      </c>
      <c r="BY1361" t="s">
        <v>0</v>
      </c>
    </row>
    <row r="1362" spans="1:77" x14ac:dyDescent="0.3">
      <c r="A1362">
        <v>15094</v>
      </c>
      <c r="C1362">
        <v>122</v>
      </c>
      <c r="D1362">
        <v>8010</v>
      </c>
      <c r="E1362" t="s">
        <v>1681</v>
      </c>
      <c r="F1362">
        <v>8040</v>
      </c>
      <c r="G1362" t="s">
        <v>1681</v>
      </c>
      <c r="H1362">
        <v>2</v>
      </c>
      <c r="I1362">
        <v>807826</v>
      </c>
      <c r="J1362">
        <v>0</v>
      </c>
      <c r="K1362" t="s">
        <v>263</v>
      </c>
      <c r="L1362" t="s">
        <v>1693</v>
      </c>
      <c r="M1362" t="str">
        <f>IF(Table8[[#This Row],[Current Rt '#]] &lt;&gt;Table8[[#This Row],[New Rt]], "Yes", "No")</f>
        <v>Yes</v>
      </c>
      <c r="N1362" t="str">
        <f>IF(Table8[[#This Row],[Current Delivery Day]] &lt;&gt; Table8[[#This Row],[New Delivery Day]],  "Yes", "No")</f>
        <v>No</v>
      </c>
      <c r="O1362" t="str" cm="1">
        <f t="array" ref="O1362">_xlfn.SWITCH(Table8[[#This Row],[New Rt]], 6, "Ryan", 12, "Greg", 47, "Aaron", 50, "Seth", 51, "Dana", 52, "Jamie", 56, "Greg", 8010, "Gary", 8040, "Jeff")</f>
        <v>Jeff</v>
      </c>
      <c r="P1362" t="s">
        <v>2</v>
      </c>
      <c r="AM1362" t="str">
        <f t="shared" si="26"/>
        <v>Happy Thanksgiving!</v>
      </c>
      <c r="AR1362" t="s">
        <v>2</v>
      </c>
      <c r="BQ1362" t="s">
        <v>4</v>
      </c>
      <c r="BR1362" t="s">
        <v>3</v>
      </c>
      <c r="BT1362" t="s">
        <v>2</v>
      </c>
      <c r="BX1362" t="s">
        <v>1</v>
      </c>
      <c r="BY1362" t="s">
        <v>0</v>
      </c>
    </row>
    <row r="1363" spans="1:77" x14ac:dyDescent="0.3">
      <c r="A1363">
        <v>15544</v>
      </c>
      <c r="C1363">
        <v>35</v>
      </c>
      <c r="D1363">
        <v>8040</v>
      </c>
      <c r="E1363" t="s">
        <v>1681</v>
      </c>
      <c r="F1363">
        <v>8010</v>
      </c>
      <c r="G1363" t="s">
        <v>1684</v>
      </c>
      <c r="H1363">
        <v>7</v>
      </c>
      <c r="I1363">
        <v>882330</v>
      </c>
      <c r="J1363">
        <v>2355</v>
      </c>
      <c r="K1363" t="s">
        <v>262</v>
      </c>
      <c r="L1363" t="s">
        <v>1686</v>
      </c>
      <c r="M1363" t="str">
        <f>IF(Table8[[#This Row],[Current Rt '#]] &lt;&gt;Table8[[#This Row],[New Rt]], "Yes", "No")</f>
        <v>Yes</v>
      </c>
      <c r="N1363" t="str">
        <f>IF(Table8[[#This Row],[Current Delivery Day]] &lt;&gt; Table8[[#This Row],[New Delivery Day]],  "Yes", "No")</f>
        <v>Yes</v>
      </c>
      <c r="O1363" t="str" cm="1">
        <f t="array" ref="O1363">_xlfn.SWITCH(Table8[[#This Row],[New Rt]], 6, "Ryan", 12, "Greg", 47, "Aaron", 50, "Seth", 51, "Dana", 52, "Jamie", 56, "Greg", 8010, "Gary", 8040, "Jeff")</f>
        <v>Gary</v>
      </c>
      <c r="P1363" t="s">
        <v>2</v>
      </c>
      <c r="W1363" t="s">
        <v>2</v>
      </c>
      <c r="AD1363" t="s">
        <v>2</v>
      </c>
      <c r="AJ1363" t="s">
        <v>2</v>
      </c>
      <c r="AM1363" t="str">
        <f t="shared" si="26"/>
        <v>Happy Thanksgiving!</v>
      </c>
      <c r="AR1363" t="s">
        <v>2</v>
      </c>
      <c r="BB1363" t="s">
        <v>2</v>
      </c>
      <c r="BI1363" t="s">
        <v>2</v>
      </c>
      <c r="BP1363" t="s">
        <v>2</v>
      </c>
      <c r="BQ1363" t="s">
        <v>4</v>
      </c>
      <c r="BR1363" t="s">
        <v>3</v>
      </c>
      <c r="BW1363" t="s">
        <v>2</v>
      </c>
      <c r="BX1363" t="s">
        <v>1</v>
      </c>
      <c r="BY1363" t="s">
        <v>0</v>
      </c>
    </row>
    <row r="1364" spans="1:77" x14ac:dyDescent="0.3">
      <c r="A1364">
        <v>15009</v>
      </c>
      <c r="C1364">
        <v>175</v>
      </c>
      <c r="D1364">
        <v>8010</v>
      </c>
      <c r="E1364" t="s">
        <v>1681</v>
      </c>
      <c r="F1364">
        <v>8040</v>
      </c>
      <c r="G1364" t="s">
        <v>1682</v>
      </c>
      <c r="H1364">
        <v>3</v>
      </c>
      <c r="I1364">
        <v>882870</v>
      </c>
      <c r="J1364">
        <v>2870</v>
      </c>
      <c r="K1364" t="s">
        <v>162</v>
      </c>
      <c r="L1364" t="s">
        <v>1694</v>
      </c>
      <c r="M1364" t="str">
        <f>IF(Table8[[#This Row],[Current Rt '#]] &lt;&gt;Table8[[#This Row],[New Rt]], "Yes", "No")</f>
        <v>Yes</v>
      </c>
      <c r="N1364" t="str">
        <f>IF(Table8[[#This Row],[Current Delivery Day]] &lt;&gt; Table8[[#This Row],[New Delivery Day]],  "Yes", "No")</f>
        <v>Yes</v>
      </c>
      <c r="O1364" t="str" cm="1">
        <f t="array" ref="O1364">_xlfn.SWITCH(Table8[[#This Row],[New Rt]], 6, "Ryan", 12, "Greg", 47, "Aaron", 50, "Seth", 51, "Dana", 52, "Jamie", 56, "Greg", 8010, "Gary", 8040, "Jeff")</f>
        <v>Jeff</v>
      </c>
      <c r="W1364" t="s">
        <v>2</v>
      </c>
      <c r="AM1364" t="str">
        <f t="shared" si="26"/>
        <v>Happy Thanksgiving!</v>
      </c>
      <c r="AZ1364" t="s">
        <v>2</v>
      </c>
      <c r="BQ1364" t="s">
        <v>4</v>
      </c>
      <c r="BR1364" t="s">
        <v>3</v>
      </c>
      <c r="BX1364" t="s">
        <v>1</v>
      </c>
      <c r="BY1364" t="s">
        <v>0</v>
      </c>
    </row>
    <row r="1365" spans="1:77" x14ac:dyDescent="0.3">
      <c r="A1365">
        <v>15235</v>
      </c>
      <c r="C1365">
        <v>47</v>
      </c>
      <c r="D1365">
        <v>8010</v>
      </c>
      <c r="E1365" t="s">
        <v>1684</v>
      </c>
      <c r="F1365">
        <v>8010</v>
      </c>
      <c r="G1365" t="s">
        <v>1684</v>
      </c>
      <c r="H1365">
        <v>6</v>
      </c>
      <c r="I1365">
        <v>804594</v>
      </c>
      <c r="J1365">
        <v>0</v>
      </c>
      <c r="K1365" t="s">
        <v>261</v>
      </c>
      <c r="L1365" t="s">
        <v>1688</v>
      </c>
      <c r="M1365" t="str">
        <f>IF(Table8[[#This Row],[Current Rt '#]] &lt;&gt;Table8[[#This Row],[New Rt]], "Yes", "No")</f>
        <v>No</v>
      </c>
      <c r="N1365" t="str">
        <f>IF(Table8[[#This Row],[Current Delivery Day]] &lt;&gt; Table8[[#This Row],[New Delivery Day]],  "Yes", "No")</f>
        <v>No</v>
      </c>
      <c r="O1365" t="str" cm="1">
        <f t="array" ref="O1365">_xlfn.SWITCH(Table8[[#This Row],[New Rt]], 6, "Ryan", 12, "Greg", 47, "Aaron", 50, "Seth", 51, "Dana", 52, "Jamie", 56, "Greg", 8010, "Gary", 8040, "Jeff")</f>
        <v>Gary</v>
      </c>
      <c r="S1365" t="s">
        <v>2</v>
      </c>
      <c r="AF1365" t="s">
        <v>2</v>
      </c>
      <c r="AM1365" t="str">
        <f t="shared" si="26"/>
        <v>Happy Thanksgiving!</v>
      </c>
      <c r="AU1365" t="s">
        <v>2</v>
      </c>
      <c r="BI1365" t="s">
        <v>2</v>
      </c>
      <c r="BQ1365" t="s">
        <v>4</v>
      </c>
      <c r="BR1365" t="s">
        <v>3</v>
      </c>
      <c r="BW1365" t="s">
        <v>2</v>
      </c>
      <c r="BX1365" t="s">
        <v>1</v>
      </c>
      <c r="BY1365" t="s">
        <v>0</v>
      </c>
    </row>
    <row r="1366" spans="1:77" x14ac:dyDescent="0.3">
      <c r="A1366">
        <v>15507</v>
      </c>
      <c r="C1366">
        <v>2</v>
      </c>
      <c r="D1366">
        <v>8010</v>
      </c>
      <c r="E1366" t="s">
        <v>1681</v>
      </c>
      <c r="F1366">
        <v>8040</v>
      </c>
      <c r="G1366" t="s">
        <v>1681</v>
      </c>
      <c r="H1366">
        <v>3</v>
      </c>
      <c r="I1366">
        <v>883960</v>
      </c>
      <c r="J1366">
        <v>3684</v>
      </c>
      <c r="K1366" t="s">
        <v>260</v>
      </c>
      <c r="L1366" t="s">
        <v>1694</v>
      </c>
      <c r="M1366" t="str">
        <f>IF(Table8[[#This Row],[Current Rt '#]] &lt;&gt;Table8[[#This Row],[New Rt]], "Yes", "No")</f>
        <v>Yes</v>
      </c>
      <c r="N1366" t="str">
        <f>IF(Table8[[#This Row],[Current Delivery Day]] &lt;&gt; Table8[[#This Row],[New Delivery Day]],  "Yes", "No")</f>
        <v>No</v>
      </c>
      <c r="O1366" t="str" cm="1">
        <f t="array" ref="O1366">_xlfn.SWITCH(Table8[[#This Row],[New Rt]], 6, "Ryan", 12, "Greg", 47, "Aaron", 50, "Seth", 51, "Dana", 52, "Jamie", 56, "Greg", 8010, "Gary", 8040, "Jeff")</f>
        <v>Jeff</v>
      </c>
      <c r="W1366" t="s">
        <v>2</v>
      </c>
      <c r="AM1366" t="str">
        <f t="shared" si="26"/>
        <v>Happy Thanksgiving!</v>
      </c>
      <c r="AY1366" t="s">
        <v>2</v>
      </c>
      <c r="BQ1366" t="s">
        <v>4</v>
      </c>
      <c r="BR1366" t="s">
        <v>3</v>
      </c>
      <c r="BX1366" t="s">
        <v>1</v>
      </c>
      <c r="BY1366" t="s">
        <v>0</v>
      </c>
    </row>
    <row r="1367" spans="1:77" x14ac:dyDescent="0.3">
      <c r="A1367">
        <v>15543</v>
      </c>
      <c r="C1367">
        <v>45</v>
      </c>
      <c r="D1367">
        <v>8040</v>
      </c>
      <c r="E1367" t="s">
        <v>1681</v>
      </c>
      <c r="F1367">
        <v>8010</v>
      </c>
      <c r="G1367" t="s">
        <v>1684</v>
      </c>
      <c r="H1367">
        <v>7</v>
      </c>
      <c r="I1367">
        <v>882330</v>
      </c>
      <c r="J1367">
        <v>2354</v>
      </c>
      <c r="K1367" t="s">
        <v>259</v>
      </c>
      <c r="L1367" t="s">
        <v>1686</v>
      </c>
      <c r="M1367" t="str">
        <f>IF(Table8[[#This Row],[Current Rt '#]] &lt;&gt;Table8[[#This Row],[New Rt]], "Yes", "No")</f>
        <v>Yes</v>
      </c>
      <c r="N1367" t="str">
        <f>IF(Table8[[#This Row],[Current Delivery Day]] &lt;&gt; Table8[[#This Row],[New Delivery Day]],  "Yes", "No")</f>
        <v>Yes</v>
      </c>
      <c r="O1367" t="str" cm="1">
        <f t="array" ref="O1367">_xlfn.SWITCH(Table8[[#This Row],[New Rt]], 6, "Ryan", 12, "Greg", 47, "Aaron", 50, "Seth", 51, "Dana", 52, "Jamie", 56, "Greg", 8010, "Gary", 8040, "Jeff")</f>
        <v>Gary</v>
      </c>
      <c r="P1367" t="s">
        <v>2</v>
      </c>
      <c r="W1367" t="s">
        <v>2</v>
      </c>
      <c r="AD1367" t="s">
        <v>2</v>
      </c>
      <c r="AJ1367" t="s">
        <v>2</v>
      </c>
      <c r="AM1367" t="str">
        <f t="shared" si="26"/>
        <v>Happy Thanksgiving!</v>
      </c>
      <c r="AR1367" t="s">
        <v>2</v>
      </c>
      <c r="BB1367" t="s">
        <v>2</v>
      </c>
      <c r="BI1367" t="s">
        <v>2</v>
      </c>
      <c r="BP1367" t="s">
        <v>2</v>
      </c>
      <c r="BQ1367" t="s">
        <v>4</v>
      </c>
      <c r="BR1367" t="s">
        <v>3</v>
      </c>
      <c r="BW1367" t="s">
        <v>2</v>
      </c>
      <c r="BX1367" t="s">
        <v>1</v>
      </c>
      <c r="BY1367" t="s">
        <v>0</v>
      </c>
    </row>
    <row r="1368" spans="1:77" x14ac:dyDescent="0.3">
      <c r="A1368">
        <v>15352</v>
      </c>
      <c r="C1368">
        <v>180</v>
      </c>
      <c r="D1368">
        <v>8010</v>
      </c>
      <c r="E1368" t="s">
        <v>1681</v>
      </c>
      <c r="F1368">
        <v>8040</v>
      </c>
      <c r="G1368" t="s">
        <v>1680</v>
      </c>
      <c r="H1368">
        <v>3</v>
      </c>
      <c r="I1368">
        <v>884654</v>
      </c>
      <c r="J1368">
        <v>4658</v>
      </c>
      <c r="K1368" t="s">
        <v>258</v>
      </c>
      <c r="L1368" t="s">
        <v>1694</v>
      </c>
      <c r="M1368" t="str">
        <f>IF(Table8[[#This Row],[Current Rt '#]] &lt;&gt;Table8[[#This Row],[New Rt]], "Yes", "No")</f>
        <v>Yes</v>
      </c>
      <c r="N1368" t="str">
        <f>IF(Table8[[#This Row],[Current Delivery Day]] &lt;&gt; Table8[[#This Row],[New Delivery Day]],  "Yes", "No")</f>
        <v>Yes</v>
      </c>
      <c r="O1368" t="str" cm="1">
        <f t="array" ref="O1368">_xlfn.SWITCH(Table8[[#This Row],[New Rt]], 6, "Ryan", 12, "Greg", 47, "Aaron", 50, "Seth", 51, "Dana", 52, "Jamie", 56, "Greg", 8010, "Gary", 8040, "Jeff")</f>
        <v>Jeff</v>
      </c>
      <c r="W1368" t="s">
        <v>2</v>
      </c>
      <c r="AM1368" t="str">
        <f t="shared" si="26"/>
        <v>Happy Thanksgiving!</v>
      </c>
      <c r="AX1368" t="s">
        <v>2</v>
      </c>
      <c r="BQ1368" t="s">
        <v>4</v>
      </c>
      <c r="BR1368" t="s">
        <v>3</v>
      </c>
      <c r="BX1368" t="s">
        <v>1</v>
      </c>
      <c r="BY1368" t="s">
        <v>0</v>
      </c>
    </row>
    <row r="1369" spans="1:77" x14ac:dyDescent="0.3">
      <c r="A1369">
        <v>15532</v>
      </c>
      <c r="C1369">
        <v>95</v>
      </c>
      <c r="D1369">
        <v>8040</v>
      </c>
      <c r="E1369" t="s">
        <v>1681</v>
      </c>
      <c r="F1369">
        <v>8010</v>
      </c>
      <c r="G1369" t="s">
        <v>1684</v>
      </c>
      <c r="H1369">
        <v>7</v>
      </c>
      <c r="I1369">
        <v>882351</v>
      </c>
      <c r="J1369">
        <v>2352</v>
      </c>
      <c r="K1369" t="s">
        <v>257</v>
      </c>
      <c r="L1369" t="s">
        <v>1686</v>
      </c>
      <c r="M1369" t="str">
        <f>IF(Table8[[#This Row],[Current Rt '#]] &lt;&gt;Table8[[#This Row],[New Rt]], "Yes", "No")</f>
        <v>Yes</v>
      </c>
      <c r="N1369" t="str">
        <f>IF(Table8[[#This Row],[Current Delivery Day]] &lt;&gt; Table8[[#This Row],[New Delivery Day]],  "Yes", "No")</f>
        <v>Yes</v>
      </c>
      <c r="O1369" t="str" cm="1">
        <f t="array" ref="O1369">_xlfn.SWITCH(Table8[[#This Row],[New Rt]], 6, "Ryan", 12, "Greg", 47, "Aaron", 50, "Seth", 51, "Dana", 52, "Jamie", 56, "Greg", 8010, "Gary", 8040, "Jeff")</f>
        <v>Gary</v>
      </c>
      <c r="P1369" t="s">
        <v>2</v>
      </c>
      <c r="W1369" t="s">
        <v>2</v>
      </c>
      <c r="AD1369" t="s">
        <v>2</v>
      </c>
      <c r="AJ1369" t="s">
        <v>2</v>
      </c>
      <c r="AM1369" t="str">
        <f t="shared" si="26"/>
        <v>Happy Thanksgiving!</v>
      </c>
      <c r="AR1369" t="s">
        <v>2</v>
      </c>
      <c r="BB1369" t="s">
        <v>2</v>
      </c>
      <c r="BI1369" t="s">
        <v>2</v>
      </c>
      <c r="BP1369" t="s">
        <v>2</v>
      </c>
      <c r="BQ1369" t="s">
        <v>4</v>
      </c>
      <c r="BR1369" t="s">
        <v>3</v>
      </c>
      <c r="BW1369" t="s">
        <v>2</v>
      </c>
      <c r="BX1369" t="s">
        <v>1</v>
      </c>
      <c r="BY1369" t="s">
        <v>0</v>
      </c>
    </row>
    <row r="1370" spans="1:77" x14ac:dyDescent="0.3">
      <c r="A1370">
        <v>7115</v>
      </c>
      <c r="C1370">
        <v>67</v>
      </c>
      <c r="D1370">
        <v>8010</v>
      </c>
      <c r="E1370" t="s">
        <v>1684</v>
      </c>
      <c r="F1370">
        <v>8010</v>
      </c>
      <c r="G1370" t="s">
        <v>1684</v>
      </c>
      <c r="H1370">
        <v>7</v>
      </c>
      <c r="I1370">
        <v>526647</v>
      </c>
      <c r="J1370">
        <v>0</v>
      </c>
      <c r="K1370" t="s">
        <v>256</v>
      </c>
      <c r="L1370" t="s">
        <v>1686</v>
      </c>
      <c r="M1370" t="str">
        <f>IF(Table8[[#This Row],[Current Rt '#]] &lt;&gt;Table8[[#This Row],[New Rt]], "Yes", "No")</f>
        <v>No</v>
      </c>
      <c r="N1370" t="str">
        <f>IF(Table8[[#This Row],[Current Delivery Day]] &lt;&gt; Table8[[#This Row],[New Delivery Day]],  "Yes", "No")</f>
        <v>No</v>
      </c>
      <c r="O1370" t="str" cm="1">
        <f t="array" ref="O1370">_xlfn.SWITCH(Table8[[#This Row],[New Rt]], 6, "Ryan", 12, "Greg", 47, "Aaron", 50, "Seth", 51, "Dana", 52, "Jamie", 56, "Greg", 8010, "Gary", 8040, "Jeff")</f>
        <v>Gary</v>
      </c>
      <c r="S1370" t="s">
        <v>2</v>
      </c>
      <c r="Z1370" t="s">
        <v>2</v>
      </c>
      <c r="AF1370" t="s">
        <v>2</v>
      </c>
      <c r="AL1370" t="s">
        <v>2</v>
      </c>
      <c r="AM1370" t="str">
        <f t="shared" si="26"/>
        <v>Happy Thanksgiving!</v>
      </c>
      <c r="AU1370" t="s">
        <v>2</v>
      </c>
      <c r="BB1370" t="s">
        <v>2</v>
      </c>
      <c r="BI1370" t="s">
        <v>2</v>
      </c>
      <c r="BP1370" t="s">
        <v>2</v>
      </c>
      <c r="BQ1370" t="s">
        <v>4</v>
      </c>
      <c r="BR1370" t="s">
        <v>3</v>
      </c>
      <c r="BW1370" t="s">
        <v>2</v>
      </c>
      <c r="BX1370" t="s">
        <v>1</v>
      </c>
      <c r="BY1370" t="s">
        <v>0</v>
      </c>
    </row>
    <row r="1371" spans="1:77" x14ac:dyDescent="0.3">
      <c r="A1371">
        <v>15028</v>
      </c>
      <c r="C1371">
        <v>165</v>
      </c>
      <c r="D1371">
        <v>8010</v>
      </c>
      <c r="E1371" t="s">
        <v>1681</v>
      </c>
      <c r="F1371">
        <v>8040</v>
      </c>
      <c r="G1371" t="s">
        <v>1682</v>
      </c>
      <c r="H1371">
        <v>4</v>
      </c>
      <c r="I1371">
        <v>804750</v>
      </c>
      <c r="J1371">
        <v>0</v>
      </c>
      <c r="K1371" t="s">
        <v>255</v>
      </c>
      <c r="L1371" t="s">
        <v>1692</v>
      </c>
      <c r="M1371" t="str">
        <f>IF(Table8[[#This Row],[Current Rt '#]] &lt;&gt;Table8[[#This Row],[New Rt]], "Yes", "No")</f>
        <v>Yes</v>
      </c>
      <c r="N1371" t="str">
        <f>IF(Table8[[#This Row],[Current Delivery Day]] &lt;&gt; Table8[[#This Row],[New Delivery Day]],  "Yes", "No")</f>
        <v>Yes</v>
      </c>
      <c r="O1371" t="str" cm="1">
        <f t="array" ref="O1371">_xlfn.SWITCH(Table8[[#This Row],[New Rt]], 6, "Ryan", 12, "Greg", 47, "Aaron", 50, "Seth", 51, "Dana", 52, "Jamie", 56, "Greg", 8010, "Gary", 8040, "Jeff")</f>
        <v>Jeff</v>
      </c>
      <c r="AC1371" t="s">
        <v>2</v>
      </c>
      <c r="AM1371" t="str">
        <f t="shared" si="26"/>
        <v>Happy Thanksgiving!</v>
      </c>
      <c r="BG1371" t="s">
        <v>2</v>
      </c>
      <c r="BQ1371" t="s">
        <v>4</v>
      </c>
      <c r="BR1371" t="s">
        <v>3</v>
      </c>
      <c r="BX1371" t="s">
        <v>1</v>
      </c>
      <c r="BY1371" t="s">
        <v>0</v>
      </c>
    </row>
    <row r="1372" spans="1:77" x14ac:dyDescent="0.3">
      <c r="A1372">
        <v>15513</v>
      </c>
      <c r="C1372">
        <v>5</v>
      </c>
      <c r="D1372">
        <v>8010</v>
      </c>
      <c r="E1372" t="s">
        <v>1681</v>
      </c>
      <c r="F1372">
        <v>8010</v>
      </c>
      <c r="G1372" t="s">
        <v>1680</v>
      </c>
      <c r="H1372">
        <v>7</v>
      </c>
      <c r="I1372">
        <v>888147</v>
      </c>
      <c r="J1372">
        <v>8149</v>
      </c>
      <c r="K1372" t="s">
        <v>254</v>
      </c>
      <c r="L1372" t="s">
        <v>1686</v>
      </c>
      <c r="M1372" t="str">
        <f>IF(Table8[[#This Row],[Current Rt '#]] &lt;&gt;Table8[[#This Row],[New Rt]], "Yes", "No")</f>
        <v>No</v>
      </c>
      <c r="N1372" t="str">
        <f>IF(Table8[[#This Row],[Current Delivery Day]] &lt;&gt; Table8[[#This Row],[New Delivery Day]],  "Yes", "No")</f>
        <v>Yes</v>
      </c>
      <c r="O1372" t="str" cm="1">
        <f t="array" ref="O1372">_xlfn.SWITCH(Table8[[#This Row],[New Rt]], 6, "Ryan", 12, "Greg", 47, "Aaron", 50, "Seth", 51, "Dana", 52, "Jamie", 56, "Greg", 8010, "Gary", 8040, "Jeff")</f>
        <v>Gary</v>
      </c>
      <c r="P1372" t="s">
        <v>2</v>
      </c>
      <c r="W1372" t="s">
        <v>2</v>
      </c>
      <c r="AC1372" t="s">
        <v>2</v>
      </c>
      <c r="AH1372" t="s">
        <v>2</v>
      </c>
      <c r="AM1372" t="str">
        <f t="shared" si="26"/>
        <v>Happy Thanksgiving!</v>
      </c>
      <c r="AR1372" t="s">
        <v>2</v>
      </c>
      <c r="AX1372" t="s">
        <v>2</v>
      </c>
      <c r="BE1372" t="s">
        <v>2</v>
      </c>
      <c r="BL1372" t="s">
        <v>2</v>
      </c>
      <c r="BQ1372" t="s">
        <v>4</v>
      </c>
      <c r="BR1372" t="s">
        <v>3</v>
      </c>
      <c r="BS1372" t="s">
        <v>2</v>
      </c>
      <c r="BX1372" t="s">
        <v>1</v>
      </c>
      <c r="BY1372" t="s">
        <v>0</v>
      </c>
    </row>
    <row r="1373" spans="1:77" x14ac:dyDescent="0.3">
      <c r="A1373">
        <v>15311</v>
      </c>
      <c r="C1373">
        <v>5</v>
      </c>
      <c r="D1373">
        <v>8010</v>
      </c>
      <c r="E1373" t="s">
        <v>1681</v>
      </c>
      <c r="F1373">
        <v>8010</v>
      </c>
      <c r="G1373" t="s">
        <v>1680</v>
      </c>
      <c r="H1373">
        <v>7</v>
      </c>
      <c r="I1373">
        <v>888147</v>
      </c>
      <c r="J1373">
        <v>8147</v>
      </c>
      <c r="K1373" t="s">
        <v>254</v>
      </c>
      <c r="L1373" t="s">
        <v>1686</v>
      </c>
      <c r="M1373" t="str">
        <f>IF(Table8[[#This Row],[Current Rt '#]] &lt;&gt;Table8[[#This Row],[New Rt]], "Yes", "No")</f>
        <v>No</v>
      </c>
      <c r="N1373" t="str">
        <f>IF(Table8[[#This Row],[Current Delivery Day]] &lt;&gt; Table8[[#This Row],[New Delivery Day]],  "Yes", "No")</f>
        <v>Yes</v>
      </c>
      <c r="O1373" t="str" cm="1">
        <f t="array" ref="O1373">_xlfn.SWITCH(Table8[[#This Row],[New Rt]], 6, "Ryan", 12, "Greg", 47, "Aaron", 50, "Seth", 51, "Dana", 52, "Jamie", 56, "Greg", 8010, "Gary", 8040, "Jeff")</f>
        <v>Gary</v>
      </c>
      <c r="P1373" t="s">
        <v>2</v>
      </c>
      <c r="W1373" t="s">
        <v>2</v>
      </c>
      <c r="AC1373" t="s">
        <v>2</v>
      </c>
      <c r="AH1373" t="s">
        <v>2</v>
      </c>
      <c r="AM1373" t="str">
        <f t="shared" si="26"/>
        <v>Happy Thanksgiving!</v>
      </c>
      <c r="AR1373" t="s">
        <v>2</v>
      </c>
      <c r="AX1373" t="s">
        <v>2</v>
      </c>
      <c r="BE1373" t="s">
        <v>2</v>
      </c>
      <c r="BL1373" t="s">
        <v>2</v>
      </c>
      <c r="BQ1373" t="s">
        <v>4</v>
      </c>
      <c r="BR1373" t="s">
        <v>3</v>
      </c>
      <c r="BS1373" t="s">
        <v>2</v>
      </c>
      <c r="BX1373" t="s">
        <v>1</v>
      </c>
      <c r="BY1373" t="s">
        <v>0</v>
      </c>
    </row>
    <row r="1374" spans="1:77" x14ac:dyDescent="0.3">
      <c r="A1374">
        <v>15105</v>
      </c>
      <c r="C1374">
        <v>125</v>
      </c>
      <c r="D1374">
        <v>8010</v>
      </c>
      <c r="E1374" t="s">
        <v>1681</v>
      </c>
      <c r="F1374">
        <v>8040</v>
      </c>
      <c r="G1374" t="s">
        <v>1680</v>
      </c>
      <c r="H1374">
        <v>4</v>
      </c>
      <c r="I1374">
        <v>807811</v>
      </c>
      <c r="J1374">
        <v>0</v>
      </c>
      <c r="K1374" t="s">
        <v>253</v>
      </c>
      <c r="L1374" t="s">
        <v>1692</v>
      </c>
      <c r="M1374" t="str">
        <f>IF(Table8[[#This Row],[Current Rt '#]] &lt;&gt;Table8[[#This Row],[New Rt]], "Yes", "No")</f>
        <v>Yes</v>
      </c>
      <c r="N1374" t="str">
        <f>IF(Table8[[#This Row],[Current Delivery Day]] &lt;&gt; Table8[[#This Row],[New Delivery Day]],  "Yes", "No")</f>
        <v>Yes</v>
      </c>
      <c r="O1374" t="str" cm="1">
        <f t="array" ref="O1374">_xlfn.SWITCH(Table8[[#This Row],[New Rt]], 6, "Ryan", 12, "Greg", 47, "Aaron", 50, "Seth", 51, "Dana", 52, "Jamie", 56, "Greg", 8010, "Gary", 8040, "Jeff")</f>
        <v>Jeff</v>
      </c>
      <c r="AC1374" t="s">
        <v>2</v>
      </c>
      <c r="AM1374" t="str">
        <f t="shared" si="26"/>
        <v>Happy Thanksgiving!</v>
      </c>
      <c r="BE1374" t="s">
        <v>2</v>
      </c>
      <c r="BQ1374" t="s">
        <v>4</v>
      </c>
      <c r="BR1374" t="s">
        <v>3</v>
      </c>
      <c r="BX1374" t="s">
        <v>1</v>
      </c>
      <c r="BY1374" t="s">
        <v>0</v>
      </c>
    </row>
    <row r="1375" spans="1:77" x14ac:dyDescent="0.3">
      <c r="A1375">
        <v>15215</v>
      </c>
      <c r="C1375">
        <v>65</v>
      </c>
      <c r="D1375">
        <v>8010</v>
      </c>
      <c r="E1375" t="s">
        <v>1684</v>
      </c>
      <c r="F1375">
        <v>8010</v>
      </c>
      <c r="G1375" t="s">
        <v>1680</v>
      </c>
      <c r="H1375">
        <v>7</v>
      </c>
      <c r="I1375">
        <v>804418</v>
      </c>
      <c r="J1375">
        <v>0</v>
      </c>
      <c r="K1375" t="s">
        <v>252</v>
      </c>
      <c r="L1375" t="s">
        <v>1686</v>
      </c>
      <c r="M1375" t="str">
        <f>IF(Table8[[#This Row],[Current Rt '#]] &lt;&gt;Table8[[#This Row],[New Rt]], "Yes", "No")</f>
        <v>No</v>
      </c>
      <c r="N1375" t="str">
        <f>IF(Table8[[#This Row],[Current Delivery Day]] &lt;&gt; Table8[[#This Row],[New Delivery Day]],  "Yes", "No")</f>
        <v>Yes</v>
      </c>
      <c r="O1375" t="str" cm="1">
        <f t="array" ref="O1375">_xlfn.SWITCH(Table8[[#This Row],[New Rt]], 6, "Ryan", 12, "Greg", 47, "Aaron", 50, "Seth", 51, "Dana", 52, "Jamie", 56, "Greg", 8010, "Gary", 8040, "Jeff")</f>
        <v>Gary</v>
      </c>
      <c r="S1375" t="s">
        <v>2</v>
      </c>
      <c r="Z1375" t="s">
        <v>2</v>
      </c>
      <c r="AF1375" t="s">
        <v>2</v>
      </c>
      <c r="AL1375" t="s">
        <v>2</v>
      </c>
      <c r="AM1375" t="str">
        <f t="shared" si="26"/>
        <v>Happy Thanksgiving!</v>
      </c>
      <c r="AU1375" t="s">
        <v>2</v>
      </c>
      <c r="AX1375" t="s">
        <v>2</v>
      </c>
      <c r="BE1375" t="s">
        <v>2</v>
      </c>
      <c r="BL1375" t="s">
        <v>2</v>
      </c>
      <c r="BQ1375" t="s">
        <v>4</v>
      </c>
      <c r="BR1375" t="s">
        <v>3</v>
      </c>
      <c r="BS1375" t="s">
        <v>2</v>
      </c>
      <c r="BX1375" t="s">
        <v>1</v>
      </c>
      <c r="BY1375" t="s">
        <v>0</v>
      </c>
    </row>
    <row r="1376" spans="1:77" x14ac:dyDescent="0.3">
      <c r="A1376">
        <v>15025</v>
      </c>
      <c r="C1376">
        <v>80</v>
      </c>
      <c r="D1376">
        <v>8010</v>
      </c>
      <c r="E1376" t="s">
        <v>1681</v>
      </c>
      <c r="F1376">
        <v>8040</v>
      </c>
      <c r="G1376" t="s">
        <v>1680</v>
      </c>
      <c r="H1376">
        <v>4</v>
      </c>
      <c r="I1376">
        <v>883960</v>
      </c>
      <c r="J1376">
        <v>3960</v>
      </c>
      <c r="K1376" t="s">
        <v>251</v>
      </c>
      <c r="L1376" t="s">
        <v>1692</v>
      </c>
      <c r="M1376" t="str">
        <f>IF(Table8[[#This Row],[Current Rt '#]] &lt;&gt;Table8[[#This Row],[New Rt]], "Yes", "No")</f>
        <v>Yes</v>
      </c>
      <c r="N1376" t="str">
        <f>IF(Table8[[#This Row],[Current Delivery Day]] &lt;&gt; Table8[[#This Row],[New Delivery Day]],  "Yes", "No")</f>
        <v>Yes</v>
      </c>
      <c r="O1376" t="str" cm="1">
        <f t="array" ref="O1376">_xlfn.SWITCH(Table8[[#This Row],[New Rt]], 6, "Ryan", 12, "Greg", 47, "Aaron", 50, "Seth", 51, "Dana", 52, "Jamie", 56, "Greg", 8010, "Gary", 8040, "Jeff")</f>
        <v>Jeff</v>
      </c>
      <c r="AC1376" t="s">
        <v>2</v>
      </c>
      <c r="AM1376" t="str">
        <f t="shared" si="26"/>
        <v>Happy Thanksgiving!</v>
      </c>
      <c r="BE1376" t="s">
        <v>2</v>
      </c>
      <c r="BQ1376" t="s">
        <v>4</v>
      </c>
      <c r="BR1376" t="s">
        <v>3</v>
      </c>
      <c r="BX1376" t="s">
        <v>1</v>
      </c>
      <c r="BY1376" t="s">
        <v>0</v>
      </c>
    </row>
    <row r="1377" spans="1:77" x14ac:dyDescent="0.3">
      <c r="A1377">
        <v>15986</v>
      </c>
      <c r="C1377">
        <v>17</v>
      </c>
      <c r="D1377">
        <v>8010</v>
      </c>
      <c r="E1377" t="s">
        <v>1684</v>
      </c>
      <c r="F1377">
        <v>8010</v>
      </c>
      <c r="G1377" t="s">
        <v>1680</v>
      </c>
      <c r="H1377">
        <v>7</v>
      </c>
      <c r="I1377">
        <v>99169</v>
      </c>
      <c r="J1377">
        <v>24</v>
      </c>
      <c r="K1377" t="s">
        <v>250</v>
      </c>
      <c r="L1377" t="s">
        <v>1686</v>
      </c>
      <c r="M1377" t="str">
        <f>IF(Table8[[#This Row],[Current Rt '#]] &lt;&gt;Table8[[#This Row],[New Rt]], "Yes", "No")</f>
        <v>No</v>
      </c>
      <c r="N1377" t="str">
        <f>IF(Table8[[#This Row],[Current Delivery Day]] &lt;&gt; Table8[[#This Row],[New Delivery Day]],  "Yes", "No")</f>
        <v>Yes</v>
      </c>
      <c r="O1377" t="str" cm="1">
        <f t="array" ref="O1377">_xlfn.SWITCH(Table8[[#This Row],[New Rt]], 6, "Ryan", 12, "Greg", 47, "Aaron", 50, "Seth", 51, "Dana", 52, "Jamie", 56, "Greg", 8010, "Gary", 8040, "Jeff")</f>
        <v>Gary</v>
      </c>
      <c r="S1377" t="s">
        <v>2</v>
      </c>
      <c r="Z1377" t="s">
        <v>2</v>
      </c>
      <c r="AF1377" t="s">
        <v>2</v>
      </c>
      <c r="AL1377" t="s">
        <v>2</v>
      </c>
      <c r="AM1377" t="str">
        <f t="shared" si="26"/>
        <v>Happy Thanksgiving!</v>
      </c>
      <c r="AU1377" t="s">
        <v>2</v>
      </c>
      <c r="AX1377" t="s">
        <v>2</v>
      </c>
      <c r="BE1377" t="s">
        <v>2</v>
      </c>
      <c r="BL1377" t="s">
        <v>2</v>
      </c>
      <c r="BQ1377" t="s">
        <v>4</v>
      </c>
      <c r="BR1377" t="s">
        <v>3</v>
      </c>
      <c r="BS1377" t="s">
        <v>2</v>
      </c>
      <c r="BX1377" t="s">
        <v>1</v>
      </c>
      <c r="BY1377" t="s">
        <v>0</v>
      </c>
    </row>
    <row r="1378" spans="1:77" x14ac:dyDescent="0.3">
      <c r="A1378">
        <v>15922</v>
      </c>
      <c r="C1378">
        <v>90</v>
      </c>
      <c r="D1378">
        <v>8010</v>
      </c>
      <c r="E1378" t="s">
        <v>1681</v>
      </c>
      <c r="F1378">
        <v>8040</v>
      </c>
      <c r="G1378" t="s">
        <v>1682</v>
      </c>
      <c r="H1378">
        <v>5</v>
      </c>
      <c r="I1378">
        <v>99033</v>
      </c>
      <c r="J1378">
        <v>310</v>
      </c>
      <c r="K1378" t="s">
        <v>249</v>
      </c>
      <c r="L1378" t="s">
        <v>1687</v>
      </c>
      <c r="M1378" t="str">
        <f>IF(Table8[[#This Row],[Current Rt '#]] &lt;&gt;Table8[[#This Row],[New Rt]], "Yes", "No")</f>
        <v>Yes</v>
      </c>
      <c r="N1378" t="str">
        <f>IF(Table8[[#This Row],[Current Delivery Day]] &lt;&gt; Table8[[#This Row],[New Delivery Day]],  "Yes", "No")</f>
        <v>Yes</v>
      </c>
      <c r="O1378" t="str" cm="1">
        <f t="array" ref="O1378">_xlfn.SWITCH(Table8[[#This Row],[New Rt]], 6, "Ryan", 12, "Greg", 47, "Aaron", 50, "Seth", 51, "Dana", 52, "Jamie", 56, "Greg", 8010, "Gary", 8040, "Jeff")</f>
        <v>Jeff</v>
      </c>
      <c r="W1378" t="s">
        <v>2</v>
      </c>
      <c r="AH1378" t="s">
        <v>2</v>
      </c>
      <c r="AM1378" t="str">
        <f t="shared" si="26"/>
        <v>Happy Thanksgiving!</v>
      </c>
      <c r="AZ1378" t="s">
        <v>2</v>
      </c>
      <c r="BN1378" t="s">
        <v>2</v>
      </c>
      <c r="BQ1378" t="s">
        <v>4</v>
      </c>
      <c r="BR1378" t="s">
        <v>3</v>
      </c>
      <c r="BX1378" t="s">
        <v>1</v>
      </c>
      <c r="BY1378" t="s">
        <v>0</v>
      </c>
    </row>
    <row r="1379" spans="1:77" x14ac:dyDescent="0.3">
      <c r="A1379">
        <v>15211</v>
      </c>
      <c r="C1379">
        <v>15</v>
      </c>
      <c r="D1379">
        <v>8010</v>
      </c>
      <c r="E1379" t="s">
        <v>1684</v>
      </c>
      <c r="F1379">
        <v>8010</v>
      </c>
      <c r="G1379" t="s">
        <v>1680</v>
      </c>
      <c r="H1379">
        <v>7</v>
      </c>
      <c r="I1379">
        <v>803846</v>
      </c>
      <c r="J1379">
        <v>0</v>
      </c>
      <c r="K1379" t="s">
        <v>248</v>
      </c>
      <c r="L1379" t="s">
        <v>1686</v>
      </c>
      <c r="M1379" t="str">
        <f>IF(Table8[[#This Row],[Current Rt '#]] &lt;&gt;Table8[[#This Row],[New Rt]], "Yes", "No")</f>
        <v>No</v>
      </c>
      <c r="N1379" t="str">
        <f>IF(Table8[[#This Row],[Current Delivery Day]] &lt;&gt; Table8[[#This Row],[New Delivery Day]],  "Yes", "No")</f>
        <v>Yes</v>
      </c>
      <c r="O1379" t="str" cm="1">
        <f t="array" ref="O1379">_xlfn.SWITCH(Table8[[#This Row],[New Rt]], 6, "Ryan", 12, "Greg", 47, "Aaron", 50, "Seth", 51, "Dana", 52, "Jamie", 56, "Greg", 8010, "Gary", 8040, "Jeff")</f>
        <v>Gary</v>
      </c>
      <c r="S1379" t="s">
        <v>2</v>
      </c>
      <c r="Z1379" t="s">
        <v>2</v>
      </c>
      <c r="AF1379" t="s">
        <v>2</v>
      </c>
      <c r="AL1379" t="s">
        <v>2</v>
      </c>
      <c r="AM1379" t="str">
        <f t="shared" si="26"/>
        <v>Happy Thanksgiving!</v>
      </c>
      <c r="AU1379" t="s">
        <v>2</v>
      </c>
      <c r="AX1379" t="s">
        <v>2</v>
      </c>
      <c r="BE1379" t="s">
        <v>2</v>
      </c>
      <c r="BL1379" t="s">
        <v>2</v>
      </c>
      <c r="BQ1379" t="s">
        <v>4</v>
      </c>
      <c r="BR1379" t="s">
        <v>3</v>
      </c>
      <c r="BS1379" t="s">
        <v>2</v>
      </c>
      <c r="BX1379" t="s">
        <v>1</v>
      </c>
      <c r="BY1379" t="s">
        <v>0</v>
      </c>
    </row>
    <row r="1380" spans="1:77" x14ac:dyDescent="0.3">
      <c r="A1380">
        <v>15219</v>
      </c>
      <c r="C1380">
        <v>12</v>
      </c>
      <c r="D1380">
        <v>8010</v>
      </c>
      <c r="E1380" t="s">
        <v>1684</v>
      </c>
      <c r="F1380">
        <v>8010</v>
      </c>
      <c r="G1380" t="s">
        <v>1680</v>
      </c>
      <c r="H1380">
        <v>7</v>
      </c>
      <c r="I1380">
        <v>806350</v>
      </c>
      <c r="J1380">
        <v>0</v>
      </c>
      <c r="K1380" t="s">
        <v>247</v>
      </c>
      <c r="L1380" t="s">
        <v>1686</v>
      </c>
      <c r="M1380" t="str">
        <f>IF(Table8[[#This Row],[Current Rt '#]] &lt;&gt;Table8[[#This Row],[New Rt]], "Yes", "No")</f>
        <v>No</v>
      </c>
      <c r="N1380" t="str">
        <f>IF(Table8[[#This Row],[Current Delivery Day]] &lt;&gt; Table8[[#This Row],[New Delivery Day]],  "Yes", "No")</f>
        <v>Yes</v>
      </c>
      <c r="O1380" t="str" cm="1">
        <f t="array" ref="O1380">_xlfn.SWITCH(Table8[[#This Row],[New Rt]], 6, "Ryan", 12, "Greg", 47, "Aaron", 50, "Seth", 51, "Dana", 52, "Jamie", 56, "Greg", 8010, "Gary", 8040, "Jeff")</f>
        <v>Gary</v>
      </c>
      <c r="S1380" t="s">
        <v>2</v>
      </c>
      <c r="Z1380" t="s">
        <v>2</v>
      </c>
      <c r="AF1380" t="s">
        <v>2</v>
      </c>
      <c r="AL1380" t="s">
        <v>2</v>
      </c>
      <c r="AM1380" t="str">
        <f t="shared" si="26"/>
        <v>Happy Thanksgiving!</v>
      </c>
      <c r="AU1380" t="s">
        <v>2</v>
      </c>
      <c r="AX1380" t="s">
        <v>2</v>
      </c>
      <c r="BE1380" t="s">
        <v>2</v>
      </c>
      <c r="BL1380" t="s">
        <v>2</v>
      </c>
      <c r="BQ1380" t="s">
        <v>4</v>
      </c>
      <c r="BR1380" t="s">
        <v>3</v>
      </c>
      <c r="BS1380" t="s">
        <v>2</v>
      </c>
      <c r="BX1380" t="s">
        <v>1</v>
      </c>
      <c r="BY1380" t="s">
        <v>0</v>
      </c>
    </row>
    <row r="1381" spans="1:77" x14ac:dyDescent="0.3">
      <c r="A1381">
        <v>15234</v>
      </c>
      <c r="C1381">
        <v>25</v>
      </c>
      <c r="D1381">
        <v>8010</v>
      </c>
      <c r="E1381" t="s">
        <v>1684</v>
      </c>
      <c r="F1381">
        <v>8010</v>
      </c>
      <c r="G1381" t="s">
        <v>1680</v>
      </c>
      <c r="H1381">
        <v>5</v>
      </c>
      <c r="I1381">
        <v>804030</v>
      </c>
      <c r="J1381">
        <v>0</v>
      </c>
      <c r="K1381" t="s">
        <v>246</v>
      </c>
      <c r="L1381" t="s">
        <v>1687</v>
      </c>
      <c r="M1381" t="str">
        <f>IF(Table8[[#This Row],[Current Rt '#]] &lt;&gt;Table8[[#This Row],[New Rt]], "Yes", "No")</f>
        <v>No</v>
      </c>
      <c r="N1381" t="str">
        <f>IF(Table8[[#This Row],[Current Delivery Day]] &lt;&gt; Table8[[#This Row],[New Delivery Day]],  "Yes", "No")</f>
        <v>Yes</v>
      </c>
      <c r="O1381" t="str" cm="1">
        <f t="array" ref="O1381">_xlfn.SWITCH(Table8[[#This Row],[New Rt]], 6, "Ryan", 12, "Greg", 47, "Aaron", 50, "Seth", 51, "Dana", 52, "Jamie", 56, "Greg", 8010, "Gary", 8040, "Jeff")</f>
        <v>Gary</v>
      </c>
      <c r="Z1381" t="s">
        <v>2</v>
      </c>
      <c r="AL1381" t="s">
        <v>2</v>
      </c>
      <c r="AM1381" t="str">
        <f t="shared" si="26"/>
        <v>Happy Thanksgiving!</v>
      </c>
      <c r="AX1381" t="s">
        <v>2</v>
      </c>
      <c r="BL1381" t="s">
        <v>2</v>
      </c>
      <c r="BQ1381" t="s">
        <v>4</v>
      </c>
      <c r="BR1381" t="s">
        <v>3</v>
      </c>
      <c r="BX1381" t="s">
        <v>1</v>
      </c>
      <c r="BY1381" t="s">
        <v>0</v>
      </c>
    </row>
    <row r="1382" spans="1:77" x14ac:dyDescent="0.3">
      <c r="A1382">
        <v>15086</v>
      </c>
      <c r="C1382">
        <v>70</v>
      </c>
      <c r="D1382">
        <v>8010</v>
      </c>
      <c r="E1382" t="s">
        <v>1681</v>
      </c>
      <c r="F1382">
        <v>8040</v>
      </c>
      <c r="G1382" t="s">
        <v>1681</v>
      </c>
      <c r="H1382">
        <v>5</v>
      </c>
      <c r="I1382">
        <v>803782</v>
      </c>
      <c r="J1382">
        <v>0</v>
      </c>
      <c r="K1382" t="s">
        <v>245</v>
      </c>
      <c r="L1382" t="s">
        <v>1687</v>
      </c>
      <c r="M1382" t="str">
        <f>IF(Table8[[#This Row],[Current Rt '#]] &lt;&gt;Table8[[#This Row],[New Rt]], "Yes", "No")</f>
        <v>Yes</v>
      </c>
      <c r="N1382" t="str">
        <f>IF(Table8[[#This Row],[Current Delivery Day]] &lt;&gt; Table8[[#This Row],[New Delivery Day]],  "Yes", "No")</f>
        <v>No</v>
      </c>
      <c r="O1382" t="str" cm="1">
        <f t="array" ref="O1382">_xlfn.SWITCH(Table8[[#This Row],[New Rt]], 6, "Ryan", 12, "Greg", 47, "Aaron", 50, "Seth", 51, "Dana", 52, "Jamie", 56, "Greg", 8010, "Gary", 8040, "Jeff")</f>
        <v>Jeff</v>
      </c>
      <c r="W1382" t="s">
        <v>2</v>
      </c>
      <c r="AH1382" t="s">
        <v>2</v>
      </c>
      <c r="AM1382" t="str">
        <f t="shared" si="26"/>
        <v>Happy Thanksgiving!</v>
      </c>
      <c r="AY1382" t="s">
        <v>2</v>
      </c>
      <c r="BM1382" t="s">
        <v>2</v>
      </c>
      <c r="BQ1382" t="s">
        <v>4</v>
      </c>
      <c r="BR1382" t="s">
        <v>3</v>
      </c>
      <c r="BX1382" t="s">
        <v>1</v>
      </c>
      <c r="BY1382" t="s">
        <v>0</v>
      </c>
    </row>
    <row r="1383" spans="1:77" x14ac:dyDescent="0.3">
      <c r="A1383">
        <v>15224</v>
      </c>
      <c r="C1383">
        <v>20</v>
      </c>
      <c r="D1383">
        <v>8010</v>
      </c>
      <c r="E1383" t="s">
        <v>1684</v>
      </c>
      <c r="F1383">
        <v>8010</v>
      </c>
      <c r="G1383" t="s">
        <v>1680</v>
      </c>
      <c r="H1383">
        <v>5</v>
      </c>
      <c r="I1383">
        <v>806014</v>
      </c>
      <c r="J1383">
        <v>0</v>
      </c>
      <c r="K1383" t="s">
        <v>244</v>
      </c>
      <c r="L1383" t="s">
        <v>1687</v>
      </c>
      <c r="M1383" t="str">
        <f>IF(Table8[[#This Row],[Current Rt '#]] &lt;&gt;Table8[[#This Row],[New Rt]], "Yes", "No")</f>
        <v>No</v>
      </c>
      <c r="N1383" t="str">
        <f>IF(Table8[[#This Row],[Current Delivery Day]] &lt;&gt; Table8[[#This Row],[New Delivery Day]],  "Yes", "No")</f>
        <v>Yes</v>
      </c>
      <c r="O1383" t="str" cm="1">
        <f t="array" ref="O1383">_xlfn.SWITCH(Table8[[#This Row],[New Rt]], 6, "Ryan", 12, "Greg", 47, "Aaron", 50, "Seth", 51, "Dana", 52, "Jamie", 56, "Greg", 8010, "Gary", 8040, "Jeff")</f>
        <v>Gary</v>
      </c>
      <c r="Z1383" t="s">
        <v>2</v>
      </c>
      <c r="AL1383" t="s">
        <v>2</v>
      </c>
      <c r="AM1383" t="str">
        <f t="shared" si="26"/>
        <v>Happy Thanksgiving!</v>
      </c>
      <c r="AX1383" t="s">
        <v>2</v>
      </c>
      <c r="BL1383" t="s">
        <v>2</v>
      </c>
      <c r="BQ1383" t="s">
        <v>4</v>
      </c>
      <c r="BR1383" t="s">
        <v>3</v>
      </c>
      <c r="BX1383" t="s">
        <v>1</v>
      </c>
      <c r="BY1383" t="s">
        <v>0</v>
      </c>
    </row>
    <row r="1384" spans="1:77" x14ac:dyDescent="0.3">
      <c r="A1384">
        <v>15217</v>
      </c>
      <c r="C1384">
        <v>80</v>
      </c>
      <c r="D1384">
        <v>8010</v>
      </c>
      <c r="E1384" t="s">
        <v>1684</v>
      </c>
      <c r="F1384">
        <v>8010</v>
      </c>
      <c r="G1384" t="s">
        <v>1680</v>
      </c>
      <c r="H1384">
        <v>7</v>
      </c>
      <c r="I1384">
        <v>806011</v>
      </c>
      <c r="J1384">
        <v>0</v>
      </c>
      <c r="K1384" t="s">
        <v>243</v>
      </c>
      <c r="L1384" t="s">
        <v>1686</v>
      </c>
      <c r="M1384" t="str">
        <f>IF(Table8[[#This Row],[Current Rt '#]] &lt;&gt;Table8[[#This Row],[New Rt]], "Yes", "No")</f>
        <v>No</v>
      </c>
      <c r="N1384" t="str">
        <f>IF(Table8[[#This Row],[Current Delivery Day]] &lt;&gt; Table8[[#This Row],[New Delivery Day]],  "Yes", "No")</f>
        <v>Yes</v>
      </c>
      <c r="O1384" t="str" cm="1">
        <f t="array" ref="O1384">_xlfn.SWITCH(Table8[[#This Row],[New Rt]], 6, "Ryan", 12, "Greg", 47, "Aaron", 50, "Seth", 51, "Dana", 52, "Jamie", 56, "Greg", 8010, "Gary", 8040, "Jeff")</f>
        <v>Gary</v>
      </c>
      <c r="S1384" t="s">
        <v>2</v>
      </c>
      <c r="Z1384" t="s">
        <v>2</v>
      </c>
      <c r="AF1384" t="s">
        <v>2</v>
      </c>
      <c r="AL1384" t="s">
        <v>2</v>
      </c>
      <c r="AM1384" t="str">
        <f t="shared" si="26"/>
        <v>Happy Thanksgiving!</v>
      </c>
      <c r="AU1384" t="s">
        <v>2</v>
      </c>
      <c r="AX1384" t="s">
        <v>2</v>
      </c>
      <c r="BE1384" t="s">
        <v>2</v>
      </c>
      <c r="BL1384" t="s">
        <v>2</v>
      </c>
      <c r="BQ1384" t="s">
        <v>4</v>
      </c>
      <c r="BR1384" t="s">
        <v>3</v>
      </c>
      <c r="BS1384" t="s">
        <v>2</v>
      </c>
      <c r="BX1384" t="s">
        <v>1</v>
      </c>
      <c r="BY1384" t="s">
        <v>0</v>
      </c>
    </row>
    <row r="1385" spans="1:77" x14ac:dyDescent="0.3">
      <c r="A1385">
        <v>15088</v>
      </c>
      <c r="C1385">
        <v>75</v>
      </c>
      <c r="D1385">
        <v>8010</v>
      </c>
      <c r="E1385" t="s">
        <v>1681</v>
      </c>
      <c r="F1385">
        <v>8040</v>
      </c>
      <c r="G1385" t="s">
        <v>1681</v>
      </c>
      <c r="H1385">
        <v>5</v>
      </c>
      <c r="I1385">
        <v>807883</v>
      </c>
      <c r="J1385">
        <v>0</v>
      </c>
      <c r="K1385" t="s">
        <v>242</v>
      </c>
      <c r="L1385" t="s">
        <v>1687</v>
      </c>
      <c r="M1385" t="str">
        <f>IF(Table8[[#This Row],[Current Rt '#]] &lt;&gt;Table8[[#This Row],[New Rt]], "Yes", "No")</f>
        <v>Yes</v>
      </c>
      <c r="N1385" t="str">
        <f>IF(Table8[[#This Row],[Current Delivery Day]] &lt;&gt; Table8[[#This Row],[New Delivery Day]],  "Yes", "No")</f>
        <v>No</v>
      </c>
      <c r="O1385" t="str" cm="1">
        <f t="array" ref="O1385">_xlfn.SWITCH(Table8[[#This Row],[New Rt]], 6, "Ryan", 12, "Greg", 47, "Aaron", 50, "Seth", 51, "Dana", 52, "Jamie", 56, "Greg", 8010, "Gary", 8040, "Jeff")</f>
        <v>Jeff</v>
      </c>
      <c r="W1385" t="s">
        <v>2</v>
      </c>
      <c r="AH1385" t="s">
        <v>2</v>
      </c>
      <c r="AM1385" t="str">
        <f t="shared" si="26"/>
        <v>Happy Thanksgiving!</v>
      </c>
      <c r="AY1385" t="s">
        <v>2</v>
      </c>
      <c r="BM1385" t="s">
        <v>2</v>
      </c>
      <c r="BQ1385" t="s">
        <v>4</v>
      </c>
      <c r="BR1385" t="s">
        <v>3</v>
      </c>
      <c r="BX1385" t="s">
        <v>1</v>
      </c>
      <c r="BY1385" t="s">
        <v>0</v>
      </c>
    </row>
    <row r="1386" spans="1:77" x14ac:dyDescent="0.3">
      <c r="A1386">
        <v>14985</v>
      </c>
      <c r="C1386">
        <v>145</v>
      </c>
      <c r="D1386">
        <v>8010</v>
      </c>
      <c r="E1386" t="s">
        <v>1681</v>
      </c>
      <c r="F1386">
        <v>8040</v>
      </c>
      <c r="G1386" t="s">
        <v>1680</v>
      </c>
      <c r="H1386">
        <v>5</v>
      </c>
      <c r="I1386">
        <v>808500</v>
      </c>
      <c r="J1386">
        <v>0</v>
      </c>
      <c r="K1386" t="s">
        <v>241</v>
      </c>
      <c r="L1386" t="s">
        <v>1687</v>
      </c>
      <c r="M1386" t="str">
        <f>IF(Table8[[#This Row],[Current Rt '#]] &lt;&gt;Table8[[#This Row],[New Rt]], "Yes", "No")</f>
        <v>Yes</v>
      </c>
      <c r="N1386" t="str">
        <f>IF(Table8[[#This Row],[Current Delivery Day]] &lt;&gt; Table8[[#This Row],[New Delivery Day]],  "Yes", "No")</f>
        <v>Yes</v>
      </c>
      <c r="O1386" t="str" cm="1">
        <f t="array" ref="O1386">_xlfn.SWITCH(Table8[[#This Row],[New Rt]], 6, "Ryan", 12, "Greg", 47, "Aaron", 50, "Seth", 51, "Dana", 52, "Jamie", 56, "Greg", 8010, "Gary", 8040, "Jeff")</f>
        <v>Jeff</v>
      </c>
      <c r="W1386" t="s">
        <v>2</v>
      </c>
      <c r="AH1386" t="s">
        <v>2</v>
      </c>
      <c r="AM1386" t="str">
        <f t="shared" si="26"/>
        <v>Happy Thanksgiving!</v>
      </c>
      <c r="AX1386" t="s">
        <v>2</v>
      </c>
      <c r="BL1386" t="s">
        <v>2</v>
      </c>
      <c r="BQ1386" t="s">
        <v>4</v>
      </c>
      <c r="BR1386" t="s">
        <v>3</v>
      </c>
      <c r="BX1386" t="s">
        <v>1</v>
      </c>
      <c r="BY1386" t="s">
        <v>0</v>
      </c>
    </row>
    <row r="1387" spans="1:77" x14ac:dyDescent="0.3">
      <c r="A1387">
        <v>15251</v>
      </c>
      <c r="C1387">
        <v>48</v>
      </c>
      <c r="D1387">
        <v>8010</v>
      </c>
      <c r="E1387" t="s">
        <v>1684</v>
      </c>
      <c r="F1387">
        <v>8010</v>
      </c>
      <c r="G1387" t="s">
        <v>1680</v>
      </c>
      <c r="H1387">
        <v>1</v>
      </c>
      <c r="I1387">
        <v>884502</v>
      </c>
      <c r="J1387">
        <v>7777</v>
      </c>
      <c r="K1387" t="s">
        <v>240</v>
      </c>
      <c r="L1387" t="s">
        <v>1691</v>
      </c>
      <c r="M1387" t="str">
        <f>IF(Table8[[#This Row],[Current Rt '#]] &lt;&gt;Table8[[#This Row],[New Rt]], "Yes", "No")</f>
        <v>No</v>
      </c>
      <c r="N1387" t="str">
        <f>IF(Table8[[#This Row],[Current Delivery Day]] &lt;&gt; Table8[[#This Row],[New Delivery Day]],  "Yes", "No")</f>
        <v>Yes</v>
      </c>
      <c r="O1387" t="str" cm="1">
        <f t="array" ref="O1387">_xlfn.SWITCH(Table8[[#This Row],[New Rt]], 6, "Ryan", 12, "Greg", 47, "Aaron", 50, "Seth", 51, "Dana", 52, "Jamie", 56, "Greg", 8010, "Gary", 8040, "Jeff")</f>
        <v>Gary</v>
      </c>
      <c r="AL1387" t="s">
        <v>2</v>
      </c>
      <c r="AM1387" t="str">
        <f t="shared" si="26"/>
        <v>Happy Thanksgiving!</v>
      </c>
      <c r="BL1387" t="s">
        <v>2</v>
      </c>
      <c r="BQ1387" t="s">
        <v>4</v>
      </c>
      <c r="BR1387" t="s">
        <v>3</v>
      </c>
      <c r="BX1387" t="s">
        <v>1</v>
      </c>
      <c r="BY1387" t="s">
        <v>0</v>
      </c>
    </row>
    <row r="1388" spans="1:77" x14ac:dyDescent="0.3">
      <c r="A1388">
        <v>15267</v>
      </c>
      <c r="C1388">
        <v>75</v>
      </c>
      <c r="D1388">
        <v>8040</v>
      </c>
      <c r="E1388" t="s">
        <v>1681</v>
      </c>
      <c r="F1388">
        <v>8010</v>
      </c>
      <c r="G1388" t="s">
        <v>1680</v>
      </c>
      <c r="H1388">
        <v>7</v>
      </c>
      <c r="I1388">
        <v>801772</v>
      </c>
      <c r="J1388">
        <v>0</v>
      </c>
      <c r="K1388" t="s">
        <v>239</v>
      </c>
      <c r="L1388" t="s">
        <v>1686</v>
      </c>
      <c r="M1388" t="str">
        <f>IF(Table8[[#This Row],[Current Rt '#]] &lt;&gt;Table8[[#This Row],[New Rt]], "Yes", "No")</f>
        <v>Yes</v>
      </c>
      <c r="N1388" t="str">
        <f>IF(Table8[[#This Row],[Current Delivery Day]] &lt;&gt; Table8[[#This Row],[New Delivery Day]],  "Yes", "No")</f>
        <v>Yes</v>
      </c>
      <c r="O1388" t="str" cm="1">
        <f t="array" ref="O1388">_xlfn.SWITCH(Table8[[#This Row],[New Rt]], 6, "Ryan", 12, "Greg", 47, "Aaron", 50, "Seth", 51, "Dana", 52, "Jamie", 56, "Greg", 8010, "Gary", 8040, "Jeff")</f>
        <v>Gary</v>
      </c>
      <c r="P1388" t="s">
        <v>2</v>
      </c>
      <c r="W1388" t="s">
        <v>2</v>
      </c>
      <c r="AD1388" t="s">
        <v>2</v>
      </c>
      <c r="AJ1388" t="s">
        <v>2</v>
      </c>
      <c r="AM1388" t="str">
        <f t="shared" si="26"/>
        <v>Happy Thanksgiving!</v>
      </c>
      <c r="AR1388" t="s">
        <v>2</v>
      </c>
      <c r="AX1388" t="s">
        <v>2</v>
      </c>
      <c r="BE1388" t="s">
        <v>2</v>
      </c>
      <c r="BL1388" t="s">
        <v>2</v>
      </c>
      <c r="BQ1388" t="s">
        <v>4</v>
      </c>
      <c r="BR1388" t="s">
        <v>3</v>
      </c>
      <c r="BS1388" t="s">
        <v>2</v>
      </c>
      <c r="BX1388" t="s">
        <v>1</v>
      </c>
      <c r="BY1388" t="s">
        <v>0</v>
      </c>
    </row>
    <row r="1389" spans="1:77" x14ac:dyDescent="0.3">
      <c r="A1389">
        <v>15483</v>
      </c>
      <c r="C1389">
        <v>110</v>
      </c>
      <c r="D1389">
        <v>8040</v>
      </c>
      <c r="E1389" t="s">
        <v>1681</v>
      </c>
      <c r="F1389">
        <v>8010</v>
      </c>
      <c r="G1389" t="s">
        <v>1680</v>
      </c>
      <c r="H1389">
        <v>7</v>
      </c>
      <c r="I1389">
        <v>886208</v>
      </c>
      <c r="J1389">
        <v>4559</v>
      </c>
      <c r="K1389" t="s">
        <v>170</v>
      </c>
      <c r="L1389" t="s">
        <v>1686</v>
      </c>
      <c r="M1389" t="str">
        <f>IF(Table8[[#This Row],[Current Rt '#]] &lt;&gt;Table8[[#This Row],[New Rt]], "Yes", "No")</f>
        <v>Yes</v>
      </c>
      <c r="N1389" t="str">
        <f>IF(Table8[[#This Row],[Current Delivery Day]] &lt;&gt; Table8[[#This Row],[New Delivery Day]],  "Yes", "No")</f>
        <v>Yes</v>
      </c>
      <c r="O1389" t="str" cm="1">
        <f t="array" ref="O1389">_xlfn.SWITCH(Table8[[#This Row],[New Rt]], 6, "Ryan", 12, "Greg", 47, "Aaron", 50, "Seth", 51, "Dana", 52, "Jamie", 56, "Greg", 8010, "Gary", 8040, "Jeff")</f>
        <v>Gary</v>
      </c>
      <c r="P1389" t="s">
        <v>2</v>
      </c>
      <c r="W1389" t="s">
        <v>2</v>
      </c>
      <c r="AD1389" t="s">
        <v>2</v>
      </c>
      <c r="AJ1389" t="s">
        <v>2</v>
      </c>
      <c r="AM1389" t="str">
        <f t="shared" si="26"/>
        <v>Happy Thanksgiving!</v>
      </c>
      <c r="AR1389" t="s">
        <v>2</v>
      </c>
      <c r="AX1389" t="s">
        <v>2</v>
      </c>
      <c r="BE1389" t="s">
        <v>2</v>
      </c>
      <c r="BL1389" t="s">
        <v>2</v>
      </c>
      <c r="BQ1389" t="s">
        <v>4</v>
      </c>
      <c r="BR1389" t="s">
        <v>3</v>
      </c>
      <c r="BS1389" t="s">
        <v>2</v>
      </c>
      <c r="BX1389" t="s">
        <v>1</v>
      </c>
      <c r="BY1389" t="s">
        <v>0</v>
      </c>
    </row>
    <row r="1390" spans="1:77" x14ac:dyDescent="0.3">
      <c r="A1390">
        <v>15476</v>
      </c>
      <c r="C1390">
        <v>115</v>
      </c>
      <c r="D1390">
        <v>8040</v>
      </c>
      <c r="E1390" t="s">
        <v>1681</v>
      </c>
      <c r="F1390">
        <v>8010</v>
      </c>
      <c r="G1390" t="s">
        <v>1680</v>
      </c>
      <c r="H1390">
        <v>5</v>
      </c>
      <c r="I1390">
        <v>803780</v>
      </c>
      <c r="J1390">
        <v>0</v>
      </c>
      <c r="K1390" t="s">
        <v>238</v>
      </c>
      <c r="L1390" t="s">
        <v>1687</v>
      </c>
      <c r="M1390" t="str">
        <f>IF(Table8[[#This Row],[Current Rt '#]] &lt;&gt;Table8[[#This Row],[New Rt]], "Yes", "No")</f>
        <v>Yes</v>
      </c>
      <c r="N1390" t="str">
        <f>IF(Table8[[#This Row],[Current Delivery Day]] &lt;&gt; Table8[[#This Row],[New Delivery Day]],  "Yes", "No")</f>
        <v>Yes</v>
      </c>
      <c r="O1390" t="str" cm="1">
        <f t="array" ref="O1390">_xlfn.SWITCH(Table8[[#This Row],[New Rt]], 6, "Ryan", 12, "Greg", 47, "Aaron", 50, "Seth", 51, "Dana", 52, "Jamie", 56, "Greg", 8010, "Gary", 8040, "Jeff")</f>
        <v>Gary</v>
      </c>
      <c r="W1390" t="s">
        <v>2</v>
      </c>
      <c r="AJ1390" t="s">
        <v>2</v>
      </c>
      <c r="AM1390" t="str">
        <f t="shared" si="26"/>
        <v>Happy Thanksgiving!</v>
      </c>
      <c r="AX1390" t="s">
        <v>2</v>
      </c>
      <c r="BL1390" t="s">
        <v>2</v>
      </c>
      <c r="BQ1390" t="s">
        <v>4</v>
      </c>
      <c r="BR1390" t="s">
        <v>3</v>
      </c>
      <c r="BX1390" t="s">
        <v>1</v>
      </c>
      <c r="BY1390" t="s">
        <v>0</v>
      </c>
    </row>
    <row r="1391" spans="1:77" x14ac:dyDescent="0.3">
      <c r="A1391">
        <v>15381</v>
      </c>
      <c r="C1391">
        <v>5</v>
      </c>
      <c r="D1391">
        <v>8010</v>
      </c>
      <c r="E1391" t="s">
        <v>1681</v>
      </c>
      <c r="F1391">
        <v>8010</v>
      </c>
      <c r="G1391" t="s">
        <v>1681</v>
      </c>
      <c r="H1391">
        <v>5</v>
      </c>
      <c r="I1391">
        <v>804700</v>
      </c>
      <c r="J1391">
        <v>0</v>
      </c>
      <c r="K1391" t="s">
        <v>237</v>
      </c>
      <c r="L1391" t="s">
        <v>1687</v>
      </c>
      <c r="M1391" t="str">
        <f>IF(Table8[[#This Row],[Current Rt '#]] &lt;&gt;Table8[[#This Row],[New Rt]], "Yes", "No")</f>
        <v>No</v>
      </c>
      <c r="N1391" t="str">
        <f>IF(Table8[[#This Row],[Current Delivery Day]] &lt;&gt; Table8[[#This Row],[New Delivery Day]],  "Yes", "No")</f>
        <v>No</v>
      </c>
      <c r="O1391" t="str" cm="1">
        <f t="array" ref="O1391">_xlfn.SWITCH(Table8[[#This Row],[New Rt]], 6, "Ryan", 12, "Greg", 47, "Aaron", 50, "Seth", 51, "Dana", 52, "Jamie", 56, "Greg", 8010, "Gary", 8040, "Jeff")</f>
        <v>Gary</v>
      </c>
      <c r="W1391" t="s">
        <v>2</v>
      </c>
      <c r="AH1391" t="s">
        <v>2</v>
      </c>
      <c r="AM1391" t="str">
        <f t="shared" si="26"/>
        <v>Happy Thanksgiving!</v>
      </c>
      <c r="AY1391" t="s">
        <v>2</v>
      </c>
      <c r="BM1391" t="s">
        <v>2</v>
      </c>
      <c r="BQ1391" t="s">
        <v>4</v>
      </c>
      <c r="BR1391" t="s">
        <v>3</v>
      </c>
      <c r="BX1391" t="s">
        <v>1</v>
      </c>
      <c r="BY1391" t="s">
        <v>0</v>
      </c>
    </row>
    <row r="1392" spans="1:77" x14ac:dyDescent="0.3">
      <c r="A1392">
        <v>15282</v>
      </c>
      <c r="C1392">
        <v>141</v>
      </c>
      <c r="D1392">
        <v>8040</v>
      </c>
      <c r="E1392" t="s">
        <v>1681</v>
      </c>
      <c r="F1392">
        <v>8010</v>
      </c>
      <c r="G1392" t="s">
        <v>1680</v>
      </c>
      <c r="H1392">
        <v>6</v>
      </c>
      <c r="I1392">
        <v>804569</v>
      </c>
      <c r="J1392">
        <v>0</v>
      </c>
      <c r="K1392" t="s">
        <v>236</v>
      </c>
      <c r="L1392" t="s">
        <v>1688</v>
      </c>
      <c r="M1392" t="str">
        <f>IF(Table8[[#This Row],[Current Rt '#]] &lt;&gt;Table8[[#This Row],[New Rt]], "Yes", "No")</f>
        <v>Yes</v>
      </c>
      <c r="N1392" t="str">
        <f>IF(Table8[[#This Row],[Current Delivery Day]] &lt;&gt; Table8[[#This Row],[New Delivery Day]],  "Yes", "No")</f>
        <v>Yes</v>
      </c>
      <c r="O1392" t="str" cm="1">
        <f t="array" ref="O1392">_xlfn.SWITCH(Table8[[#This Row],[New Rt]], 6, "Ryan", 12, "Greg", 47, "Aaron", 50, "Seth", 51, "Dana", 52, "Jamie", 56, "Greg", 8010, "Gary", 8040, "Jeff")</f>
        <v>Gary</v>
      </c>
      <c r="P1392" t="s">
        <v>2</v>
      </c>
      <c r="AD1392" t="s">
        <v>2</v>
      </c>
      <c r="AM1392" t="str">
        <f t="shared" si="26"/>
        <v>Happy Thanksgiving!</v>
      </c>
      <c r="AR1392" t="s">
        <v>2</v>
      </c>
      <c r="BE1392" t="s">
        <v>2</v>
      </c>
      <c r="BQ1392" t="s">
        <v>4</v>
      </c>
      <c r="BR1392" t="s">
        <v>3</v>
      </c>
      <c r="BS1392" t="s">
        <v>2</v>
      </c>
      <c r="BX1392" t="s">
        <v>1</v>
      </c>
      <c r="BY1392" t="s">
        <v>0</v>
      </c>
    </row>
    <row r="1393" spans="1:77" x14ac:dyDescent="0.3">
      <c r="A1393">
        <v>15418</v>
      </c>
      <c r="C1393">
        <v>112</v>
      </c>
      <c r="D1393">
        <v>8010</v>
      </c>
      <c r="E1393" t="s">
        <v>1681</v>
      </c>
      <c r="F1393">
        <v>8040</v>
      </c>
      <c r="G1393" t="s">
        <v>1682</v>
      </c>
      <c r="H1393">
        <v>6</v>
      </c>
      <c r="I1393">
        <v>802658</v>
      </c>
      <c r="J1393">
        <v>0</v>
      </c>
      <c r="K1393" t="s">
        <v>235</v>
      </c>
      <c r="L1393" t="s">
        <v>1688</v>
      </c>
      <c r="M1393" t="str">
        <f>IF(Table8[[#This Row],[Current Rt '#]] &lt;&gt;Table8[[#This Row],[New Rt]], "Yes", "No")</f>
        <v>Yes</v>
      </c>
      <c r="N1393" t="str">
        <f>IF(Table8[[#This Row],[Current Delivery Day]] &lt;&gt; Table8[[#This Row],[New Delivery Day]],  "Yes", "No")</f>
        <v>Yes</v>
      </c>
      <c r="O1393" t="str" cm="1">
        <f t="array" ref="O1393">_xlfn.SWITCH(Table8[[#This Row],[New Rt]], 6, "Ryan", 12, "Greg", 47, "Aaron", 50, "Seth", 51, "Dana", 52, "Jamie", 56, "Greg", 8010, "Gary", 8040, "Jeff")</f>
        <v>Jeff</v>
      </c>
      <c r="P1393" t="s">
        <v>2</v>
      </c>
      <c r="AC1393" t="s">
        <v>2</v>
      </c>
      <c r="AM1393" t="str">
        <f t="shared" si="26"/>
        <v>Happy Thanksgiving!</v>
      </c>
      <c r="AR1393" t="s">
        <v>2</v>
      </c>
      <c r="BG1393" t="s">
        <v>2</v>
      </c>
      <c r="BQ1393" t="s">
        <v>4</v>
      </c>
      <c r="BR1393" t="s">
        <v>3</v>
      </c>
      <c r="BU1393" t="s">
        <v>2</v>
      </c>
      <c r="BX1393" t="s">
        <v>1</v>
      </c>
      <c r="BY1393" t="s">
        <v>0</v>
      </c>
    </row>
    <row r="1394" spans="1:77" x14ac:dyDescent="0.3">
      <c r="A1394">
        <v>15008</v>
      </c>
      <c r="C1394">
        <v>110</v>
      </c>
      <c r="D1394">
        <v>8010</v>
      </c>
      <c r="E1394" t="s">
        <v>1681</v>
      </c>
      <c r="F1394">
        <v>8040</v>
      </c>
      <c r="G1394" t="s">
        <v>1682</v>
      </c>
      <c r="H1394">
        <v>6</v>
      </c>
      <c r="I1394">
        <v>802685</v>
      </c>
      <c r="J1394">
        <v>0</v>
      </c>
      <c r="K1394" t="s">
        <v>234</v>
      </c>
      <c r="L1394" t="s">
        <v>1688</v>
      </c>
      <c r="M1394" t="str">
        <f>IF(Table8[[#This Row],[Current Rt '#]] &lt;&gt;Table8[[#This Row],[New Rt]], "Yes", "No")</f>
        <v>Yes</v>
      </c>
      <c r="N1394" t="str">
        <f>IF(Table8[[#This Row],[Current Delivery Day]] &lt;&gt; Table8[[#This Row],[New Delivery Day]],  "Yes", "No")</f>
        <v>Yes</v>
      </c>
      <c r="O1394" t="str" cm="1">
        <f t="array" ref="O1394">_xlfn.SWITCH(Table8[[#This Row],[New Rt]], 6, "Ryan", 12, "Greg", 47, "Aaron", 50, "Seth", 51, "Dana", 52, "Jamie", 56, "Greg", 8010, "Gary", 8040, "Jeff")</f>
        <v>Jeff</v>
      </c>
      <c r="P1394" t="s">
        <v>2</v>
      </c>
      <c r="AC1394" t="s">
        <v>2</v>
      </c>
      <c r="AM1394" t="str">
        <f t="shared" si="26"/>
        <v>Happy Thanksgiving!</v>
      </c>
      <c r="AR1394" t="s">
        <v>2</v>
      </c>
      <c r="BG1394" t="s">
        <v>2</v>
      </c>
      <c r="BQ1394" t="s">
        <v>4</v>
      </c>
      <c r="BR1394" t="s">
        <v>3</v>
      </c>
      <c r="BU1394" t="s">
        <v>2</v>
      </c>
      <c r="BX1394" t="s">
        <v>1</v>
      </c>
      <c r="BY1394" t="s">
        <v>0</v>
      </c>
    </row>
    <row r="1395" spans="1:77" x14ac:dyDescent="0.3">
      <c r="A1395">
        <v>15286</v>
      </c>
      <c r="C1395">
        <v>120</v>
      </c>
      <c r="D1395">
        <v>8040</v>
      </c>
      <c r="E1395" t="s">
        <v>1681</v>
      </c>
      <c r="F1395">
        <v>8010</v>
      </c>
      <c r="G1395" t="s">
        <v>1680</v>
      </c>
      <c r="H1395">
        <v>7</v>
      </c>
      <c r="I1395">
        <v>804795</v>
      </c>
      <c r="J1395">
        <v>0</v>
      </c>
      <c r="K1395" t="s">
        <v>233</v>
      </c>
      <c r="L1395" t="s">
        <v>1686</v>
      </c>
      <c r="M1395" t="str">
        <f>IF(Table8[[#This Row],[Current Rt '#]] &lt;&gt;Table8[[#This Row],[New Rt]], "Yes", "No")</f>
        <v>Yes</v>
      </c>
      <c r="N1395" t="str">
        <f>IF(Table8[[#This Row],[Current Delivery Day]] &lt;&gt; Table8[[#This Row],[New Delivery Day]],  "Yes", "No")</f>
        <v>Yes</v>
      </c>
      <c r="O1395" t="str" cm="1">
        <f t="array" ref="O1395">_xlfn.SWITCH(Table8[[#This Row],[New Rt]], 6, "Ryan", 12, "Greg", 47, "Aaron", 50, "Seth", 51, "Dana", 52, "Jamie", 56, "Greg", 8010, "Gary", 8040, "Jeff")</f>
        <v>Gary</v>
      </c>
      <c r="P1395" t="s">
        <v>2</v>
      </c>
      <c r="W1395" t="s">
        <v>2</v>
      </c>
      <c r="AD1395" t="s">
        <v>2</v>
      </c>
      <c r="AJ1395" t="s">
        <v>2</v>
      </c>
      <c r="AM1395" t="str">
        <f t="shared" si="26"/>
        <v>Happy Thanksgiving!</v>
      </c>
      <c r="AR1395" t="s">
        <v>2</v>
      </c>
      <c r="AX1395" t="s">
        <v>2</v>
      </c>
      <c r="BE1395" t="s">
        <v>2</v>
      </c>
      <c r="BL1395" t="s">
        <v>2</v>
      </c>
      <c r="BQ1395" t="s">
        <v>4</v>
      </c>
      <c r="BR1395" t="s">
        <v>3</v>
      </c>
      <c r="BS1395" t="s">
        <v>2</v>
      </c>
      <c r="BX1395" t="s">
        <v>1</v>
      </c>
      <c r="BY1395" t="s">
        <v>0</v>
      </c>
    </row>
    <row r="1396" spans="1:77" x14ac:dyDescent="0.3">
      <c r="A1396">
        <v>15089</v>
      </c>
      <c r="C1396">
        <v>125</v>
      </c>
      <c r="D1396">
        <v>8010</v>
      </c>
      <c r="E1396" t="s">
        <v>1681</v>
      </c>
      <c r="F1396">
        <v>8040</v>
      </c>
      <c r="G1396" t="s">
        <v>1681</v>
      </c>
      <c r="H1396">
        <v>6</v>
      </c>
      <c r="I1396">
        <v>803513</v>
      </c>
      <c r="J1396">
        <v>0</v>
      </c>
      <c r="K1396" t="s">
        <v>232</v>
      </c>
      <c r="L1396" t="s">
        <v>1688</v>
      </c>
      <c r="M1396" t="str">
        <f>IF(Table8[[#This Row],[Current Rt '#]] &lt;&gt;Table8[[#This Row],[New Rt]], "Yes", "No")</f>
        <v>Yes</v>
      </c>
      <c r="N1396" t="str">
        <f>IF(Table8[[#This Row],[Current Delivery Day]] &lt;&gt; Table8[[#This Row],[New Delivery Day]],  "Yes", "No")</f>
        <v>No</v>
      </c>
      <c r="O1396" t="str" cm="1">
        <f t="array" ref="O1396">_xlfn.SWITCH(Table8[[#This Row],[New Rt]], 6, "Ryan", 12, "Greg", 47, "Aaron", 50, "Seth", 51, "Dana", 52, "Jamie", 56, "Greg", 8010, "Gary", 8040, "Jeff")</f>
        <v>Jeff</v>
      </c>
      <c r="P1396" t="s">
        <v>2</v>
      </c>
      <c r="AC1396" t="s">
        <v>2</v>
      </c>
      <c r="AM1396" t="str">
        <f t="shared" si="26"/>
        <v>Happy Thanksgiving!</v>
      </c>
      <c r="AR1396" t="s">
        <v>2</v>
      </c>
      <c r="BF1396" t="s">
        <v>2</v>
      </c>
      <c r="BQ1396" t="s">
        <v>4</v>
      </c>
      <c r="BR1396" t="s">
        <v>3</v>
      </c>
      <c r="BT1396" t="s">
        <v>2</v>
      </c>
      <c r="BX1396" t="s">
        <v>1</v>
      </c>
      <c r="BY1396" t="s">
        <v>0</v>
      </c>
    </row>
    <row r="1397" spans="1:77" x14ac:dyDescent="0.3">
      <c r="A1397">
        <v>15289</v>
      </c>
      <c r="C1397">
        <v>65</v>
      </c>
      <c r="D1397">
        <v>8040</v>
      </c>
      <c r="E1397" t="s">
        <v>1681</v>
      </c>
      <c r="F1397">
        <v>8010</v>
      </c>
      <c r="G1397" t="s">
        <v>1680</v>
      </c>
      <c r="H1397">
        <v>5</v>
      </c>
      <c r="I1397">
        <v>803758</v>
      </c>
      <c r="J1397">
        <v>0</v>
      </c>
      <c r="K1397" t="s">
        <v>231</v>
      </c>
      <c r="L1397" t="s">
        <v>1687</v>
      </c>
      <c r="M1397" t="str">
        <f>IF(Table8[[#This Row],[Current Rt '#]] &lt;&gt;Table8[[#This Row],[New Rt]], "Yes", "No")</f>
        <v>Yes</v>
      </c>
      <c r="N1397" t="str">
        <f>IF(Table8[[#This Row],[Current Delivery Day]] &lt;&gt; Table8[[#This Row],[New Delivery Day]],  "Yes", "No")</f>
        <v>Yes</v>
      </c>
      <c r="O1397" t="str" cm="1">
        <f t="array" ref="O1397">_xlfn.SWITCH(Table8[[#This Row],[New Rt]], 6, "Ryan", 12, "Greg", 47, "Aaron", 50, "Seth", 51, "Dana", 52, "Jamie", 56, "Greg", 8010, "Gary", 8040, "Jeff")</f>
        <v>Gary</v>
      </c>
      <c r="W1397" t="s">
        <v>2</v>
      </c>
      <c r="AJ1397" t="s">
        <v>2</v>
      </c>
      <c r="AM1397" t="str">
        <f t="shared" si="26"/>
        <v>Happy Thanksgiving!</v>
      </c>
      <c r="AX1397" t="s">
        <v>2</v>
      </c>
      <c r="BL1397" t="s">
        <v>2</v>
      </c>
      <c r="BQ1397" t="s">
        <v>4</v>
      </c>
      <c r="BR1397" t="s">
        <v>3</v>
      </c>
      <c r="BX1397" t="s">
        <v>1</v>
      </c>
      <c r="BY1397" t="s">
        <v>0</v>
      </c>
    </row>
    <row r="1398" spans="1:77" x14ac:dyDescent="0.3">
      <c r="A1398">
        <v>15325</v>
      </c>
      <c r="C1398">
        <v>87</v>
      </c>
      <c r="D1398">
        <v>8010</v>
      </c>
      <c r="E1398" t="s">
        <v>1681</v>
      </c>
      <c r="F1398">
        <v>8040</v>
      </c>
      <c r="G1398" t="s">
        <v>1682</v>
      </c>
      <c r="H1398">
        <v>6</v>
      </c>
      <c r="I1398">
        <v>883084</v>
      </c>
      <c r="J1398">
        <v>3081</v>
      </c>
      <c r="K1398" t="s">
        <v>230</v>
      </c>
      <c r="L1398" t="s">
        <v>1688</v>
      </c>
      <c r="M1398" t="str">
        <f>IF(Table8[[#This Row],[Current Rt '#]] &lt;&gt;Table8[[#This Row],[New Rt]], "Yes", "No")</f>
        <v>Yes</v>
      </c>
      <c r="N1398" t="str">
        <f>IF(Table8[[#This Row],[Current Delivery Day]] &lt;&gt; Table8[[#This Row],[New Delivery Day]],  "Yes", "No")</f>
        <v>Yes</v>
      </c>
      <c r="O1398" t="str" cm="1">
        <f t="array" ref="O1398">_xlfn.SWITCH(Table8[[#This Row],[New Rt]], 6, "Ryan", 12, "Greg", 47, "Aaron", 50, "Seth", 51, "Dana", 52, "Jamie", 56, "Greg", 8010, "Gary", 8040, "Jeff")</f>
        <v>Jeff</v>
      </c>
      <c r="P1398" t="s">
        <v>2</v>
      </c>
      <c r="AC1398" t="s">
        <v>2</v>
      </c>
      <c r="AM1398" t="str">
        <f t="shared" si="26"/>
        <v>Happy Thanksgiving!</v>
      </c>
      <c r="AR1398" t="s">
        <v>2</v>
      </c>
      <c r="BG1398" t="s">
        <v>2</v>
      </c>
      <c r="BQ1398" t="s">
        <v>4</v>
      </c>
      <c r="BR1398" t="s">
        <v>3</v>
      </c>
      <c r="BU1398" t="s">
        <v>2</v>
      </c>
      <c r="BX1398" t="s">
        <v>1</v>
      </c>
      <c r="BY1398" t="s">
        <v>0</v>
      </c>
    </row>
    <row r="1399" spans="1:77" x14ac:dyDescent="0.3">
      <c r="A1399">
        <v>15297</v>
      </c>
      <c r="C1399">
        <v>100</v>
      </c>
      <c r="D1399">
        <v>8040</v>
      </c>
      <c r="E1399" t="s">
        <v>1681</v>
      </c>
      <c r="F1399">
        <v>8010</v>
      </c>
      <c r="G1399" t="s">
        <v>1680</v>
      </c>
      <c r="H1399">
        <v>3</v>
      </c>
      <c r="I1399">
        <v>885970</v>
      </c>
      <c r="J1399">
        <v>5970</v>
      </c>
      <c r="K1399" t="s">
        <v>180</v>
      </c>
      <c r="L1399" t="s">
        <v>1694</v>
      </c>
      <c r="M1399" t="str">
        <f>IF(Table8[[#This Row],[Current Rt '#]] &lt;&gt;Table8[[#This Row],[New Rt]], "Yes", "No")</f>
        <v>Yes</v>
      </c>
      <c r="N1399" t="str">
        <f>IF(Table8[[#This Row],[Current Delivery Day]] &lt;&gt; Table8[[#This Row],[New Delivery Day]],  "Yes", "No")</f>
        <v>Yes</v>
      </c>
      <c r="O1399" t="str" cm="1">
        <f t="array" ref="O1399">_xlfn.SWITCH(Table8[[#This Row],[New Rt]], 6, "Ryan", 12, "Greg", 47, "Aaron", 50, "Seth", 51, "Dana", 52, "Jamie", 56, "Greg", 8010, "Gary", 8040, "Jeff")</f>
        <v>Gary</v>
      </c>
      <c r="W1399" t="s">
        <v>2</v>
      </c>
      <c r="AM1399" t="str">
        <f t="shared" si="26"/>
        <v>Happy Thanksgiving!</v>
      </c>
      <c r="AX1399" t="s">
        <v>2</v>
      </c>
      <c r="BQ1399" t="s">
        <v>4</v>
      </c>
      <c r="BR1399" t="s">
        <v>3</v>
      </c>
      <c r="BX1399" t="s">
        <v>1</v>
      </c>
      <c r="BY1399" t="s">
        <v>0</v>
      </c>
    </row>
    <row r="1400" spans="1:77" x14ac:dyDescent="0.3">
      <c r="A1400">
        <v>15613</v>
      </c>
      <c r="C1400">
        <v>127</v>
      </c>
      <c r="D1400">
        <v>8010</v>
      </c>
      <c r="E1400" t="s">
        <v>1681</v>
      </c>
      <c r="F1400">
        <v>8040</v>
      </c>
      <c r="G1400" t="s">
        <v>1681</v>
      </c>
      <c r="H1400">
        <v>6</v>
      </c>
      <c r="I1400">
        <v>886809</v>
      </c>
      <c r="J1400">
        <v>6810</v>
      </c>
      <c r="K1400" t="s">
        <v>228</v>
      </c>
      <c r="L1400" t="s">
        <v>1688</v>
      </c>
      <c r="M1400" t="str">
        <f>IF(Table8[[#This Row],[Current Rt '#]] &lt;&gt;Table8[[#This Row],[New Rt]], "Yes", "No")</f>
        <v>Yes</v>
      </c>
      <c r="N1400" t="str">
        <f>IF(Table8[[#This Row],[Current Delivery Day]] &lt;&gt; Table8[[#This Row],[New Delivery Day]],  "Yes", "No")</f>
        <v>No</v>
      </c>
      <c r="O1400" t="str" cm="1">
        <f t="array" ref="O1400">_xlfn.SWITCH(Table8[[#This Row],[New Rt]], 6, "Ryan", 12, "Greg", 47, "Aaron", 50, "Seth", 51, "Dana", 52, "Jamie", 56, "Greg", 8010, "Gary", 8040, "Jeff")</f>
        <v>Jeff</v>
      </c>
      <c r="P1400" t="s">
        <v>2</v>
      </c>
      <c r="AC1400" t="s">
        <v>2</v>
      </c>
      <c r="AM1400" t="str">
        <f t="shared" si="26"/>
        <v>Happy Thanksgiving!</v>
      </c>
      <c r="AR1400" t="s">
        <v>2</v>
      </c>
      <c r="BF1400" t="s">
        <v>2</v>
      </c>
      <c r="BQ1400" t="s">
        <v>4</v>
      </c>
      <c r="BR1400" t="s">
        <v>3</v>
      </c>
      <c r="BT1400" t="s">
        <v>2</v>
      </c>
      <c r="BX1400" t="s">
        <v>1</v>
      </c>
      <c r="BY1400" t="s">
        <v>0</v>
      </c>
    </row>
    <row r="1401" spans="1:77" x14ac:dyDescent="0.3">
      <c r="A1401">
        <v>15142</v>
      </c>
      <c r="C1401">
        <v>80</v>
      </c>
      <c r="D1401">
        <v>8010</v>
      </c>
      <c r="E1401" t="s">
        <v>1681</v>
      </c>
      <c r="F1401">
        <v>8040</v>
      </c>
      <c r="G1401" t="s">
        <v>1681</v>
      </c>
      <c r="H1401">
        <v>7</v>
      </c>
      <c r="I1401">
        <v>804238</v>
      </c>
      <c r="J1401">
        <v>0</v>
      </c>
      <c r="K1401" t="s">
        <v>229</v>
      </c>
      <c r="L1401" t="s">
        <v>1686</v>
      </c>
      <c r="M1401" t="str">
        <f>IF(Table8[[#This Row],[Current Rt '#]] &lt;&gt;Table8[[#This Row],[New Rt]], "Yes", "No")</f>
        <v>Yes</v>
      </c>
      <c r="N1401" t="str">
        <f>IF(Table8[[#This Row],[Current Delivery Day]] &lt;&gt; Table8[[#This Row],[New Delivery Day]],  "Yes", "No")</f>
        <v>No</v>
      </c>
      <c r="O1401" t="str" cm="1">
        <f t="array" ref="O1401">_xlfn.SWITCH(Table8[[#This Row],[New Rt]], 6, "Ryan", 12, "Greg", 47, "Aaron", 50, "Seth", 51, "Dana", 52, "Jamie", 56, "Greg", 8010, "Gary", 8040, "Jeff")</f>
        <v>Jeff</v>
      </c>
      <c r="P1401" t="s">
        <v>2</v>
      </c>
      <c r="W1401" t="s">
        <v>2</v>
      </c>
      <c r="AC1401" t="s">
        <v>2</v>
      </c>
      <c r="AH1401" t="s">
        <v>2</v>
      </c>
      <c r="AM1401" t="str">
        <f t="shared" si="26"/>
        <v>Happy Thanksgiving!</v>
      </c>
      <c r="AR1401" t="s">
        <v>2</v>
      </c>
      <c r="AY1401" t="s">
        <v>2</v>
      </c>
      <c r="BF1401" t="s">
        <v>2</v>
      </c>
      <c r="BM1401" t="s">
        <v>2</v>
      </c>
      <c r="BQ1401" t="s">
        <v>4</v>
      </c>
      <c r="BR1401" t="s">
        <v>3</v>
      </c>
      <c r="BT1401" t="s">
        <v>2</v>
      </c>
      <c r="BX1401" t="s">
        <v>1</v>
      </c>
      <c r="BY1401" t="s">
        <v>0</v>
      </c>
    </row>
    <row r="1402" spans="1:77" x14ac:dyDescent="0.3">
      <c r="A1402">
        <v>15563</v>
      </c>
      <c r="C1402">
        <v>90</v>
      </c>
      <c r="D1402">
        <v>8040</v>
      </c>
      <c r="E1402" t="s">
        <v>1681</v>
      </c>
      <c r="F1402">
        <v>8010</v>
      </c>
      <c r="G1402" t="s">
        <v>1680</v>
      </c>
      <c r="H1402">
        <v>6</v>
      </c>
      <c r="I1402">
        <v>886809</v>
      </c>
      <c r="J1402">
        <v>2541</v>
      </c>
      <c r="K1402" t="s">
        <v>228</v>
      </c>
      <c r="L1402" t="s">
        <v>1688</v>
      </c>
      <c r="M1402" t="str">
        <f>IF(Table8[[#This Row],[Current Rt '#]] &lt;&gt;Table8[[#This Row],[New Rt]], "Yes", "No")</f>
        <v>Yes</v>
      </c>
      <c r="N1402" t="str">
        <f>IF(Table8[[#This Row],[Current Delivery Day]] &lt;&gt; Table8[[#This Row],[New Delivery Day]],  "Yes", "No")</f>
        <v>Yes</v>
      </c>
      <c r="O1402" t="str" cm="1">
        <f t="array" ref="O1402">_xlfn.SWITCH(Table8[[#This Row],[New Rt]], 6, "Ryan", 12, "Greg", 47, "Aaron", 50, "Seth", 51, "Dana", 52, "Jamie", 56, "Greg", 8010, "Gary", 8040, "Jeff")</f>
        <v>Gary</v>
      </c>
      <c r="P1402" t="s">
        <v>2</v>
      </c>
      <c r="AD1402" t="s">
        <v>2</v>
      </c>
      <c r="AM1402" t="str">
        <f t="shared" si="26"/>
        <v>Happy Thanksgiving!</v>
      </c>
      <c r="AR1402" t="s">
        <v>2</v>
      </c>
      <c r="BE1402" t="s">
        <v>2</v>
      </c>
      <c r="BQ1402" t="s">
        <v>4</v>
      </c>
      <c r="BR1402" t="s">
        <v>3</v>
      </c>
      <c r="BS1402" t="s">
        <v>2</v>
      </c>
      <c r="BX1402" t="s">
        <v>1</v>
      </c>
      <c r="BY1402" t="s">
        <v>0</v>
      </c>
    </row>
    <row r="1403" spans="1:77" x14ac:dyDescent="0.3">
      <c r="A1403">
        <v>14992</v>
      </c>
      <c r="C1403">
        <v>85</v>
      </c>
      <c r="D1403">
        <v>8010</v>
      </c>
      <c r="E1403" t="s">
        <v>1681</v>
      </c>
      <c r="F1403">
        <v>8040</v>
      </c>
      <c r="G1403" t="s">
        <v>1681</v>
      </c>
      <c r="H1403">
        <v>7</v>
      </c>
      <c r="I1403">
        <v>804600</v>
      </c>
      <c r="J1403">
        <v>0</v>
      </c>
      <c r="K1403" t="s">
        <v>227</v>
      </c>
      <c r="L1403" t="s">
        <v>1686</v>
      </c>
      <c r="M1403" t="str">
        <f>IF(Table8[[#This Row],[Current Rt '#]] &lt;&gt;Table8[[#This Row],[New Rt]], "Yes", "No")</f>
        <v>Yes</v>
      </c>
      <c r="N1403" t="str">
        <f>IF(Table8[[#This Row],[Current Delivery Day]] &lt;&gt; Table8[[#This Row],[New Delivery Day]],  "Yes", "No")</f>
        <v>No</v>
      </c>
      <c r="O1403" t="str" cm="1">
        <f t="array" ref="O1403">_xlfn.SWITCH(Table8[[#This Row],[New Rt]], 6, "Ryan", 12, "Greg", 47, "Aaron", 50, "Seth", 51, "Dana", 52, "Jamie", 56, "Greg", 8010, "Gary", 8040, "Jeff")</f>
        <v>Jeff</v>
      </c>
      <c r="P1403" t="s">
        <v>2</v>
      </c>
      <c r="W1403" t="s">
        <v>2</v>
      </c>
      <c r="AC1403" t="s">
        <v>2</v>
      </c>
      <c r="AH1403" t="s">
        <v>2</v>
      </c>
      <c r="AM1403" t="str">
        <f t="shared" si="26"/>
        <v>Happy Thanksgiving!</v>
      </c>
      <c r="AR1403" t="s">
        <v>2</v>
      </c>
      <c r="AY1403" t="s">
        <v>2</v>
      </c>
      <c r="BF1403" t="s">
        <v>2</v>
      </c>
      <c r="BM1403" t="s">
        <v>2</v>
      </c>
      <c r="BQ1403" t="s">
        <v>4</v>
      </c>
      <c r="BR1403" t="s">
        <v>3</v>
      </c>
      <c r="BT1403" t="s">
        <v>2</v>
      </c>
      <c r="BX1403" t="s">
        <v>1</v>
      </c>
      <c r="BY1403" t="s">
        <v>0</v>
      </c>
    </row>
    <row r="1404" spans="1:77" x14ac:dyDescent="0.3">
      <c r="A1404">
        <v>15416</v>
      </c>
      <c r="C1404">
        <v>165</v>
      </c>
      <c r="D1404">
        <v>8040</v>
      </c>
      <c r="E1404" t="s">
        <v>1680</v>
      </c>
      <c r="F1404">
        <v>8010</v>
      </c>
      <c r="G1404" t="s">
        <v>1680</v>
      </c>
      <c r="H1404">
        <v>1</v>
      </c>
      <c r="I1404">
        <v>884502</v>
      </c>
      <c r="J1404">
        <v>4502</v>
      </c>
      <c r="K1404" t="s">
        <v>226</v>
      </c>
      <c r="L1404" t="s">
        <v>1691</v>
      </c>
      <c r="M1404" t="str">
        <f>IF(Table8[[#This Row],[Current Rt '#]] &lt;&gt;Table8[[#This Row],[New Rt]], "Yes", "No")</f>
        <v>Yes</v>
      </c>
      <c r="N1404" t="str">
        <f>IF(Table8[[#This Row],[Current Delivery Day]] &lt;&gt; Table8[[#This Row],[New Delivery Day]],  "Yes", "No")</f>
        <v>No</v>
      </c>
      <c r="O1404" t="str" cm="1">
        <f t="array" ref="O1404">_xlfn.SWITCH(Table8[[#This Row],[New Rt]], 6, "Ryan", 12, "Greg", 47, "Aaron", 50, "Seth", 51, "Dana", 52, "Jamie", 56, "Greg", 8010, "Gary", 8040, "Jeff")</f>
        <v>Gary</v>
      </c>
      <c r="AH1404" t="s">
        <v>2</v>
      </c>
      <c r="AM1404" t="str">
        <f t="shared" si="26"/>
        <v>Happy Thanksgiving!</v>
      </c>
      <c r="BL1404" t="s">
        <v>2</v>
      </c>
      <c r="BQ1404" t="s">
        <v>4</v>
      </c>
      <c r="BR1404" t="s">
        <v>3</v>
      </c>
      <c r="BX1404" t="s">
        <v>1</v>
      </c>
      <c r="BY1404" t="s">
        <v>0</v>
      </c>
    </row>
    <row r="1405" spans="1:77" x14ac:dyDescent="0.3">
      <c r="A1405">
        <v>15278</v>
      </c>
      <c r="C1405">
        <v>70</v>
      </c>
      <c r="D1405">
        <v>8040</v>
      </c>
      <c r="E1405" t="s">
        <v>1681</v>
      </c>
      <c r="F1405">
        <v>8010</v>
      </c>
      <c r="G1405" t="s">
        <v>1680</v>
      </c>
      <c r="H1405">
        <v>7</v>
      </c>
      <c r="I1405">
        <v>804510</v>
      </c>
      <c r="J1405">
        <v>0</v>
      </c>
      <c r="K1405" t="s">
        <v>225</v>
      </c>
      <c r="L1405" t="s">
        <v>1686</v>
      </c>
      <c r="M1405" t="str">
        <f>IF(Table8[[#This Row],[Current Rt '#]] &lt;&gt;Table8[[#This Row],[New Rt]], "Yes", "No")</f>
        <v>Yes</v>
      </c>
      <c r="N1405" t="str">
        <f>IF(Table8[[#This Row],[Current Delivery Day]] &lt;&gt; Table8[[#This Row],[New Delivery Day]],  "Yes", "No")</f>
        <v>Yes</v>
      </c>
      <c r="O1405" t="str" cm="1">
        <f t="array" ref="O1405">_xlfn.SWITCH(Table8[[#This Row],[New Rt]], 6, "Ryan", 12, "Greg", 47, "Aaron", 50, "Seth", 51, "Dana", 52, "Jamie", 56, "Greg", 8010, "Gary", 8040, "Jeff")</f>
        <v>Gary</v>
      </c>
      <c r="P1405" t="s">
        <v>2</v>
      </c>
      <c r="W1405" t="s">
        <v>2</v>
      </c>
      <c r="AD1405" t="s">
        <v>2</v>
      </c>
      <c r="AJ1405" t="s">
        <v>2</v>
      </c>
      <c r="AM1405" t="str">
        <f t="shared" si="26"/>
        <v>Happy Thanksgiving!</v>
      </c>
      <c r="AR1405" t="s">
        <v>2</v>
      </c>
      <c r="AX1405" t="s">
        <v>2</v>
      </c>
      <c r="BE1405" t="s">
        <v>2</v>
      </c>
      <c r="BL1405" t="s">
        <v>2</v>
      </c>
      <c r="BQ1405" t="s">
        <v>4</v>
      </c>
      <c r="BR1405" t="s">
        <v>3</v>
      </c>
      <c r="BS1405" t="s">
        <v>2</v>
      </c>
      <c r="BX1405" t="s">
        <v>1</v>
      </c>
      <c r="BY1405" t="s">
        <v>0</v>
      </c>
    </row>
    <row r="1406" spans="1:77" x14ac:dyDescent="0.3">
      <c r="A1406">
        <v>15197</v>
      </c>
      <c r="C1406">
        <v>135</v>
      </c>
      <c r="D1406">
        <v>8010</v>
      </c>
      <c r="E1406" t="s">
        <v>1682</v>
      </c>
      <c r="F1406">
        <v>8010</v>
      </c>
      <c r="G1406" t="s">
        <v>1682</v>
      </c>
      <c r="H1406">
        <v>1</v>
      </c>
      <c r="I1406">
        <v>806227</v>
      </c>
      <c r="J1406">
        <v>0</v>
      </c>
      <c r="K1406" t="s">
        <v>224</v>
      </c>
      <c r="L1406">
        <v>1</v>
      </c>
      <c r="M1406" t="str">
        <f>IF(Table8[[#This Row],[Current Rt '#]] &lt;&gt;Table8[[#This Row],[New Rt]], "Yes", "No")</f>
        <v>No</v>
      </c>
      <c r="N1406" t="str">
        <f>IF(Table8[[#This Row],[Current Delivery Day]] &lt;&gt; Table8[[#This Row],[New Delivery Day]],  "Yes", "No")</f>
        <v>No</v>
      </c>
      <c r="O1406" t="str" cm="1">
        <f t="array" ref="O1406">_xlfn.SWITCH(Table8[[#This Row],[New Rt]], 6, "Ryan", 12, "Greg", 47, "Aaron", 50, "Seth", 51, "Dana", 52, "Jamie", 56, "Greg", 8010, "Gary", 8040, "Jeff")</f>
        <v>Gary</v>
      </c>
      <c r="AJ1406" t="s">
        <v>2</v>
      </c>
      <c r="AM1406" t="str">
        <f t="shared" ref="AM1406:AM1469" si="27">"Happy Thanksgiving!"</f>
        <v>Happy Thanksgiving!</v>
      </c>
      <c r="BN1406" t="s">
        <v>2</v>
      </c>
      <c r="BQ1406" t="s">
        <v>4</v>
      </c>
      <c r="BR1406" t="s">
        <v>3</v>
      </c>
      <c r="BX1406" t="s">
        <v>1</v>
      </c>
      <c r="BY1406" t="s">
        <v>0</v>
      </c>
    </row>
    <row r="1407" spans="1:77" x14ac:dyDescent="0.3">
      <c r="A1407">
        <v>15228</v>
      </c>
      <c r="C1407">
        <v>60</v>
      </c>
      <c r="D1407">
        <v>8010</v>
      </c>
      <c r="E1407" t="s">
        <v>1684</v>
      </c>
      <c r="F1407">
        <v>8010</v>
      </c>
      <c r="G1407" t="s">
        <v>1680</v>
      </c>
      <c r="H1407">
        <v>6</v>
      </c>
      <c r="I1407">
        <v>804155</v>
      </c>
      <c r="J1407">
        <v>0</v>
      </c>
      <c r="K1407" t="s">
        <v>223</v>
      </c>
      <c r="L1407" t="s">
        <v>1688</v>
      </c>
      <c r="M1407" t="str">
        <f>IF(Table8[[#This Row],[Current Rt '#]] &lt;&gt;Table8[[#This Row],[New Rt]], "Yes", "No")</f>
        <v>No</v>
      </c>
      <c r="N1407" t="str">
        <f>IF(Table8[[#This Row],[Current Delivery Day]] &lt;&gt; Table8[[#This Row],[New Delivery Day]],  "Yes", "No")</f>
        <v>Yes</v>
      </c>
      <c r="O1407" t="str" cm="1">
        <f t="array" ref="O1407">_xlfn.SWITCH(Table8[[#This Row],[New Rt]], 6, "Ryan", 12, "Greg", 47, "Aaron", 50, "Seth", 51, "Dana", 52, "Jamie", 56, "Greg", 8010, "Gary", 8040, "Jeff")</f>
        <v>Gary</v>
      </c>
      <c r="S1407" t="s">
        <v>2</v>
      </c>
      <c r="AF1407" t="s">
        <v>2</v>
      </c>
      <c r="AM1407" t="str">
        <f t="shared" si="27"/>
        <v>Happy Thanksgiving!</v>
      </c>
      <c r="AU1407" t="s">
        <v>2</v>
      </c>
      <c r="BE1407" t="s">
        <v>2</v>
      </c>
      <c r="BQ1407" t="s">
        <v>4</v>
      </c>
      <c r="BR1407" t="s">
        <v>3</v>
      </c>
      <c r="BS1407" t="s">
        <v>2</v>
      </c>
      <c r="BX1407" t="s">
        <v>1</v>
      </c>
      <c r="BY1407" t="s">
        <v>0</v>
      </c>
    </row>
    <row r="1408" spans="1:77" x14ac:dyDescent="0.3">
      <c r="A1408">
        <v>16016</v>
      </c>
      <c r="C1408">
        <v>1</v>
      </c>
      <c r="D1408">
        <v>8010</v>
      </c>
      <c r="E1408" t="s">
        <v>1682</v>
      </c>
      <c r="F1408">
        <v>8010</v>
      </c>
      <c r="G1408" t="s">
        <v>1682</v>
      </c>
      <c r="H1408">
        <v>7</v>
      </c>
      <c r="I1408">
        <v>533629</v>
      </c>
      <c r="J1408">
        <v>0</v>
      </c>
      <c r="K1408" t="s">
        <v>222</v>
      </c>
      <c r="L1408">
        <v>7</v>
      </c>
      <c r="M1408" t="str">
        <f>IF(Table8[[#This Row],[Current Rt '#]] &lt;&gt;Table8[[#This Row],[New Rt]], "Yes", "No")</f>
        <v>No</v>
      </c>
      <c r="N1408" t="str">
        <f>IF(Table8[[#This Row],[Current Delivery Day]] &lt;&gt; Table8[[#This Row],[New Delivery Day]],  "Yes", "No")</f>
        <v>No</v>
      </c>
      <c r="O1408" t="str" cm="1">
        <f t="array" ref="O1408">_xlfn.SWITCH(Table8[[#This Row],[New Rt]], 6, "Ryan", 12, "Greg", 47, "Aaron", 50, "Seth", 51, "Dana", 52, "Jamie", 56, "Greg", 8010, "Gary", 8040, "Jeff")</f>
        <v>Gary</v>
      </c>
      <c r="Q1408" t="s">
        <v>2</v>
      </c>
      <c r="X1408" t="s">
        <v>2</v>
      </c>
      <c r="AD1408" t="s">
        <v>2</v>
      </c>
      <c r="AJ1408" t="s">
        <v>2</v>
      </c>
      <c r="AM1408" t="str">
        <f t="shared" si="27"/>
        <v>Happy Thanksgiving!</v>
      </c>
      <c r="AS1408" t="s">
        <v>2</v>
      </c>
      <c r="BQ1408" t="s">
        <v>4</v>
      </c>
      <c r="BR1408" t="s">
        <v>3</v>
      </c>
      <c r="BX1408" t="s">
        <v>1</v>
      </c>
      <c r="BY1408" t="s">
        <v>0</v>
      </c>
    </row>
    <row r="1409" spans="1:77" x14ac:dyDescent="0.3">
      <c r="A1409">
        <v>15340</v>
      </c>
      <c r="C1409">
        <v>70</v>
      </c>
      <c r="D1409">
        <v>8010</v>
      </c>
      <c r="E1409" t="s">
        <v>1684</v>
      </c>
      <c r="F1409">
        <v>8010</v>
      </c>
      <c r="G1409" t="s">
        <v>1680</v>
      </c>
      <c r="H1409">
        <v>5</v>
      </c>
      <c r="I1409">
        <v>886085</v>
      </c>
      <c r="J1409">
        <v>6087</v>
      </c>
      <c r="K1409" t="s">
        <v>221</v>
      </c>
      <c r="L1409" t="s">
        <v>1687</v>
      </c>
      <c r="M1409" t="str">
        <f>IF(Table8[[#This Row],[Current Rt '#]] &lt;&gt;Table8[[#This Row],[New Rt]], "Yes", "No")</f>
        <v>No</v>
      </c>
      <c r="N1409" t="str">
        <f>IF(Table8[[#This Row],[Current Delivery Day]] &lt;&gt; Table8[[#This Row],[New Delivery Day]],  "Yes", "No")</f>
        <v>Yes</v>
      </c>
      <c r="O1409" t="str" cm="1">
        <f t="array" ref="O1409">_xlfn.SWITCH(Table8[[#This Row],[New Rt]], 6, "Ryan", 12, "Greg", 47, "Aaron", 50, "Seth", 51, "Dana", 52, "Jamie", 56, "Greg", 8010, "Gary", 8040, "Jeff")</f>
        <v>Gary</v>
      </c>
      <c r="Z1409" t="s">
        <v>2</v>
      </c>
      <c r="AL1409" t="s">
        <v>2</v>
      </c>
      <c r="AM1409" t="str">
        <f t="shared" si="27"/>
        <v>Happy Thanksgiving!</v>
      </c>
      <c r="AX1409" t="s">
        <v>2</v>
      </c>
      <c r="BL1409" t="s">
        <v>2</v>
      </c>
      <c r="BQ1409" t="s">
        <v>4</v>
      </c>
      <c r="BR1409" t="s">
        <v>3</v>
      </c>
      <c r="BX1409" t="s">
        <v>1</v>
      </c>
      <c r="BY1409" t="s">
        <v>0</v>
      </c>
    </row>
    <row r="1410" spans="1:77" x14ac:dyDescent="0.3">
      <c r="A1410">
        <v>15199</v>
      </c>
      <c r="C1410">
        <v>73</v>
      </c>
      <c r="D1410">
        <v>8010</v>
      </c>
      <c r="E1410" t="s">
        <v>1682</v>
      </c>
      <c r="F1410">
        <v>8010</v>
      </c>
      <c r="G1410" t="s">
        <v>1682</v>
      </c>
      <c r="H1410">
        <v>2</v>
      </c>
      <c r="I1410">
        <v>800079</v>
      </c>
      <c r="J1410">
        <v>0</v>
      </c>
      <c r="K1410" t="s">
        <v>220</v>
      </c>
      <c r="L1410" t="s">
        <v>1693</v>
      </c>
      <c r="M1410" t="str">
        <f>IF(Table8[[#This Row],[Current Rt '#]] &lt;&gt;Table8[[#This Row],[New Rt]], "Yes", "No")</f>
        <v>No</v>
      </c>
      <c r="N1410" t="str">
        <f>IF(Table8[[#This Row],[Current Delivery Day]] &lt;&gt; Table8[[#This Row],[New Delivery Day]],  "Yes", "No")</f>
        <v>No</v>
      </c>
      <c r="O1410" t="str" cm="1">
        <f t="array" ref="O1410">_xlfn.SWITCH(Table8[[#This Row],[New Rt]], 6, "Ryan", 12, "Greg", 47, "Aaron", 50, "Seth", 51, "Dana", 52, "Jamie", 56, "Greg", 8010, "Gary", 8040, "Jeff")</f>
        <v>Gary</v>
      </c>
      <c r="Q1410" t="s">
        <v>2</v>
      </c>
      <c r="AM1410" t="str">
        <f t="shared" si="27"/>
        <v>Happy Thanksgiving!</v>
      </c>
      <c r="AS1410" t="s">
        <v>2</v>
      </c>
      <c r="BQ1410" t="s">
        <v>4</v>
      </c>
      <c r="BR1410" t="s">
        <v>3</v>
      </c>
      <c r="BU1410" t="s">
        <v>2</v>
      </c>
      <c r="BX1410" t="s">
        <v>1</v>
      </c>
      <c r="BY1410" t="s">
        <v>0</v>
      </c>
    </row>
    <row r="1411" spans="1:77" x14ac:dyDescent="0.3">
      <c r="A1411">
        <v>15220</v>
      </c>
      <c r="C1411">
        <v>75</v>
      </c>
      <c r="D1411">
        <v>8010</v>
      </c>
      <c r="E1411" t="s">
        <v>1684</v>
      </c>
      <c r="F1411">
        <v>8010</v>
      </c>
      <c r="G1411" t="s">
        <v>1680</v>
      </c>
      <c r="H1411">
        <v>7</v>
      </c>
      <c r="I1411">
        <v>806795</v>
      </c>
      <c r="J1411">
        <v>0</v>
      </c>
      <c r="K1411" t="s">
        <v>219</v>
      </c>
      <c r="L1411" t="s">
        <v>1686</v>
      </c>
      <c r="M1411" t="str">
        <f>IF(Table8[[#This Row],[Current Rt '#]] &lt;&gt;Table8[[#This Row],[New Rt]], "Yes", "No")</f>
        <v>No</v>
      </c>
      <c r="N1411" t="str">
        <f>IF(Table8[[#This Row],[Current Delivery Day]] &lt;&gt; Table8[[#This Row],[New Delivery Day]],  "Yes", "No")</f>
        <v>Yes</v>
      </c>
      <c r="O1411" t="str" cm="1">
        <f t="array" ref="O1411">_xlfn.SWITCH(Table8[[#This Row],[New Rt]], 6, "Ryan", 12, "Greg", 47, "Aaron", 50, "Seth", 51, "Dana", 52, "Jamie", 56, "Greg", 8010, "Gary", 8040, "Jeff")</f>
        <v>Gary</v>
      </c>
      <c r="S1411" t="s">
        <v>2</v>
      </c>
      <c r="Z1411" t="s">
        <v>2</v>
      </c>
      <c r="AF1411" t="s">
        <v>2</v>
      </c>
      <c r="AL1411" t="s">
        <v>2</v>
      </c>
      <c r="AM1411" t="str">
        <f t="shared" si="27"/>
        <v>Happy Thanksgiving!</v>
      </c>
      <c r="AU1411" t="s">
        <v>2</v>
      </c>
      <c r="AX1411" t="s">
        <v>2</v>
      </c>
      <c r="BE1411" t="s">
        <v>2</v>
      </c>
      <c r="BL1411" t="s">
        <v>2</v>
      </c>
      <c r="BQ1411" t="s">
        <v>4</v>
      </c>
      <c r="BR1411" t="s">
        <v>3</v>
      </c>
      <c r="BS1411" t="s">
        <v>2</v>
      </c>
      <c r="BX1411" t="s">
        <v>1</v>
      </c>
      <c r="BY1411" t="s">
        <v>0</v>
      </c>
    </row>
    <row r="1412" spans="1:77" x14ac:dyDescent="0.3">
      <c r="A1412">
        <v>15201</v>
      </c>
      <c r="C1412">
        <v>85</v>
      </c>
      <c r="D1412">
        <v>8010</v>
      </c>
      <c r="E1412" t="s">
        <v>1682</v>
      </c>
      <c r="F1412">
        <v>8010</v>
      </c>
      <c r="G1412" t="s">
        <v>1682</v>
      </c>
      <c r="H1412">
        <v>3</v>
      </c>
      <c r="I1412">
        <v>806269</v>
      </c>
      <c r="J1412">
        <v>0</v>
      </c>
      <c r="K1412" t="s">
        <v>218</v>
      </c>
      <c r="L1412" t="s">
        <v>1694</v>
      </c>
      <c r="M1412" t="str">
        <f>IF(Table8[[#This Row],[Current Rt '#]] &lt;&gt;Table8[[#This Row],[New Rt]], "Yes", "No")</f>
        <v>No</v>
      </c>
      <c r="N1412" t="str">
        <f>IF(Table8[[#This Row],[Current Delivery Day]] &lt;&gt; Table8[[#This Row],[New Delivery Day]],  "Yes", "No")</f>
        <v>No</v>
      </c>
      <c r="O1412" t="str" cm="1">
        <f t="array" ref="O1412">_xlfn.SWITCH(Table8[[#This Row],[New Rt]], 6, "Ryan", 12, "Greg", 47, "Aaron", 50, "Seth", 51, "Dana", 52, "Jamie", 56, "Greg", 8010, "Gary", 8040, "Jeff")</f>
        <v>Gary</v>
      </c>
      <c r="X1412" t="s">
        <v>2</v>
      </c>
      <c r="AM1412" t="str">
        <f t="shared" si="27"/>
        <v>Happy Thanksgiving!</v>
      </c>
      <c r="AZ1412" t="s">
        <v>2</v>
      </c>
      <c r="BQ1412" t="s">
        <v>4</v>
      </c>
      <c r="BR1412" t="s">
        <v>3</v>
      </c>
      <c r="BX1412" t="s">
        <v>1</v>
      </c>
      <c r="BY1412" t="s">
        <v>0</v>
      </c>
    </row>
    <row r="1413" spans="1:77" x14ac:dyDescent="0.3">
      <c r="A1413">
        <v>15222</v>
      </c>
      <c r="C1413">
        <v>55</v>
      </c>
      <c r="D1413">
        <v>8010</v>
      </c>
      <c r="E1413" t="s">
        <v>1684</v>
      </c>
      <c r="F1413">
        <v>8010</v>
      </c>
      <c r="G1413" t="s">
        <v>1680</v>
      </c>
      <c r="H1413">
        <v>6</v>
      </c>
      <c r="I1413">
        <v>806796</v>
      </c>
      <c r="J1413">
        <v>0</v>
      </c>
      <c r="K1413" t="s">
        <v>217</v>
      </c>
      <c r="L1413" t="s">
        <v>1688</v>
      </c>
      <c r="M1413" t="str">
        <f>IF(Table8[[#This Row],[Current Rt '#]] &lt;&gt;Table8[[#This Row],[New Rt]], "Yes", "No")</f>
        <v>No</v>
      </c>
      <c r="N1413" t="str">
        <f>IF(Table8[[#This Row],[Current Delivery Day]] &lt;&gt; Table8[[#This Row],[New Delivery Day]],  "Yes", "No")</f>
        <v>Yes</v>
      </c>
      <c r="O1413" t="str" cm="1">
        <f t="array" ref="O1413">_xlfn.SWITCH(Table8[[#This Row],[New Rt]], 6, "Ryan", 12, "Greg", 47, "Aaron", 50, "Seth", 51, "Dana", 52, "Jamie", 56, "Greg", 8010, "Gary", 8040, "Jeff")</f>
        <v>Gary</v>
      </c>
      <c r="S1413" t="s">
        <v>2</v>
      </c>
      <c r="AF1413" t="s">
        <v>2</v>
      </c>
      <c r="AM1413" t="str">
        <f t="shared" si="27"/>
        <v>Happy Thanksgiving!</v>
      </c>
      <c r="AU1413" t="s">
        <v>2</v>
      </c>
      <c r="BE1413" t="s">
        <v>2</v>
      </c>
      <c r="BQ1413" t="s">
        <v>4</v>
      </c>
      <c r="BR1413" t="s">
        <v>3</v>
      </c>
      <c r="BS1413" t="s">
        <v>2</v>
      </c>
      <c r="BX1413" t="s">
        <v>1</v>
      </c>
      <c r="BY1413" t="s">
        <v>0</v>
      </c>
    </row>
    <row r="1414" spans="1:77" x14ac:dyDescent="0.3">
      <c r="A1414">
        <v>15202</v>
      </c>
      <c r="C1414">
        <v>45</v>
      </c>
      <c r="D1414">
        <v>8010</v>
      </c>
      <c r="E1414" t="s">
        <v>1682</v>
      </c>
      <c r="F1414">
        <v>8010</v>
      </c>
      <c r="G1414" t="s">
        <v>1682</v>
      </c>
      <c r="H1414">
        <v>3</v>
      </c>
      <c r="I1414">
        <v>808207</v>
      </c>
      <c r="J1414">
        <v>0</v>
      </c>
      <c r="K1414" t="s">
        <v>216</v>
      </c>
      <c r="L1414" t="s">
        <v>1694</v>
      </c>
      <c r="M1414" t="str">
        <f>IF(Table8[[#This Row],[Current Rt '#]] &lt;&gt;Table8[[#This Row],[New Rt]], "Yes", "No")</f>
        <v>No</v>
      </c>
      <c r="N1414" t="str">
        <f>IF(Table8[[#This Row],[Current Delivery Day]] &lt;&gt; Table8[[#This Row],[New Delivery Day]],  "Yes", "No")</f>
        <v>No</v>
      </c>
      <c r="O1414" t="str" cm="1">
        <f t="array" ref="O1414">_xlfn.SWITCH(Table8[[#This Row],[New Rt]], 6, "Ryan", 12, "Greg", 47, "Aaron", 50, "Seth", 51, "Dana", 52, "Jamie", 56, "Greg", 8010, "Gary", 8040, "Jeff")</f>
        <v>Gary</v>
      </c>
      <c r="X1414" t="s">
        <v>2</v>
      </c>
      <c r="AM1414" t="str">
        <f t="shared" si="27"/>
        <v>Happy Thanksgiving!</v>
      </c>
      <c r="AZ1414" t="s">
        <v>2</v>
      </c>
      <c r="BQ1414" t="s">
        <v>4</v>
      </c>
      <c r="BR1414" t="s">
        <v>3</v>
      </c>
      <c r="BX1414" t="s">
        <v>1</v>
      </c>
      <c r="BY1414" t="s">
        <v>0</v>
      </c>
    </row>
    <row r="1415" spans="1:77" x14ac:dyDescent="0.3">
      <c r="A1415">
        <v>15198</v>
      </c>
      <c r="C1415">
        <v>150</v>
      </c>
      <c r="D1415">
        <v>8010</v>
      </c>
      <c r="E1415" t="s">
        <v>1682</v>
      </c>
      <c r="F1415">
        <v>8010</v>
      </c>
      <c r="G1415" t="s">
        <v>1682</v>
      </c>
      <c r="H1415">
        <v>3</v>
      </c>
      <c r="I1415">
        <v>808421</v>
      </c>
      <c r="J1415">
        <v>0</v>
      </c>
      <c r="K1415" t="s">
        <v>215</v>
      </c>
      <c r="L1415" t="s">
        <v>1694</v>
      </c>
      <c r="M1415" t="str">
        <f>IF(Table8[[#This Row],[Current Rt '#]] &lt;&gt;Table8[[#This Row],[New Rt]], "Yes", "No")</f>
        <v>No</v>
      </c>
      <c r="N1415" t="str">
        <f>IF(Table8[[#This Row],[Current Delivery Day]] &lt;&gt; Table8[[#This Row],[New Delivery Day]],  "Yes", "No")</f>
        <v>No</v>
      </c>
      <c r="O1415" t="str" cm="1">
        <f t="array" ref="O1415">_xlfn.SWITCH(Table8[[#This Row],[New Rt]], 6, "Ryan", 12, "Greg", 47, "Aaron", 50, "Seth", 51, "Dana", 52, "Jamie", 56, "Greg", 8010, "Gary", 8040, "Jeff")</f>
        <v>Gary</v>
      </c>
      <c r="X1415" t="s">
        <v>2</v>
      </c>
      <c r="AM1415" t="str">
        <f t="shared" si="27"/>
        <v>Happy Thanksgiving!</v>
      </c>
      <c r="AZ1415" t="s">
        <v>2</v>
      </c>
      <c r="BQ1415" t="s">
        <v>4</v>
      </c>
      <c r="BR1415" t="s">
        <v>3</v>
      </c>
      <c r="BX1415" t="s">
        <v>1</v>
      </c>
      <c r="BY1415" t="s">
        <v>0</v>
      </c>
    </row>
    <row r="1416" spans="1:77" x14ac:dyDescent="0.3">
      <c r="A1416">
        <v>15203</v>
      </c>
      <c r="C1416">
        <v>120</v>
      </c>
      <c r="D1416">
        <v>8010</v>
      </c>
      <c r="E1416" t="s">
        <v>1682</v>
      </c>
      <c r="F1416">
        <v>8010</v>
      </c>
      <c r="G1416" t="s">
        <v>1682</v>
      </c>
      <c r="H1416">
        <v>4</v>
      </c>
      <c r="I1416">
        <v>804279</v>
      </c>
      <c r="J1416">
        <v>0</v>
      </c>
      <c r="K1416" t="s">
        <v>214</v>
      </c>
      <c r="L1416" t="s">
        <v>1692</v>
      </c>
      <c r="M1416" t="str">
        <f>IF(Table8[[#This Row],[Current Rt '#]] &lt;&gt;Table8[[#This Row],[New Rt]], "Yes", "No")</f>
        <v>No</v>
      </c>
      <c r="N1416" t="str">
        <f>IF(Table8[[#This Row],[Current Delivery Day]] &lt;&gt; Table8[[#This Row],[New Delivery Day]],  "Yes", "No")</f>
        <v>No</v>
      </c>
      <c r="O1416" t="str" cm="1">
        <f t="array" ref="O1416">_xlfn.SWITCH(Table8[[#This Row],[New Rt]], 6, "Ryan", 12, "Greg", 47, "Aaron", 50, "Seth", 51, "Dana", 52, "Jamie", 56, "Greg", 8010, "Gary", 8040, "Jeff")</f>
        <v>Gary</v>
      </c>
      <c r="AD1416" t="s">
        <v>2</v>
      </c>
      <c r="AM1416" t="str">
        <f t="shared" si="27"/>
        <v>Happy Thanksgiving!</v>
      </c>
      <c r="BG1416" t="s">
        <v>2</v>
      </c>
      <c r="BQ1416" t="s">
        <v>4</v>
      </c>
      <c r="BR1416" t="s">
        <v>3</v>
      </c>
      <c r="BX1416" t="s">
        <v>1</v>
      </c>
      <c r="BY1416" t="s">
        <v>0</v>
      </c>
    </row>
    <row r="1417" spans="1:77" x14ac:dyDescent="0.3">
      <c r="A1417">
        <v>15213</v>
      </c>
      <c r="C1417">
        <v>50</v>
      </c>
      <c r="D1417">
        <v>8010</v>
      </c>
      <c r="E1417" t="s">
        <v>1684</v>
      </c>
      <c r="F1417">
        <v>8010</v>
      </c>
      <c r="G1417" t="s">
        <v>1680</v>
      </c>
      <c r="H1417">
        <v>7</v>
      </c>
      <c r="I1417">
        <v>804307</v>
      </c>
      <c r="J1417">
        <v>0</v>
      </c>
      <c r="K1417" t="s">
        <v>213</v>
      </c>
      <c r="L1417" t="s">
        <v>1686</v>
      </c>
      <c r="M1417" t="str">
        <f>IF(Table8[[#This Row],[Current Rt '#]] &lt;&gt;Table8[[#This Row],[New Rt]], "Yes", "No")</f>
        <v>No</v>
      </c>
      <c r="N1417" t="str">
        <f>IF(Table8[[#This Row],[Current Delivery Day]] &lt;&gt; Table8[[#This Row],[New Delivery Day]],  "Yes", "No")</f>
        <v>Yes</v>
      </c>
      <c r="O1417" t="str" cm="1">
        <f t="array" ref="O1417">_xlfn.SWITCH(Table8[[#This Row],[New Rt]], 6, "Ryan", 12, "Greg", 47, "Aaron", 50, "Seth", 51, "Dana", 52, "Jamie", 56, "Greg", 8010, "Gary", 8040, "Jeff")</f>
        <v>Gary</v>
      </c>
      <c r="S1417" t="s">
        <v>2</v>
      </c>
      <c r="Z1417" t="s">
        <v>2</v>
      </c>
      <c r="AF1417" t="s">
        <v>2</v>
      </c>
      <c r="AL1417" t="s">
        <v>2</v>
      </c>
      <c r="AM1417" t="str">
        <f t="shared" si="27"/>
        <v>Happy Thanksgiving!</v>
      </c>
      <c r="AU1417" t="s">
        <v>2</v>
      </c>
      <c r="AX1417" t="s">
        <v>2</v>
      </c>
      <c r="BE1417" t="s">
        <v>2</v>
      </c>
      <c r="BL1417" t="s">
        <v>2</v>
      </c>
      <c r="BQ1417" t="s">
        <v>4</v>
      </c>
      <c r="BR1417" t="s">
        <v>3</v>
      </c>
      <c r="BS1417" t="s">
        <v>2</v>
      </c>
      <c r="BX1417" t="s">
        <v>1</v>
      </c>
      <c r="BY1417" t="s">
        <v>0</v>
      </c>
    </row>
    <row r="1418" spans="1:77" x14ac:dyDescent="0.3">
      <c r="A1418">
        <v>15208</v>
      </c>
      <c r="C1418">
        <v>75</v>
      </c>
      <c r="D1418">
        <v>8010</v>
      </c>
      <c r="E1418" t="s">
        <v>1682</v>
      </c>
      <c r="F1418">
        <v>8010</v>
      </c>
      <c r="G1418" t="s">
        <v>1682</v>
      </c>
      <c r="H1418">
        <v>4</v>
      </c>
      <c r="I1418">
        <v>806255</v>
      </c>
      <c r="J1418">
        <v>0</v>
      </c>
      <c r="K1418" t="s">
        <v>212</v>
      </c>
      <c r="L1418" t="s">
        <v>1692</v>
      </c>
      <c r="M1418" t="str">
        <f>IF(Table8[[#This Row],[Current Rt '#]] &lt;&gt;Table8[[#This Row],[New Rt]], "Yes", "No")</f>
        <v>No</v>
      </c>
      <c r="N1418" t="str">
        <f>IF(Table8[[#This Row],[Current Delivery Day]] &lt;&gt; Table8[[#This Row],[New Delivery Day]],  "Yes", "No")</f>
        <v>No</v>
      </c>
      <c r="O1418" t="str" cm="1">
        <f t="array" ref="O1418">_xlfn.SWITCH(Table8[[#This Row],[New Rt]], 6, "Ryan", 12, "Greg", 47, "Aaron", 50, "Seth", 51, "Dana", 52, "Jamie", 56, "Greg", 8010, "Gary", 8040, "Jeff")</f>
        <v>Gary</v>
      </c>
      <c r="AD1418" t="s">
        <v>2</v>
      </c>
      <c r="AM1418" t="str">
        <f t="shared" si="27"/>
        <v>Happy Thanksgiving!</v>
      </c>
      <c r="BG1418" t="s">
        <v>2</v>
      </c>
      <c r="BQ1418" t="s">
        <v>4</v>
      </c>
      <c r="BR1418" t="s">
        <v>3</v>
      </c>
      <c r="BX1418" t="s">
        <v>1</v>
      </c>
      <c r="BY1418" t="s">
        <v>0</v>
      </c>
    </row>
    <row r="1419" spans="1:77" x14ac:dyDescent="0.3">
      <c r="A1419">
        <v>15179</v>
      </c>
      <c r="C1419">
        <v>70</v>
      </c>
      <c r="D1419">
        <v>8010</v>
      </c>
      <c r="E1419" t="s">
        <v>1682</v>
      </c>
      <c r="F1419">
        <v>8010</v>
      </c>
      <c r="G1419" t="s">
        <v>1682</v>
      </c>
      <c r="H1419">
        <v>4</v>
      </c>
      <c r="I1419">
        <v>806268</v>
      </c>
      <c r="J1419">
        <v>0</v>
      </c>
      <c r="K1419" t="s">
        <v>211</v>
      </c>
      <c r="L1419" t="s">
        <v>1692</v>
      </c>
      <c r="M1419" t="str">
        <f>IF(Table8[[#This Row],[Current Rt '#]] &lt;&gt;Table8[[#This Row],[New Rt]], "Yes", "No")</f>
        <v>No</v>
      </c>
      <c r="N1419" t="str">
        <f>IF(Table8[[#This Row],[Current Delivery Day]] &lt;&gt; Table8[[#This Row],[New Delivery Day]],  "Yes", "No")</f>
        <v>No</v>
      </c>
      <c r="O1419" t="str" cm="1">
        <f t="array" ref="O1419">_xlfn.SWITCH(Table8[[#This Row],[New Rt]], 6, "Ryan", 12, "Greg", 47, "Aaron", 50, "Seth", 51, "Dana", 52, "Jamie", 56, "Greg", 8010, "Gary", 8040, "Jeff")</f>
        <v>Gary</v>
      </c>
      <c r="AD1419" t="s">
        <v>2</v>
      </c>
      <c r="AM1419" t="str">
        <f t="shared" si="27"/>
        <v>Happy Thanksgiving!</v>
      </c>
      <c r="BG1419" t="s">
        <v>2</v>
      </c>
      <c r="BQ1419" t="s">
        <v>4</v>
      </c>
      <c r="BR1419" t="s">
        <v>3</v>
      </c>
      <c r="BX1419" t="s">
        <v>1</v>
      </c>
      <c r="BY1419" t="s">
        <v>0</v>
      </c>
    </row>
    <row r="1420" spans="1:77" x14ac:dyDescent="0.3">
      <c r="A1420">
        <v>15036</v>
      </c>
      <c r="C1420">
        <v>10</v>
      </c>
      <c r="D1420">
        <v>8010</v>
      </c>
      <c r="E1420" t="s">
        <v>1683</v>
      </c>
      <c r="F1420">
        <v>8010</v>
      </c>
      <c r="G1420" t="s">
        <v>1683</v>
      </c>
      <c r="H1420">
        <v>7</v>
      </c>
      <c r="I1420">
        <v>805229</v>
      </c>
      <c r="J1420">
        <v>0</v>
      </c>
      <c r="K1420" t="s">
        <v>210</v>
      </c>
      <c r="L1420" t="s">
        <v>1686</v>
      </c>
      <c r="M1420" t="str">
        <f>IF(Table8[[#This Row],[Current Rt '#]] &lt;&gt;Table8[[#This Row],[New Rt]], "Yes", "No")</f>
        <v>No</v>
      </c>
      <c r="N1420" t="str">
        <f>IF(Table8[[#This Row],[Current Delivery Day]] &lt;&gt; Table8[[#This Row],[New Delivery Day]],  "Yes", "No")</f>
        <v>No</v>
      </c>
      <c r="O1420" t="str" cm="1">
        <f t="array" ref="O1420">_xlfn.SWITCH(Table8[[#This Row],[New Rt]], 6, "Ryan", 12, "Greg", 47, "Aaron", 50, "Seth", 51, "Dana", 52, "Jamie", 56, "Greg", 8010, "Gary", 8040, "Jeff")</f>
        <v>Gary</v>
      </c>
      <c r="R1420" t="s">
        <v>2</v>
      </c>
      <c r="Y1420" t="s">
        <v>2</v>
      </c>
      <c r="AE1420" t="s">
        <v>2</v>
      </c>
      <c r="AK1420" t="s">
        <v>2</v>
      </c>
      <c r="AM1420" t="str">
        <f t="shared" si="27"/>
        <v>Happy Thanksgiving!</v>
      </c>
      <c r="AT1420" t="s">
        <v>2</v>
      </c>
      <c r="BA1420" t="s">
        <v>2</v>
      </c>
      <c r="BH1420" t="s">
        <v>2</v>
      </c>
      <c r="BO1420" t="s">
        <v>2</v>
      </c>
      <c r="BQ1420" t="s">
        <v>4</v>
      </c>
      <c r="BR1420" t="s">
        <v>3</v>
      </c>
      <c r="BV1420" t="s">
        <v>2</v>
      </c>
      <c r="BX1420" t="s">
        <v>1</v>
      </c>
      <c r="BY1420" t="s">
        <v>0</v>
      </c>
    </row>
    <row r="1421" spans="1:77" x14ac:dyDescent="0.3">
      <c r="A1421">
        <v>15207</v>
      </c>
      <c r="C1421">
        <v>100</v>
      </c>
      <c r="D1421">
        <v>8010</v>
      </c>
      <c r="E1421" t="s">
        <v>1682</v>
      </c>
      <c r="F1421">
        <v>8010</v>
      </c>
      <c r="G1421" t="s">
        <v>1682</v>
      </c>
      <c r="H1421">
        <v>4</v>
      </c>
      <c r="I1421">
        <v>808441</v>
      </c>
      <c r="J1421">
        <v>0</v>
      </c>
      <c r="K1421" t="s">
        <v>209</v>
      </c>
      <c r="L1421" t="s">
        <v>1692</v>
      </c>
      <c r="M1421" t="str">
        <f>IF(Table8[[#This Row],[Current Rt '#]] &lt;&gt;Table8[[#This Row],[New Rt]], "Yes", "No")</f>
        <v>No</v>
      </c>
      <c r="N1421" t="str">
        <f>IF(Table8[[#This Row],[Current Delivery Day]] &lt;&gt; Table8[[#This Row],[New Delivery Day]],  "Yes", "No")</f>
        <v>No</v>
      </c>
      <c r="O1421" t="str" cm="1">
        <f t="array" ref="O1421">_xlfn.SWITCH(Table8[[#This Row],[New Rt]], 6, "Ryan", 12, "Greg", 47, "Aaron", 50, "Seth", 51, "Dana", 52, "Jamie", 56, "Greg", 8010, "Gary", 8040, "Jeff")</f>
        <v>Gary</v>
      </c>
      <c r="AD1421" t="s">
        <v>2</v>
      </c>
      <c r="AM1421" t="str">
        <f t="shared" si="27"/>
        <v>Happy Thanksgiving!</v>
      </c>
      <c r="BG1421" t="s">
        <v>2</v>
      </c>
      <c r="BQ1421" t="s">
        <v>4</v>
      </c>
      <c r="BR1421" t="s">
        <v>3</v>
      </c>
      <c r="BX1421" t="s">
        <v>1</v>
      </c>
      <c r="BY1421" t="s">
        <v>0</v>
      </c>
    </row>
    <row r="1422" spans="1:77" x14ac:dyDescent="0.3">
      <c r="A1422">
        <v>15611</v>
      </c>
      <c r="C1422">
        <v>15</v>
      </c>
      <c r="D1422">
        <v>8010</v>
      </c>
      <c r="E1422" t="s">
        <v>1683</v>
      </c>
      <c r="F1422">
        <v>8010</v>
      </c>
      <c r="G1422" t="s">
        <v>1683</v>
      </c>
      <c r="H1422">
        <v>7</v>
      </c>
      <c r="I1422">
        <v>805230</v>
      </c>
      <c r="J1422">
        <v>0</v>
      </c>
      <c r="K1422" t="s">
        <v>208</v>
      </c>
      <c r="L1422" t="s">
        <v>1686</v>
      </c>
      <c r="M1422" t="str">
        <f>IF(Table8[[#This Row],[Current Rt '#]] &lt;&gt;Table8[[#This Row],[New Rt]], "Yes", "No")</f>
        <v>No</v>
      </c>
      <c r="N1422" t="str">
        <f>IF(Table8[[#This Row],[Current Delivery Day]] &lt;&gt; Table8[[#This Row],[New Delivery Day]],  "Yes", "No")</f>
        <v>No</v>
      </c>
      <c r="O1422" t="str" cm="1">
        <f t="array" ref="O1422">_xlfn.SWITCH(Table8[[#This Row],[New Rt]], 6, "Ryan", 12, "Greg", 47, "Aaron", 50, "Seth", 51, "Dana", 52, "Jamie", 56, "Greg", 8010, "Gary", 8040, "Jeff")</f>
        <v>Gary</v>
      </c>
      <c r="R1422" t="s">
        <v>2</v>
      </c>
      <c r="Y1422" t="s">
        <v>2</v>
      </c>
      <c r="AE1422" t="s">
        <v>2</v>
      </c>
      <c r="AK1422" t="s">
        <v>2</v>
      </c>
      <c r="AM1422" t="str">
        <f t="shared" si="27"/>
        <v>Happy Thanksgiving!</v>
      </c>
      <c r="AT1422" t="s">
        <v>2</v>
      </c>
      <c r="BA1422" t="s">
        <v>2</v>
      </c>
      <c r="BH1422" t="s">
        <v>2</v>
      </c>
      <c r="BO1422" t="s">
        <v>2</v>
      </c>
      <c r="BQ1422" t="s">
        <v>4</v>
      </c>
      <c r="BR1422" t="s">
        <v>3</v>
      </c>
      <c r="BV1422" t="s">
        <v>2</v>
      </c>
      <c r="BX1422" t="s">
        <v>1</v>
      </c>
      <c r="BY1422" t="s">
        <v>0</v>
      </c>
    </row>
    <row r="1423" spans="1:77" x14ac:dyDescent="0.3">
      <c r="A1423">
        <v>15045</v>
      </c>
      <c r="C1423">
        <v>185</v>
      </c>
      <c r="D1423">
        <v>8010</v>
      </c>
      <c r="E1423" t="s">
        <v>1682</v>
      </c>
      <c r="F1423">
        <v>8010</v>
      </c>
      <c r="G1423" t="s">
        <v>1681</v>
      </c>
      <c r="H1423">
        <v>5</v>
      </c>
      <c r="I1423">
        <v>804060</v>
      </c>
      <c r="J1423">
        <v>0</v>
      </c>
      <c r="K1423" t="s">
        <v>207</v>
      </c>
      <c r="L1423" t="s">
        <v>1687</v>
      </c>
      <c r="M1423" t="str">
        <f>IF(Table8[[#This Row],[Current Rt '#]] &lt;&gt;Table8[[#This Row],[New Rt]], "Yes", "No")</f>
        <v>No</v>
      </c>
      <c r="N1423" t="str">
        <f>IF(Table8[[#This Row],[Current Delivery Day]] &lt;&gt; Table8[[#This Row],[New Delivery Day]],  "Yes", "No")</f>
        <v>Yes</v>
      </c>
      <c r="O1423" t="str" cm="1">
        <f t="array" ref="O1423">_xlfn.SWITCH(Table8[[#This Row],[New Rt]], 6, "Ryan", 12, "Greg", 47, "Aaron", 50, "Seth", 51, "Dana", 52, "Jamie", 56, "Greg", 8010, "Gary", 8040, "Jeff")</f>
        <v>Gary</v>
      </c>
      <c r="X1423" t="s">
        <v>2</v>
      </c>
      <c r="AJ1423" t="s">
        <v>2</v>
      </c>
      <c r="AM1423" t="str">
        <f t="shared" si="27"/>
        <v>Happy Thanksgiving!</v>
      </c>
      <c r="AY1423" t="s">
        <v>2</v>
      </c>
      <c r="BM1423" t="s">
        <v>2</v>
      </c>
      <c r="BQ1423" t="s">
        <v>4</v>
      </c>
      <c r="BR1423" t="s">
        <v>3</v>
      </c>
      <c r="BX1423" t="s">
        <v>1</v>
      </c>
      <c r="BY1423" t="s">
        <v>0</v>
      </c>
    </row>
    <row r="1424" spans="1:77" x14ac:dyDescent="0.3">
      <c r="A1424">
        <v>15661</v>
      </c>
      <c r="C1424">
        <v>90</v>
      </c>
      <c r="D1424">
        <v>8010</v>
      </c>
      <c r="E1424" t="s">
        <v>1682</v>
      </c>
      <c r="F1424">
        <v>8010</v>
      </c>
      <c r="G1424" t="s">
        <v>1682</v>
      </c>
      <c r="H1424">
        <v>5</v>
      </c>
      <c r="I1424">
        <v>808270</v>
      </c>
      <c r="J1424">
        <v>0</v>
      </c>
      <c r="K1424" t="s">
        <v>206</v>
      </c>
      <c r="L1424" t="s">
        <v>1687</v>
      </c>
      <c r="M1424" t="str">
        <f>IF(Table8[[#This Row],[Current Rt '#]] &lt;&gt;Table8[[#This Row],[New Rt]], "Yes", "No")</f>
        <v>No</v>
      </c>
      <c r="N1424" t="str">
        <f>IF(Table8[[#This Row],[Current Delivery Day]] &lt;&gt; Table8[[#This Row],[New Delivery Day]],  "Yes", "No")</f>
        <v>No</v>
      </c>
      <c r="O1424" t="str" cm="1">
        <f t="array" ref="O1424">_xlfn.SWITCH(Table8[[#This Row],[New Rt]], 6, "Ryan", 12, "Greg", 47, "Aaron", 50, "Seth", 51, "Dana", 52, "Jamie", 56, "Greg", 8010, "Gary", 8040, "Jeff")</f>
        <v>Gary</v>
      </c>
      <c r="X1424" t="s">
        <v>2</v>
      </c>
      <c r="AJ1424" t="s">
        <v>2</v>
      </c>
      <c r="AM1424" t="str">
        <f t="shared" si="27"/>
        <v>Happy Thanksgiving!</v>
      </c>
      <c r="AZ1424" t="s">
        <v>2</v>
      </c>
      <c r="BN1424" t="s">
        <v>2</v>
      </c>
      <c r="BQ1424" t="s">
        <v>4</v>
      </c>
      <c r="BR1424" t="s">
        <v>3</v>
      </c>
      <c r="BX1424" t="s">
        <v>1</v>
      </c>
      <c r="BY1424" t="s">
        <v>0</v>
      </c>
    </row>
    <row r="1425" spans="1:77" x14ac:dyDescent="0.3">
      <c r="A1425">
        <v>15034</v>
      </c>
      <c r="C1425">
        <v>16</v>
      </c>
      <c r="D1425">
        <v>8010</v>
      </c>
      <c r="E1425" t="s">
        <v>1683</v>
      </c>
      <c r="F1425">
        <v>8010</v>
      </c>
      <c r="G1425" t="s">
        <v>1683</v>
      </c>
      <c r="H1425">
        <v>7</v>
      </c>
      <c r="I1425">
        <v>804444</v>
      </c>
      <c r="J1425">
        <v>0</v>
      </c>
      <c r="K1425" t="s">
        <v>205</v>
      </c>
      <c r="L1425" t="s">
        <v>1686</v>
      </c>
      <c r="M1425" t="str">
        <f>IF(Table8[[#This Row],[Current Rt '#]] &lt;&gt;Table8[[#This Row],[New Rt]], "Yes", "No")</f>
        <v>No</v>
      </c>
      <c r="N1425" t="str">
        <f>IF(Table8[[#This Row],[Current Delivery Day]] &lt;&gt; Table8[[#This Row],[New Delivery Day]],  "Yes", "No")</f>
        <v>No</v>
      </c>
      <c r="O1425" t="str" cm="1">
        <f t="array" ref="O1425">_xlfn.SWITCH(Table8[[#This Row],[New Rt]], 6, "Ryan", 12, "Greg", 47, "Aaron", 50, "Seth", 51, "Dana", 52, "Jamie", 56, "Greg", 8010, "Gary", 8040, "Jeff")</f>
        <v>Gary</v>
      </c>
      <c r="R1425" t="s">
        <v>2</v>
      </c>
      <c r="Y1425" t="s">
        <v>2</v>
      </c>
      <c r="AE1425" t="s">
        <v>2</v>
      </c>
      <c r="AK1425" t="s">
        <v>2</v>
      </c>
      <c r="AM1425" t="str">
        <f t="shared" si="27"/>
        <v>Happy Thanksgiving!</v>
      </c>
      <c r="AT1425" t="s">
        <v>2</v>
      </c>
      <c r="BA1425" t="s">
        <v>2</v>
      </c>
      <c r="BH1425" t="s">
        <v>2</v>
      </c>
      <c r="BO1425" t="s">
        <v>2</v>
      </c>
      <c r="BQ1425" t="s">
        <v>4</v>
      </c>
      <c r="BR1425" t="s">
        <v>3</v>
      </c>
      <c r="BV1425" t="s">
        <v>2</v>
      </c>
      <c r="BX1425" t="s">
        <v>1</v>
      </c>
      <c r="BY1425" t="s">
        <v>0</v>
      </c>
    </row>
    <row r="1426" spans="1:77" x14ac:dyDescent="0.3">
      <c r="A1426">
        <v>15191</v>
      </c>
      <c r="C1426">
        <v>107</v>
      </c>
      <c r="D1426">
        <v>8010</v>
      </c>
      <c r="E1426" t="s">
        <v>1682</v>
      </c>
      <c r="F1426">
        <v>8010</v>
      </c>
      <c r="G1426" t="s">
        <v>1682</v>
      </c>
      <c r="H1426">
        <v>5</v>
      </c>
      <c r="I1426">
        <v>808345</v>
      </c>
      <c r="J1426">
        <v>0</v>
      </c>
      <c r="K1426" t="s">
        <v>204</v>
      </c>
      <c r="L1426" t="s">
        <v>1687</v>
      </c>
      <c r="M1426" t="str">
        <f>IF(Table8[[#This Row],[Current Rt '#]] &lt;&gt;Table8[[#This Row],[New Rt]], "Yes", "No")</f>
        <v>No</v>
      </c>
      <c r="N1426" t="str">
        <f>IF(Table8[[#This Row],[Current Delivery Day]] &lt;&gt; Table8[[#This Row],[New Delivery Day]],  "Yes", "No")</f>
        <v>No</v>
      </c>
      <c r="O1426" t="str" cm="1">
        <f t="array" ref="O1426">_xlfn.SWITCH(Table8[[#This Row],[New Rt]], 6, "Ryan", 12, "Greg", 47, "Aaron", 50, "Seth", 51, "Dana", 52, "Jamie", 56, "Greg", 8010, "Gary", 8040, "Jeff")</f>
        <v>Gary</v>
      </c>
      <c r="X1426" t="s">
        <v>2</v>
      </c>
      <c r="AJ1426" t="s">
        <v>2</v>
      </c>
      <c r="AM1426" t="str">
        <f t="shared" si="27"/>
        <v>Happy Thanksgiving!</v>
      </c>
      <c r="AZ1426" t="s">
        <v>2</v>
      </c>
      <c r="BN1426" t="s">
        <v>2</v>
      </c>
      <c r="BQ1426" t="s">
        <v>4</v>
      </c>
      <c r="BR1426" t="s">
        <v>3</v>
      </c>
      <c r="BX1426" t="s">
        <v>1</v>
      </c>
      <c r="BY1426" t="s">
        <v>0</v>
      </c>
    </row>
    <row r="1427" spans="1:77" x14ac:dyDescent="0.3">
      <c r="A1427">
        <v>15054</v>
      </c>
      <c r="C1427">
        <v>110</v>
      </c>
      <c r="D1427">
        <v>8010</v>
      </c>
      <c r="E1427" t="s">
        <v>1683</v>
      </c>
      <c r="F1427">
        <v>8010</v>
      </c>
      <c r="G1427" t="s">
        <v>1683</v>
      </c>
      <c r="H1427">
        <v>6</v>
      </c>
      <c r="I1427">
        <v>808992</v>
      </c>
      <c r="J1427">
        <v>0</v>
      </c>
      <c r="K1427" t="s">
        <v>203</v>
      </c>
      <c r="L1427" t="s">
        <v>1688</v>
      </c>
      <c r="M1427" t="str">
        <f>IF(Table8[[#This Row],[Current Rt '#]] &lt;&gt;Table8[[#This Row],[New Rt]], "Yes", "No")</f>
        <v>No</v>
      </c>
      <c r="N1427" t="str">
        <f>IF(Table8[[#This Row],[Current Delivery Day]] &lt;&gt; Table8[[#This Row],[New Delivery Day]],  "Yes", "No")</f>
        <v>No</v>
      </c>
      <c r="O1427" t="str" cm="1">
        <f t="array" ref="O1427">_xlfn.SWITCH(Table8[[#This Row],[New Rt]], 6, "Ryan", 12, "Greg", 47, "Aaron", 50, "Seth", 51, "Dana", 52, "Jamie", 56, "Greg", 8010, "Gary", 8040, "Jeff")</f>
        <v>Gary</v>
      </c>
      <c r="R1427" t="s">
        <v>2</v>
      </c>
      <c r="AE1427" t="s">
        <v>2</v>
      </c>
      <c r="AM1427" t="str">
        <f t="shared" si="27"/>
        <v>Happy Thanksgiving!</v>
      </c>
      <c r="AT1427" t="s">
        <v>2</v>
      </c>
      <c r="BH1427" t="s">
        <v>2</v>
      </c>
      <c r="BQ1427" t="s">
        <v>4</v>
      </c>
      <c r="BR1427" t="s">
        <v>3</v>
      </c>
      <c r="BV1427" t="s">
        <v>2</v>
      </c>
      <c r="BX1427" t="s">
        <v>1</v>
      </c>
      <c r="BY1427" t="s">
        <v>0</v>
      </c>
    </row>
    <row r="1428" spans="1:77" x14ac:dyDescent="0.3">
      <c r="A1428">
        <v>15337</v>
      </c>
      <c r="C1428">
        <v>128</v>
      </c>
      <c r="D1428">
        <v>8010</v>
      </c>
      <c r="E1428" t="s">
        <v>1682</v>
      </c>
      <c r="F1428">
        <v>8010</v>
      </c>
      <c r="G1428" t="s">
        <v>1682</v>
      </c>
      <c r="H1428">
        <v>5</v>
      </c>
      <c r="I1428">
        <v>886085</v>
      </c>
      <c r="J1428">
        <v>6083</v>
      </c>
      <c r="K1428" t="s">
        <v>202</v>
      </c>
      <c r="L1428" t="s">
        <v>1687</v>
      </c>
      <c r="M1428" t="str">
        <f>IF(Table8[[#This Row],[Current Rt '#]] &lt;&gt;Table8[[#This Row],[New Rt]], "Yes", "No")</f>
        <v>No</v>
      </c>
      <c r="N1428" t="str">
        <f>IF(Table8[[#This Row],[Current Delivery Day]] &lt;&gt; Table8[[#This Row],[New Delivery Day]],  "Yes", "No")</f>
        <v>No</v>
      </c>
      <c r="O1428" t="str" cm="1">
        <f t="array" ref="O1428">_xlfn.SWITCH(Table8[[#This Row],[New Rt]], 6, "Ryan", 12, "Greg", 47, "Aaron", 50, "Seth", 51, "Dana", 52, "Jamie", 56, "Greg", 8010, "Gary", 8040, "Jeff")</f>
        <v>Gary</v>
      </c>
      <c r="X1428" t="s">
        <v>2</v>
      </c>
      <c r="AJ1428" t="s">
        <v>2</v>
      </c>
      <c r="AM1428" t="str">
        <f t="shared" si="27"/>
        <v>Happy Thanksgiving!</v>
      </c>
      <c r="AZ1428" t="s">
        <v>2</v>
      </c>
      <c r="BN1428" t="s">
        <v>2</v>
      </c>
      <c r="BQ1428" t="s">
        <v>4</v>
      </c>
      <c r="BR1428" t="s">
        <v>3</v>
      </c>
      <c r="BX1428" t="s">
        <v>1</v>
      </c>
      <c r="BY1428" t="s">
        <v>0</v>
      </c>
    </row>
    <row r="1429" spans="1:77" x14ac:dyDescent="0.3">
      <c r="A1429">
        <v>15047</v>
      </c>
      <c r="C1429">
        <v>40</v>
      </c>
      <c r="D1429">
        <v>8010</v>
      </c>
      <c r="E1429" t="s">
        <v>1683</v>
      </c>
      <c r="F1429">
        <v>8010</v>
      </c>
      <c r="G1429" t="s">
        <v>1683</v>
      </c>
      <c r="H1429">
        <v>5</v>
      </c>
      <c r="I1429">
        <v>808071</v>
      </c>
      <c r="J1429">
        <v>0</v>
      </c>
      <c r="K1429" t="s">
        <v>201</v>
      </c>
      <c r="L1429" t="s">
        <v>1687</v>
      </c>
      <c r="M1429" t="str">
        <f>IF(Table8[[#This Row],[Current Rt '#]] &lt;&gt;Table8[[#This Row],[New Rt]], "Yes", "No")</f>
        <v>No</v>
      </c>
      <c r="N1429" t="str">
        <f>IF(Table8[[#This Row],[Current Delivery Day]] &lt;&gt; Table8[[#This Row],[New Delivery Day]],  "Yes", "No")</f>
        <v>No</v>
      </c>
      <c r="O1429" t="str" cm="1">
        <f t="array" ref="O1429">_xlfn.SWITCH(Table8[[#This Row],[New Rt]], 6, "Ryan", 12, "Greg", 47, "Aaron", 50, "Seth", 51, "Dana", 52, "Jamie", 56, "Greg", 8010, "Gary", 8040, "Jeff")</f>
        <v>Gary</v>
      </c>
      <c r="Y1429" t="s">
        <v>2</v>
      </c>
      <c r="AK1429" t="s">
        <v>2</v>
      </c>
      <c r="AM1429" t="str">
        <f t="shared" si="27"/>
        <v>Happy Thanksgiving!</v>
      </c>
      <c r="BA1429" t="s">
        <v>2</v>
      </c>
      <c r="BO1429" t="s">
        <v>2</v>
      </c>
      <c r="BQ1429" t="s">
        <v>4</v>
      </c>
      <c r="BR1429" t="s">
        <v>3</v>
      </c>
      <c r="BX1429" t="s">
        <v>1</v>
      </c>
      <c r="BY1429" t="s">
        <v>0</v>
      </c>
    </row>
    <row r="1430" spans="1:77" x14ac:dyDescent="0.3">
      <c r="A1430">
        <v>15876</v>
      </c>
      <c r="C1430">
        <v>57</v>
      </c>
      <c r="D1430">
        <v>8010</v>
      </c>
      <c r="E1430" t="s">
        <v>1682</v>
      </c>
      <c r="F1430">
        <v>8010</v>
      </c>
      <c r="G1430" t="s">
        <v>1682</v>
      </c>
      <c r="H1430">
        <v>6</v>
      </c>
      <c r="I1430">
        <v>533577</v>
      </c>
      <c r="J1430">
        <v>0</v>
      </c>
      <c r="K1430" t="s">
        <v>200</v>
      </c>
      <c r="L1430" t="s">
        <v>1688</v>
      </c>
      <c r="M1430" t="str">
        <f>IF(Table8[[#This Row],[Current Rt '#]] &lt;&gt;Table8[[#This Row],[New Rt]], "Yes", "No")</f>
        <v>No</v>
      </c>
      <c r="N1430" t="str">
        <f>IF(Table8[[#This Row],[Current Delivery Day]] &lt;&gt; Table8[[#This Row],[New Delivery Day]],  "Yes", "No")</f>
        <v>No</v>
      </c>
      <c r="O1430" t="str" cm="1">
        <f t="array" ref="O1430">_xlfn.SWITCH(Table8[[#This Row],[New Rt]], 6, "Ryan", 12, "Greg", 47, "Aaron", 50, "Seth", 51, "Dana", 52, "Jamie", 56, "Greg", 8010, "Gary", 8040, "Jeff")</f>
        <v>Gary</v>
      </c>
      <c r="Q1430" t="s">
        <v>2</v>
      </c>
      <c r="AD1430" t="s">
        <v>2</v>
      </c>
      <c r="AM1430" t="str">
        <f t="shared" si="27"/>
        <v>Happy Thanksgiving!</v>
      </c>
      <c r="AS1430" t="s">
        <v>2</v>
      </c>
      <c r="BG1430" t="s">
        <v>2</v>
      </c>
      <c r="BQ1430" t="s">
        <v>4</v>
      </c>
      <c r="BR1430" t="s">
        <v>3</v>
      </c>
      <c r="BU1430" t="s">
        <v>2</v>
      </c>
      <c r="BX1430" t="s">
        <v>1</v>
      </c>
      <c r="BY1430" t="s">
        <v>0</v>
      </c>
    </row>
    <row r="1431" spans="1:77" x14ac:dyDescent="0.3">
      <c r="A1431">
        <v>15985</v>
      </c>
      <c r="C1431">
        <v>17</v>
      </c>
      <c r="D1431">
        <v>8010</v>
      </c>
      <c r="E1431" t="s">
        <v>1683</v>
      </c>
      <c r="F1431">
        <v>8010</v>
      </c>
      <c r="G1431" t="s">
        <v>1683</v>
      </c>
      <c r="H1431">
        <v>7</v>
      </c>
      <c r="I1431">
        <v>99169</v>
      </c>
      <c r="J1431">
        <v>23</v>
      </c>
      <c r="K1431" t="s">
        <v>199</v>
      </c>
      <c r="L1431" t="s">
        <v>1686</v>
      </c>
      <c r="M1431" t="str">
        <f>IF(Table8[[#This Row],[Current Rt '#]] &lt;&gt;Table8[[#This Row],[New Rt]], "Yes", "No")</f>
        <v>No</v>
      </c>
      <c r="N1431" t="str">
        <f>IF(Table8[[#This Row],[Current Delivery Day]] &lt;&gt; Table8[[#This Row],[New Delivery Day]],  "Yes", "No")</f>
        <v>No</v>
      </c>
      <c r="O1431" t="str" cm="1">
        <f t="array" ref="O1431">_xlfn.SWITCH(Table8[[#This Row],[New Rt]], 6, "Ryan", 12, "Greg", 47, "Aaron", 50, "Seth", 51, "Dana", 52, "Jamie", 56, "Greg", 8010, "Gary", 8040, "Jeff")</f>
        <v>Gary</v>
      </c>
      <c r="R1431" t="s">
        <v>2</v>
      </c>
      <c r="Y1431" t="s">
        <v>2</v>
      </c>
      <c r="AE1431" t="s">
        <v>2</v>
      </c>
      <c r="AK1431" t="s">
        <v>2</v>
      </c>
      <c r="AM1431" t="str">
        <f t="shared" si="27"/>
        <v>Happy Thanksgiving!</v>
      </c>
      <c r="AT1431" t="s">
        <v>2</v>
      </c>
      <c r="BA1431" t="s">
        <v>2</v>
      </c>
      <c r="BH1431" t="s">
        <v>2</v>
      </c>
      <c r="BO1431" t="s">
        <v>2</v>
      </c>
      <c r="BQ1431" t="s">
        <v>4</v>
      </c>
      <c r="BR1431" t="s">
        <v>3</v>
      </c>
      <c r="BV1431" t="s">
        <v>2</v>
      </c>
      <c r="BX1431" t="s">
        <v>1</v>
      </c>
      <c r="BY1431" t="s">
        <v>0</v>
      </c>
    </row>
    <row r="1432" spans="1:77" x14ac:dyDescent="0.3">
      <c r="A1432">
        <v>15162</v>
      </c>
      <c r="C1432">
        <v>85</v>
      </c>
      <c r="D1432">
        <v>8010</v>
      </c>
      <c r="E1432" t="s">
        <v>1682</v>
      </c>
      <c r="F1432">
        <v>8010</v>
      </c>
      <c r="G1432" t="s">
        <v>1682</v>
      </c>
      <c r="H1432">
        <v>6</v>
      </c>
      <c r="I1432">
        <v>803773</v>
      </c>
      <c r="J1432">
        <v>0</v>
      </c>
      <c r="K1432" t="s">
        <v>198</v>
      </c>
      <c r="L1432" t="s">
        <v>1688</v>
      </c>
      <c r="M1432" t="str">
        <f>IF(Table8[[#This Row],[Current Rt '#]] &lt;&gt;Table8[[#This Row],[New Rt]], "Yes", "No")</f>
        <v>No</v>
      </c>
      <c r="N1432" t="str">
        <f>IF(Table8[[#This Row],[Current Delivery Day]] &lt;&gt; Table8[[#This Row],[New Delivery Day]],  "Yes", "No")</f>
        <v>No</v>
      </c>
      <c r="O1432" t="str" cm="1">
        <f t="array" ref="O1432">_xlfn.SWITCH(Table8[[#This Row],[New Rt]], 6, "Ryan", 12, "Greg", 47, "Aaron", 50, "Seth", 51, "Dana", 52, "Jamie", 56, "Greg", 8010, "Gary", 8040, "Jeff")</f>
        <v>Gary</v>
      </c>
      <c r="Q1432" t="s">
        <v>2</v>
      </c>
      <c r="AD1432" t="s">
        <v>2</v>
      </c>
      <c r="AM1432" t="str">
        <f t="shared" si="27"/>
        <v>Happy Thanksgiving!</v>
      </c>
      <c r="AS1432" t="s">
        <v>2</v>
      </c>
      <c r="BG1432" t="s">
        <v>2</v>
      </c>
      <c r="BQ1432" t="s">
        <v>4</v>
      </c>
      <c r="BR1432" t="s">
        <v>3</v>
      </c>
      <c r="BU1432" t="s">
        <v>2</v>
      </c>
      <c r="BX1432" t="s">
        <v>1</v>
      </c>
      <c r="BY1432" t="s">
        <v>0</v>
      </c>
    </row>
    <row r="1433" spans="1:77" x14ac:dyDescent="0.3">
      <c r="A1433">
        <v>15113</v>
      </c>
      <c r="C1433">
        <v>20</v>
      </c>
      <c r="D1433">
        <v>8010</v>
      </c>
      <c r="E1433" t="s">
        <v>1683</v>
      </c>
      <c r="F1433">
        <v>8010</v>
      </c>
      <c r="G1433" t="s">
        <v>1683</v>
      </c>
      <c r="H1433">
        <v>7</v>
      </c>
      <c r="I1433">
        <v>888100</v>
      </c>
      <c r="J1433">
        <v>8100</v>
      </c>
      <c r="K1433" t="s">
        <v>197</v>
      </c>
      <c r="L1433" t="s">
        <v>1686</v>
      </c>
      <c r="M1433" t="str">
        <f>IF(Table8[[#This Row],[Current Rt '#]] &lt;&gt;Table8[[#This Row],[New Rt]], "Yes", "No")</f>
        <v>No</v>
      </c>
      <c r="N1433" t="str">
        <f>IF(Table8[[#This Row],[Current Delivery Day]] &lt;&gt; Table8[[#This Row],[New Delivery Day]],  "Yes", "No")</f>
        <v>No</v>
      </c>
      <c r="O1433" t="str" cm="1">
        <f t="array" ref="O1433">_xlfn.SWITCH(Table8[[#This Row],[New Rt]], 6, "Ryan", 12, "Greg", 47, "Aaron", 50, "Seth", 51, "Dana", 52, "Jamie", 56, "Greg", 8010, "Gary", 8040, "Jeff")</f>
        <v>Gary</v>
      </c>
      <c r="R1433" t="s">
        <v>2</v>
      </c>
      <c r="Y1433" t="s">
        <v>2</v>
      </c>
      <c r="AE1433" t="s">
        <v>2</v>
      </c>
      <c r="AK1433" t="s">
        <v>2</v>
      </c>
      <c r="AM1433" t="str">
        <f t="shared" si="27"/>
        <v>Happy Thanksgiving!</v>
      </c>
      <c r="AT1433" t="s">
        <v>2</v>
      </c>
      <c r="BA1433" t="s">
        <v>2</v>
      </c>
      <c r="BH1433" t="s">
        <v>2</v>
      </c>
      <c r="BO1433" t="s">
        <v>2</v>
      </c>
      <c r="BQ1433" t="s">
        <v>4</v>
      </c>
      <c r="BR1433" t="s">
        <v>3</v>
      </c>
      <c r="BV1433" t="s">
        <v>2</v>
      </c>
      <c r="BX1433" t="s">
        <v>1</v>
      </c>
      <c r="BY1433" t="s">
        <v>0</v>
      </c>
    </row>
    <row r="1434" spans="1:77" x14ac:dyDescent="0.3">
      <c r="A1434">
        <v>15192</v>
      </c>
      <c r="C1434">
        <v>125</v>
      </c>
      <c r="D1434">
        <v>8010</v>
      </c>
      <c r="E1434" t="s">
        <v>1682</v>
      </c>
      <c r="F1434">
        <v>8010</v>
      </c>
      <c r="G1434" t="s">
        <v>1682</v>
      </c>
      <c r="H1434">
        <v>6</v>
      </c>
      <c r="I1434">
        <v>804021</v>
      </c>
      <c r="J1434">
        <v>0</v>
      </c>
      <c r="K1434" t="s">
        <v>196</v>
      </c>
      <c r="L1434" t="s">
        <v>1688</v>
      </c>
      <c r="M1434" t="str">
        <f>IF(Table8[[#This Row],[Current Rt '#]] &lt;&gt;Table8[[#This Row],[New Rt]], "Yes", "No")</f>
        <v>No</v>
      </c>
      <c r="N1434" t="str">
        <f>IF(Table8[[#This Row],[Current Delivery Day]] &lt;&gt; Table8[[#This Row],[New Delivery Day]],  "Yes", "No")</f>
        <v>No</v>
      </c>
      <c r="O1434" t="str" cm="1">
        <f t="array" ref="O1434">_xlfn.SWITCH(Table8[[#This Row],[New Rt]], 6, "Ryan", 12, "Greg", 47, "Aaron", 50, "Seth", 51, "Dana", 52, "Jamie", 56, "Greg", 8010, "Gary", 8040, "Jeff")</f>
        <v>Gary</v>
      </c>
      <c r="Q1434" t="s">
        <v>2</v>
      </c>
      <c r="AD1434" t="s">
        <v>2</v>
      </c>
      <c r="AM1434" t="str">
        <f t="shared" si="27"/>
        <v>Happy Thanksgiving!</v>
      </c>
      <c r="AS1434" t="s">
        <v>2</v>
      </c>
      <c r="BG1434" t="s">
        <v>2</v>
      </c>
      <c r="BQ1434" t="s">
        <v>4</v>
      </c>
      <c r="BR1434" t="s">
        <v>3</v>
      </c>
      <c r="BU1434" t="s">
        <v>2</v>
      </c>
      <c r="BX1434" t="s">
        <v>1</v>
      </c>
      <c r="BY1434" t="s">
        <v>0</v>
      </c>
    </row>
    <row r="1435" spans="1:77" x14ac:dyDescent="0.3">
      <c r="A1435">
        <v>15111</v>
      </c>
      <c r="C1435">
        <v>30</v>
      </c>
      <c r="D1435">
        <v>8010</v>
      </c>
      <c r="E1435" t="s">
        <v>1683</v>
      </c>
      <c r="F1435">
        <v>8010</v>
      </c>
      <c r="G1435" t="s">
        <v>1683</v>
      </c>
      <c r="H1435">
        <v>7</v>
      </c>
      <c r="I1435">
        <v>808092</v>
      </c>
      <c r="J1435">
        <v>0</v>
      </c>
      <c r="K1435" t="s">
        <v>195</v>
      </c>
      <c r="L1435" t="s">
        <v>1686</v>
      </c>
      <c r="M1435" t="str">
        <f>IF(Table8[[#This Row],[Current Rt '#]] &lt;&gt;Table8[[#This Row],[New Rt]], "Yes", "No")</f>
        <v>No</v>
      </c>
      <c r="N1435" t="str">
        <f>IF(Table8[[#This Row],[Current Delivery Day]] &lt;&gt; Table8[[#This Row],[New Delivery Day]],  "Yes", "No")</f>
        <v>No</v>
      </c>
      <c r="O1435" t="str" cm="1">
        <f t="array" ref="O1435">_xlfn.SWITCH(Table8[[#This Row],[New Rt]], 6, "Ryan", 12, "Greg", 47, "Aaron", 50, "Seth", 51, "Dana", 52, "Jamie", 56, "Greg", 8010, "Gary", 8040, "Jeff")</f>
        <v>Gary</v>
      </c>
      <c r="R1435" t="s">
        <v>2</v>
      </c>
      <c r="Y1435" t="s">
        <v>2</v>
      </c>
      <c r="AE1435" t="s">
        <v>2</v>
      </c>
      <c r="AK1435" t="s">
        <v>2</v>
      </c>
      <c r="AM1435" t="str">
        <f t="shared" si="27"/>
        <v>Happy Thanksgiving!</v>
      </c>
      <c r="AT1435" t="s">
        <v>2</v>
      </c>
      <c r="BA1435" t="s">
        <v>2</v>
      </c>
      <c r="BH1435" t="s">
        <v>2</v>
      </c>
      <c r="BO1435" t="s">
        <v>2</v>
      </c>
      <c r="BQ1435" t="s">
        <v>4</v>
      </c>
      <c r="BR1435" t="s">
        <v>3</v>
      </c>
      <c r="BV1435" t="s">
        <v>2</v>
      </c>
      <c r="BX1435" t="s">
        <v>1</v>
      </c>
      <c r="BY1435" t="s">
        <v>0</v>
      </c>
    </row>
    <row r="1436" spans="1:77" x14ac:dyDescent="0.3">
      <c r="A1436">
        <v>15195</v>
      </c>
      <c r="C1436">
        <v>90</v>
      </c>
      <c r="D1436">
        <v>8010</v>
      </c>
      <c r="E1436" t="s">
        <v>1682</v>
      </c>
      <c r="F1436">
        <v>8010</v>
      </c>
      <c r="G1436" t="s">
        <v>1682</v>
      </c>
      <c r="H1436">
        <v>6</v>
      </c>
      <c r="I1436">
        <v>806426</v>
      </c>
      <c r="J1436">
        <v>0</v>
      </c>
      <c r="K1436" t="s">
        <v>194</v>
      </c>
      <c r="L1436" t="s">
        <v>1688</v>
      </c>
      <c r="M1436" t="str">
        <f>IF(Table8[[#This Row],[Current Rt '#]] &lt;&gt;Table8[[#This Row],[New Rt]], "Yes", "No")</f>
        <v>No</v>
      </c>
      <c r="N1436" t="str">
        <f>IF(Table8[[#This Row],[Current Delivery Day]] &lt;&gt; Table8[[#This Row],[New Delivery Day]],  "Yes", "No")</f>
        <v>No</v>
      </c>
      <c r="O1436" t="str" cm="1">
        <f t="array" ref="O1436">_xlfn.SWITCH(Table8[[#This Row],[New Rt]], 6, "Ryan", 12, "Greg", 47, "Aaron", 50, "Seth", 51, "Dana", 52, "Jamie", 56, "Greg", 8010, "Gary", 8040, "Jeff")</f>
        <v>Gary</v>
      </c>
      <c r="Q1436" t="s">
        <v>2</v>
      </c>
      <c r="AD1436" t="s">
        <v>2</v>
      </c>
      <c r="AM1436" t="str">
        <f t="shared" si="27"/>
        <v>Happy Thanksgiving!</v>
      </c>
      <c r="AS1436" t="s">
        <v>2</v>
      </c>
      <c r="BG1436" t="s">
        <v>2</v>
      </c>
      <c r="BQ1436" t="s">
        <v>4</v>
      </c>
      <c r="BR1436" t="s">
        <v>3</v>
      </c>
      <c r="BU1436" t="s">
        <v>2</v>
      </c>
      <c r="BX1436" t="s">
        <v>1</v>
      </c>
      <c r="BY1436" t="s">
        <v>0</v>
      </c>
    </row>
    <row r="1437" spans="1:77" x14ac:dyDescent="0.3">
      <c r="A1437">
        <v>15031</v>
      </c>
      <c r="C1437">
        <v>45</v>
      </c>
      <c r="D1437">
        <v>8010</v>
      </c>
      <c r="E1437" t="s">
        <v>1683</v>
      </c>
      <c r="F1437">
        <v>8010</v>
      </c>
      <c r="G1437" t="s">
        <v>1683</v>
      </c>
      <c r="H1437">
        <v>7</v>
      </c>
      <c r="I1437">
        <v>882595</v>
      </c>
      <c r="J1437">
        <v>2593</v>
      </c>
      <c r="K1437" t="s">
        <v>78</v>
      </c>
      <c r="L1437" t="s">
        <v>1686</v>
      </c>
      <c r="M1437" t="str">
        <f>IF(Table8[[#This Row],[Current Rt '#]] &lt;&gt;Table8[[#This Row],[New Rt]], "Yes", "No")</f>
        <v>No</v>
      </c>
      <c r="N1437" t="str">
        <f>IF(Table8[[#This Row],[Current Delivery Day]] &lt;&gt; Table8[[#This Row],[New Delivery Day]],  "Yes", "No")</f>
        <v>No</v>
      </c>
      <c r="O1437" t="str" cm="1">
        <f t="array" ref="O1437">_xlfn.SWITCH(Table8[[#This Row],[New Rt]], 6, "Ryan", 12, "Greg", 47, "Aaron", 50, "Seth", 51, "Dana", 52, "Jamie", 56, "Greg", 8010, "Gary", 8040, "Jeff")</f>
        <v>Gary</v>
      </c>
      <c r="R1437" t="s">
        <v>2</v>
      </c>
      <c r="Y1437" t="s">
        <v>2</v>
      </c>
      <c r="AE1437" t="s">
        <v>2</v>
      </c>
      <c r="AK1437" t="s">
        <v>2</v>
      </c>
      <c r="AM1437" t="str">
        <f t="shared" si="27"/>
        <v>Happy Thanksgiving!</v>
      </c>
      <c r="AT1437" t="s">
        <v>2</v>
      </c>
      <c r="BA1437" t="s">
        <v>2</v>
      </c>
      <c r="BH1437" t="s">
        <v>2</v>
      </c>
      <c r="BO1437" t="s">
        <v>2</v>
      </c>
      <c r="BQ1437" t="s">
        <v>4</v>
      </c>
      <c r="BR1437" t="s">
        <v>3</v>
      </c>
      <c r="BV1437" t="s">
        <v>2</v>
      </c>
      <c r="BX1437" t="s">
        <v>1</v>
      </c>
      <c r="BY1437" t="s">
        <v>0</v>
      </c>
    </row>
    <row r="1438" spans="1:77" x14ac:dyDescent="0.3">
      <c r="A1438">
        <v>15196</v>
      </c>
      <c r="C1438">
        <v>50</v>
      </c>
      <c r="D1438">
        <v>8010</v>
      </c>
      <c r="E1438" t="s">
        <v>1682</v>
      </c>
      <c r="F1438">
        <v>8010</v>
      </c>
      <c r="G1438" t="s">
        <v>1682</v>
      </c>
      <c r="H1438">
        <v>6</v>
      </c>
      <c r="I1438">
        <v>808247</v>
      </c>
      <c r="J1438">
        <v>0</v>
      </c>
      <c r="K1438" t="s">
        <v>161</v>
      </c>
      <c r="L1438" t="s">
        <v>1688</v>
      </c>
      <c r="M1438" t="str">
        <f>IF(Table8[[#This Row],[Current Rt '#]] &lt;&gt;Table8[[#This Row],[New Rt]], "Yes", "No")</f>
        <v>No</v>
      </c>
      <c r="N1438" t="str">
        <f>IF(Table8[[#This Row],[Current Delivery Day]] &lt;&gt; Table8[[#This Row],[New Delivery Day]],  "Yes", "No")</f>
        <v>No</v>
      </c>
      <c r="O1438" t="str" cm="1">
        <f t="array" ref="O1438">_xlfn.SWITCH(Table8[[#This Row],[New Rt]], 6, "Ryan", 12, "Greg", 47, "Aaron", 50, "Seth", 51, "Dana", 52, "Jamie", 56, "Greg", 8010, "Gary", 8040, "Jeff")</f>
        <v>Gary</v>
      </c>
      <c r="Q1438" t="s">
        <v>2</v>
      </c>
      <c r="AD1438" t="s">
        <v>2</v>
      </c>
      <c r="AM1438" t="str">
        <f t="shared" si="27"/>
        <v>Happy Thanksgiving!</v>
      </c>
      <c r="AS1438" t="s">
        <v>2</v>
      </c>
      <c r="BG1438" t="s">
        <v>2</v>
      </c>
      <c r="BQ1438" t="s">
        <v>4</v>
      </c>
      <c r="BR1438" t="s">
        <v>3</v>
      </c>
      <c r="BU1438" t="s">
        <v>2</v>
      </c>
      <c r="BX1438" t="s">
        <v>1</v>
      </c>
      <c r="BY1438" t="s">
        <v>0</v>
      </c>
    </row>
    <row r="1439" spans="1:77" x14ac:dyDescent="0.3">
      <c r="A1439">
        <v>15128</v>
      </c>
      <c r="C1439">
        <v>50</v>
      </c>
      <c r="D1439">
        <v>8010</v>
      </c>
      <c r="E1439" t="s">
        <v>1683</v>
      </c>
      <c r="F1439">
        <v>8010</v>
      </c>
      <c r="G1439" t="s">
        <v>1683</v>
      </c>
      <c r="H1439">
        <v>7</v>
      </c>
      <c r="I1439">
        <v>808715</v>
      </c>
      <c r="J1439">
        <v>0</v>
      </c>
      <c r="K1439" t="s">
        <v>193</v>
      </c>
      <c r="L1439" t="s">
        <v>1686</v>
      </c>
      <c r="M1439" t="str">
        <f>IF(Table8[[#This Row],[Current Rt '#]] &lt;&gt;Table8[[#This Row],[New Rt]], "Yes", "No")</f>
        <v>No</v>
      </c>
      <c r="N1439" t="str">
        <f>IF(Table8[[#This Row],[Current Delivery Day]] &lt;&gt; Table8[[#This Row],[New Delivery Day]],  "Yes", "No")</f>
        <v>No</v>
      </c>
      <c r="O1439" t="str" cm="1">
        <f t="array" ref="O1439">_xlfn.SWITCH(Table8[[#This Row],[New Rt]], 6, "Ryan", 12, "Greg", 47, "Aaron", 50, "Seth", 51, "Dana", 52, "Jamie", 56, "Greg", 8010, "Gary", 8040, "Jeff")</f>
        <v>Gary</v>
      </c>
      <c r="R1439" t="s">
        <v>2</v>
      </c>
      <c r="Y1439" t="s">
        <v>2</v>
      </c>
      <c r="AE1439" t="s">
        <v>2</v>
      </c>
      <c r="AK1439" t="s">
        <v>2</v>
      </c>
      <c r="AM1439" t="str">
        <f t="shared" si="27"/>
        <v>Happy Thanksgiving!</v>
      </c>
      <c r="AT1439" t="s">
        <v>2</v>
      </c>
      <c r="BA1439" t="s">
        <v>2</v>
      </c>
      <c r="BH1439" t="s">
        <v>2</v>
      </c>
      <c r="BO1439" t="s">
        <v>2</v>
      </c>
      <c r="BQ1439" t="s">
        <v>4</v>
      </c>
      <c r="BR1439" t="s">
        <v>3</v>
      </c>
      <c r="BV1439" t="s">
        <v>2</v>
      </c>
      <c r="BX1439" t="s">
        <v>1</v>
      </c>
      <c r="BY1439" t="s">
        <v>0</v>
      </c>
    </row>
    <row r="1440" spans="1:77" x14ac:dyDescent="0.3">
      <c r="A1440">
        <v>15108</v>
      </c>
      <c r="C1440">
        <v>12</v>
      </c>
      <c r="D1440">
        <v>8010</v>
      </c>
      <c r="E1440" t="s">
        <v>1682</v>
      </c>
      <c r="F1440">
        <v>8010</v>
      </c>
      <c r="G1440" t="s">
        <v>1681</v>
      </c>
      <c r="H1440">
        <v>7</v>
      </c>
      <c r="I1440">
        <v>888050</v>
      </c>
      <c r="J1440">
        <v>8050</v>
      </c>
      <c r="K1440" t="s">
        <v>192</v>
      </c>
      <c r="L1440" t="s">
        <v>1686</v>
      </c>
      <c r="M1440" t="str">
        <f>IF(Table8[[#This Row],[Current Rt '#]] &lt;&gt;Table8[[#This Row],[New Rt]], "Yes", "No")</f>
        <v>No</v>
      </c>
      <c r="N1440" t="str">
        <f>IF(Table8[[#This Row],[Current Delivery Day]] &lt;&gt; Table8[[#This Row],[New Delivery Day]],  "Yes", "No")</f>
        <v>Yes</v>
      </c>
      <c r="O1440" t="str" cm="1">
        <f t="array" ref="O1440">_xlfn.SWITCH(Table8[[#This Row],[New Rt]], 6, "Ryan", 12, "Greg", 47, "Aaron", 50, "Seth", 51, "Dana", 52, "Jamie", 56, "Greg", 8010, "Gary", 8040, "Jeff")</f>
        <v>Gary</v>
      </c>
      <c r="Q1440" t="s">
        <v>2</v>
      </c>
      <c r="X1440" t="s">
        <v>2</v>
      </c>
      <c r="AD1440" t="s">
        <v>2</v>
      </c>
      <c r="AJ1440" t="s">
        <v>2</v>
      </c>
      <c r="AM1440" t="str">
        <f t="shared" si="27"/>
        <v>Happy Thanksgiving!</v>
      </c>
      <c r="AS1440" t="s">
        <v>2</v>
      </c>
      <c r="AY1440" t="s">
        <v>2</v>
      </c>
      <c r="BF1440" t="s">
        <v>2</v>
      </c>
      <c r="BM1440" t="s">
        <v>2</v>
      </c>
      <c r="BQ1440" t="s">
        <v>4</v>
      </c>
      <c r="BR1440" t="s">
        <v>3</v>
      </c>
      <c r="BT1440" t="s">
        <v>2</v>
      </c>
      <c r="BX1440" t="s">
        <v>1</v>
      </c>
      <c r="BY1440" t="s">
        <v>0</v>
      </c>
    </row>
    <row r="1441" spans="1:77" x14ac:dyDescent="0.3">
      <c r="A1441">
        <v>15117</v>
      </c>
      <c r="C1441">
        <v>55</v>
      </c>
      <c r="D1441">
        <v>8010</v>
      </c>
      <c r="E1441" t="s">
        <v>1683</v>
      </c>
      <c r="F1441">
        <v>8010</v>
      </c>
      <c r="G1441" t="s">
        <v>1683</v>
      </c>
      <c r="H1441">
        <v>7</v>
      </c>
      <c r="I1441">
        <v>808110</v>
      </c>
      <c r="J1441">
        <v>0</v>
      </c>
      <c r="K1441" t="s">
        <v>191</v>
      </c>
      <c r="L1441" t="s">
        <v>1686</v>
      </c>
      <c r="M1441" t="str">
        <f>IF(Table8[[#This Row],[Current Rt '#]] &lt;&gt;Table8[[#This Row],[New Rt]], "Yes", "No")</f>
        <v>No</v>
      </c>
      <c r="N1441" t="str">
        <f>IF(Table8[[#This Row],[Current Delivery Day]] &lt;&gt; Table8[[#This Row],[New Delivery Day]],  "Yes", "No")</f>
        <v>No</v>
      </c>
      <c r="O1441" t="str" cm="1">
        <f t="array" ref="O1441">_xlfn.SWITCH(Table8[[#This Row],[New Rt]], 6, "Ryan", 12, "Greg", 47, "Aaron", 50, "Seth", 51, "Dana", 52, "Jamie", 56, "Greg", 8010, "Gary", 8040, "Jeff")</f>
        <v>Gary</v>
      </c>
      <c r="R1441" t="s">
        <v>2</v>
      </c>
      <c r="Y1441" t="s">
        <v>2</v>
      </c>
      <c r="AE1441" t="s">
        <v>2</v>
      </c>
      <c r="AK1441" t="s">
        <v>2</v>
      </c>
      <c r="AM1441" t="str">
        <f t="shared" si="27"/>
        <v>Happy Thanksgiving!</v>
      </c>
      <c r="AT1441" t="s">
        <v>2</v>
      </c>
      <c r="BA1441" t="s">
        <v>2</v>
      </c>
      <c r="BH1441" t="s">
        <v>2</v>
      </c>
      <c r="BO1441" t="s">
        <v>2</v>
      </c>
      <c r="BQ1441" t="s">
        <v>4</v>
      </c>
      <c r="BR1441" t="s">
        <v>3</v>
      </c>
      <c r="BV1441" t="s">
        <v>2</v>
      </c>
      <c r="BX1441" t="s">
        <v>1</v>
      </c>
      <c r="BY1441" t="s">
        <v>0</v>
      </c>
    </row>
    <row r="1442" spans="1:77" x14ac:dyDescent="0.3">
      <c r="A1442">
        <v>15032</v>
      </c>
      <c r="C1442">
        <v>180</v>
      </c>
      <c r="D1442">
        <v>8010</v>
      </c>
      <c r="E1442" t="s">
        <v>1682</v>
      </c>
      <c r="F1442">
        <v>8010</v>
      </c>
      <c r="G1442" t="s">
        <v>1681</v>
      </c>
      <c r="H1442">
        <v>7</v>
      </c>
      <c r="I1442">
        <v>804051</v>
      </c>
      <c r="J1442">
        <v>0</v>
      </c>
      <c r="K1442" t="s">
        <v>190</v>
      </c>
      <c r="L1442" t="s">
        <v>1686</v>
      </c>
      <c r="M1442" t="str">
        <f>IF(Table8[[#This Row],[Current Rt '#]] &lt;&gt;Table8[[#This Row],[New Rt]], "Yes", "No")</f>
        <v>No</v>
      </c>
      <c r="N1442" t="str">
        <f>IF(Table8[[#This Row],[Current Delivery Day]] &lt;&gt; Table8[[#This Row],[New Delivery Day]],  "Yes", "No")</f>
        <v>Yes</v>
      </c>
      <c r="O1442" t="str" cm="1">
        <f t="array" ref="O1442">_xlfn.SWITCH(Table8[[#This Row],[New Rt]], 6, "Ryan", 12, "Greg", 47, "Aaron", 50, "Seth", 51, "Dana", 52, "Jamie", 56, "Greg", 8010, "Gary", 8040, "Jeff")</f>
        <v>Gary</v>
      </c>
      <c r="Q1442" t="s">
        <v>2</v>
      </c>
      <c r="X1442" t="s">
        <v>2</v>
      </c>
      <c r="AD1442" t="s">
        <v>2</v>
      </c>
      <c r="AJ1442" t="s">
        <v>2</v>
      </c>
      <c r="AM1442" t="str">
        <f t="shared" si="27"/>
        <v>Happy Thanksgiving!</v>
      </c>
      <c r="AS1442" t="s">
        <v>2</v>
      </c>
      <c r="AY1442" t="s">
        <v>2</v>
      </c>
      <c r="BF1442" t="s">
        <v>2</v>
      </c>
      <c r="BM1442" t="s">
        <v>2</v>
      </c>
      <c r="BQ1442" t="s">
        <v>4</v>
      </c>
      <c r="BR1442" t="s">
        <v>3</v>
      </c>
      <c r="BT1442" t="s">
        <v>2</v>
      </c>
      <c r="BX1442" t="s">
        <v>1</v>
      </c>
      <c r="BY1442" t="s">
        <v>0</v>
      </c>
    </row>
    <row r="1443" spans="1:77" x14ac:dyDescent="0.3">
      <c r="A1443">
        <v>15037</v>
      </c>
      <c r="C1443">
        <v>60</v>
      </c>
      <c r="D1443">
        <v>8010</v>
      </c>
      <c r="E1443" t="s">
        <v>1683</v>
      </c>
      <c r="F1443">
        <v>8010</v>
      </c>
      <c r="G1443" t="s">
        <v>1683</v>
      </c>
      <c r="H1443">
        <v>7</v>
      </c>
      <c r="I1443">
        <v>805333</v>
      </c>
      <c r="J1443">
        <v>0</v>
      </c>
      <c r="K1443" t="s">
        <v>189</v>
      </c>
      <c r="L1443" t="s">
        <v>1686</v>
      </c>
      <c r="M1443" t="str">
        <f>IF(Table8[[#This Row],[Current Rt '#]] &lt;&gt;Table8[[#This Row],[New Rt]], "Yes", "No")</f>
        <v>No</v>
      </c>
      <c r="N1443" t="str">
        <f>IF(Table8[[#This Row],[Current Delivery Day]] &lt;&gt; Table8[[#This Row],[New Delivery Day]],  "Yes", "No")</f>
        <v>No</v>
      </c>
      <c r="O1443" t="str" cm="1">
        <f t="array" ref="O1443">_xlfn.SWITCH(Table8[[#This Row],[New Rt]], 6, "Ryan", 12, "Greg", 47, "Aaron", 50, "Seth", 51, "Dana", 52, "Jamie", 56, "Greg", 8010, "Gary", 8040, "Jeff")</f>
        <v>Gary</v>
      </c>
      <c r="R1443" t="s">
        <v>2</v>
      </c>
      <c r="Y1443" t="s">
        <v>2</v>
      </c>
      <c r="AE1443" t="s">
        <v>2</v>
      </c>
      <c r="AK1443" t="s">
        <v>2</v>
      </c>
      <c r="AM1443" t="str">
        <f t="shared" si="27"/>
        <v>Happy Thanksgiving!</v>
      </c>
      <c r="AT1443" t="s">
        <v>2</v>
      </c>
      <c r="BA1443" t="s">
        <v>2</v>
      </c>
      <c r="BH1443" t="s">
        <v>2</v>
      </c>
      <c r="BO1443" t="s">
        <v>2</v>
      </c>
      <c r="BQ1443" t="s">
        <v>4</v>
      </c>
      <c r="BR1443" t="s">
        <v>3</v>
      </c>
      <c r="BV1443" t="s">
        <v>2</v>
      </c>
      <c r="BX1443" t="s">
        <v>1</v>
      </c>
      <c r="BY1443" t="s">
        <v>0</v>
      </c>
    </row>
    <row r="1444" spans="1:77" x14ac:dyDescent="0.3">
      <c r="A1444">
        <v>15163</v>
      </c>
      <c r="C1444">
        <v>75</v>
      </c>
      <c r="D1444">
        <v>8010</v>
      </c>
      <c r="E1444" t="s">
        <v>1682</v>
      </c>
      <c r="F1444">
        <v>8010</v>
      </c>
      <c r="G1444" t="s">
        <v>1682</v>
      </c>
      <c r="H1444">
        <v>7</v>
      </c>
      <c r="I1444">
        <v>804244</v>
      </c>
      <c r="J1444">
        <v>0</v>
      </c>
      <c r="K1444" t="s">
        <v>188</v>
      </c>
      <c r="L1444" t="s">
        <v>1686</v>
      </c>
      <c r="M1444" t="str">
        <f>IF(Table8[[#This Row],[Current Rt '#]] &lt;&gt;Table8[[#This Row],[New Rt]], "Yes", "No")</f>
        <v>No</v>
      </c>
      <c r="N1444" t="str">
        <f>IF(Table8[[#This Row],[Current Delivery Day]] &lt;&gt; Table8[[#This Row],[New Delivery Day]],  "Yes", "No")</f>
        <v>No</v>
      </c>
      <c r="O1444" t="str" cm="1">
        <f t="array" ref="O1444">_xlfn.SWITCH(Table8[[#This Row],[New Rt]], 6, "Ryan", 12, "Greg", 47, "Aaron", 50, "Seth", 51, "Dana", 52, "Jamie", 56, "Greg", 8010, "Gary", 8040, "Jeff")</f>
        <v>Gary</v>
      </c>
      <c r="Q1444" t="s">
        <v>2</v>
      </c>
      <c r="X1444" t="s">
        <v>2</v>
      </c>
      <c r="AD1444" t="s">
        <v>2</v>
      </c>
      <c r="AJ1444" t="s">
        <v>2</v>
      </c>
      <c r="AM1444" t="str">
        <f t="shared" si="27"/>
        <v>Happy Thanksgiving!</v>
      </c>
      <c r="AS1444" t="s">
        <v>2</v>
      </c>
      <c r="AZ1444" t="s">
        <v>2</v>
      </c>
      <c r="BG1444" t="s">
        <v>2</v>
      </c>
      <c r="BN1444" t="s">
        <v>2</v>
      </c>
      <c r="BQ1444" t="s">
        <v>4</v>
      </c>
      <c r="BR1444" t="s">
        <v>3</v>
      </c>
      <c r="BU1444" t="s">
        <v>2</v>
      </c>
      <c r="BX1444" t="s">
        <v>1</v>
      </c>
      <c r="BY1444" t="s">
        <v>0</v>
      </c>
    </row>
    <row r="1445" spans="1:77" x14ac:dyDescent="0.3">
      <c r="A1445">
        <v>14204</v>
      </c>
      <c r="C1445">
        <v>62</v>
      </c>
      <c r="D1445">
        <v>8010</v>
      </c>
      <c r="E1445" t="s">
        <v>1683</v>
      </c>
      <c r="F1445">
        <v>8010</v>
      </c>
      <c r="G1445" t="s">
        <v>1683</v>
      </c>
      <c r="H1445">
        <v>7</v>
      </c>
      <c r="I1445">
        <v>99117</v>
      </c>
      <c r="J1445">
        <v>27</v>
      </c>
      <c r="K1445" t="s">
        <v>186</v>
      </c>
      <c r="L1445" t="s">
        <v>1686</v>
      </c>
      <c r="M1445" t="str">
        <f>IF(Table8[[#This Row],[Current Rt '#]] &lt;&gt;Table8[[#This Row],[New Rt]], "Yes", "No")</f>
        <v>No</v>
      </c>
      <c r="N1445" t="str">
        <f>IF(Table8[[#This Row],[Current Delivery Day]] &lt;&gt; Table8[[#This Row],[New Delivery Day]],  "Yes", "No")</f>
        <v>No</v>
      </c>
      <c r="O1445" t="str" cm="1">
        <f t="array" ref="O1445">_xlfn.SWITCH(Table8[[#This Row],[New Rt]], 6, "Ryan", 12, "Greg", 47, "Aaron", 50, "Seth", 51, "Dana", 52, "Jamie", 56, "Greg", 8010, "Gary", 8040, "Jeff")</f>
        <v>Gary</v>
      </c>
      <c r="R1445" t="s">
        <v>2</v>
      </c>
      <c r="Y1445" t="s">
        <v>2</v>
      </c>
      <c r="AE1445" t="s">
        <v>2</v>
      </c>
      <c r="AK1445" t="s">
        <v>2</v>
      </c>
      <c r="AM1445" t="str">
        <f t="shared" si="27"/>
        <v>Happy Thanksgiving!</v>
      </c>
      <c r="AT1445" t="s">
        <v>2</v>
      </c>
      <c r="BA1445" t="s">
        <v>2</v>
      </c>
      <c r="BH1445" t="s">
        <v>2</v>
      </c>
      <c r="BO1445" t="s">
        <v>2</v>
      </c>
      <c r="BQ1445" t="s">
        <v>4</v>
      </c>
      <c r="BR1445" t="s">
        <v>3</v>
      </c>
      <c r="BV1445" t="s">
        <v>2</v>
      </c>
      <c r="BX1445" t="s">
        <v>1</v>
      </c>
      <c r="BY1445" t="s">
        <v>0</v>
      </c>
    </row>
    <row r="1446" spans="1:77" x14ac:dyDescent="0.3">
      <c r="A1446">
        <v>15164</v>
      </c>
      <c r="C1446">
        <v>95</v>
      </c>
      <c r="D1446">
        <v>8010</v>
      </c>
      <c r="E1446" t="s">
        <v>1682</v>
      </c>
      <c r="F1446">
        <v>8010</v>
      </c>
      <c r="G1446" t="s">
        <v>1682</v>
      </c>
      <c r="H1446">
        <v>7</v>
      </c>
      <c r="I1446">
        <v>804252</v>
      </c>
      <c r="J1446">
        <v>0</v>
      </c>
      <c r="K1446" t="s">
        <v>185</v>
      </c>
      <c r="L1446" t="s">
        <v>1686</v>
      </c>
      <c r="M1446" t="str">
        <f>IF(Table8[[#This Row],[Current Rt '#]] &lt;&gt;Table8[[#This Row],[New Rt]], "Yes", "No")</f>
        <v>No</v>
      </c>
      <c r="N1446" t="str">
        <f>IF(Table8[[#This Row],[Current Delivery Day]] &lt;&gt; Table8[[#This Row],[New Delivery Day]],  "Yes", "No")</f>
        <v>No</v>
      </c>
      <c r="O1446" t="str" cm="1">
        <f t="array" ref="O1446">_xlfn.SWITCH(Table8[[#This Row],[New Rt]], 6, "Ryan", 12, "Greg", 47, "Aaron", 50, "Seth", 51, "Dana", 52, "Jamie", 56, "Greg", 8010, "Gary", 8040, "Jeff")</f>
        <v>Gary</v>
      </c>
      <c r="Q1446" t="s">
        <v>2</v>
      </c>
      <c r="X1446" t="s">
        <v>2</v>
      </c>
      <c r="AD1446" t="s">
        <v>2</v>
      </c>
      <c r="AJ1446" t="s">
        <v>2</v>
      </c>
      <c r="AM1446" t="str">
        <f t="shared" si="27"/>
        <v>Happy Thanksgiving!</v>
      </c>
      <c r="AS1446" t="s">
        <v>2</v>
      </c>
      <c r="AZ1446" t="s">
        <v>2</v>
      </c>
      <c r="BG1446" t="s">
        <v>2</v>
      </c>
      <c r="BN1446" t="s">
        <v>2</v>
      </c>
      <c r="BQ1446" t="s">
        <v>4</v>
      </c>
      <c r="BR1446" t="s">
        <v>3</v>
      </c>
      <c r="BU1446" t="s">
        <v>2</v>
      </c>
      <c r="BX1446" t="s">
        <v>1</v>
      </c>
      <c r="BY1446" t="s">
        <v>0</v>
      </c>
    </row>
    <row r="1447" spans="1:77" x14ac:dyDescent="0.3">
      <c r="A1447">
        <v>15612</v>
      </c>
      <c r="C1447">
        <v>140</v>
      </c>
      <c r="D1447">
        <v>8010</v>
      </c>
      <c r="E1447" t="s">
        <v>1683</v>
      </c>
      <c r="F1447">
        <v>8010</v>
      </c>
      <c r="G1447" t="s">
        <v>1683</v>
      </c>
      <c r="H1447">
        <v>1</v>
      </c>
      <c r="I1447">
        <v>806611</v>
      </c>
      <c r="J1447">
        <v>0</v>
      </c>
      <c r="K1447" t="s">
        <v>184</v>
      </c>
      <c r="L1447" t="s">
        <v>1691</v>
      </c>
      <c r="M1447" t="str">
        <f>IF(Table8[[#This Row],[Current Rt '#]] &lt;&gt;Table8[[#This Row],[New Rt]], "Yes", "No")</f>
        <v>No</v>
      </c>
      <c r="N1447" t="str">
        <f>IF(Table8[[#This Row],[Current Delivery Day]] &lt;&gt; Table8[[#This Row],[New Delivery Day]],  "Yes", "No")</f>
        <v>No</v>
      </c>
      <c r="O1447" t="str" cm="1">
        <f t="array" ref="O1447">_xlfn.SWITCH(Table8[[#This Row],[New Rt]], 6, "Ryan", 12, "Greg", 47, "Aaron", 50, "Seth", 51, "Dana", 52, "Jamie", 56, "Greg", 8010, "Gary", 8040, "Jeff")</f>
        <v>Gary</v>
      </c>
      <c r="AK1447" t="s">
        <v>2</v>
      </c>
      <c r="AM1447" t="str">
        <f t="shared" si="27"/>
        <v>Happy Thanksgiving!</v>
      </c>
      <c r="BO1447" t="s">
        <v>2</v>
      </c>
      <c r="BQ1447" t="s">
        <v>4</v>
      </c>
      <c r="BR1447" t="s">
        <v>3</v>
      </c>
      <c r="BX1447" t="s">
        <v>1</v>
      </c>
      <c r="BY1447" t="s">
        <v>0</v>
      </c>
    </row>
    <row r="1448" spans="1:77" x14ac:dyDescent="0.3">
      <c r="A1448">
        <v>15168</v>
      </c>
      <c r="C1448">
        <v>130</v>
      </c>
      <c r="D1448">
        <v>8010</v>
      </c>
      <c r="E1448" t="s">
        <v>1682</v>
      </c>
      <c r="F1448">
        <v>8010</v>
      </c>
      <c r="G1448" t="s">
        <v>1682</v>
      </c>
      <c r="H1448">
        <v>7</v>
      </c>
      <c r="I1448">
        <v>804794</v>
      </c>
      <c r="J1448">
        <v>0</v>
      </c>
      <c r="K1448" t="s">
        <v>183</v>
      </c>
      <c r="L1448" t="s">
        <v>1686</v>
      </c>
      <c r="M1448" t="str">
        <f>IF(Table8[[#This Row],[Current Rt '#]] &lt;&gt;Table8[[#This Row],[New Rt]], "Yes", "No")</f>
        <v>No</v>
      </c>
      <c r="N1448" t="str">
        <f>IF(Table8[[#This Row],[Current Delivery Day]] &lt;&gt; Table8[[#This Row],[New Delivery Day]],  "Yes", "No")</f>
        <v>No</v>
      </c>
      <c r="O1448" t="str" cm="1">
        <f t="array" ref="O1448">_xlfn.SWITCH(Table8[[#This Row],[New Rt]], 6, "Ryan", 12, "Greg", 47, "Aaron", 50, "Seth", 51, "Dana", 52, "Jamie", 56, "Greg", 8010, "Gary", 8040, "Jeff")</f>
        <v>Gary</v>
      </c>
      <c r="Q1448" t="s">
        <v>2</v>
      </c>
      <c r="X1448" t="s">
        <v>2</v>
      </c>
      <c r="AD1448" t="s">
        <v>2</v>
      </c>
      <c r="AJ1448" t="s">
        <v>2</v>
      </c>
      <c r="AM1448" t="str">
        <f t="shared" si="27"/>
        <v>Happy Thanksgiving!</v>
      </c>
      <c r="AS1448" t="s">
        <v>2</v>
      </c>
      <c r="AZ1448" t="s">
        <v>2</v>
      </c>
      <c r="BG1448" t="s">
        <v>2</v>
      </c>
      <c r="BN1448" t="s">
        <v>2</v>
      </c>
      <c r="BQ1448" t="s">
        <v>4</v>
      </c>
      <c r="BR1448" t="s">
        <v>3</v>
      </c>
      <c r="BU1448" t="s">
        <v>2</v>
      </c>
      <c r="BX1448" t="s">
        <v>1</v>
      </c>
      <c r="BY1448" t="s">
        <v>0</v>
      </c>
    </row>
    <row r="1449" spans="1:77" x14ac:dyDescent="0.3">
      <c r="A1449">
        <v>15062</v>
      </c>
      <c r="C1449">
        <v>195</v>
      </c>
      <c r="D1449">
        <v>8010</v>
      </c>
      <c r="E1449" t="s">
        <v>1683</v>
      </c>
      <c r="F1449">
        <v>8010</v>
      </c>
      <c r="G1449" t="s">
        <v>1683</v>
      </c>
      <c r="H1449">
        <v>0</v>
      </c>
      <c r="I1449">
        <v>806177</v>
      </c>
      <c r="J1449">
        <v>0</v>
      </c>
      <c r="K1449" t="s">
        <v>182</v>
      </c>
      <c r="L1449" t="s">
        <v>1690</v>
      </c>
      <c r="M1449" t="str">
        <f>IF(Table8[[#This Row],[Current Rt '#]] &lt;&gt;Table8[[#This Row],[New Rt]], "Yes", "No")</f>
        <v>No</v>
      </c>
      <c r="N1449" t="str">
        <f>IF(Table8[[#This Row],[Current Delivery Day]] &lt;&gt; Table8[[#This Row],[New Delivery Day]],  "Yes", "No")</f>
        <v>No</v>
      </c>
      <c r="O1449" t="str" cm="1">
        <f t="array" ref="O1449">_xlfn.SWITCH(Table8[[#This Row],[New Rt]], 6, "Ryan", 12, "Greg", 47, "Aaron", 50, "Seth", 51, "Dana", 52, "Jamie", 56, "Greg", 8010, "Gary", 8040, "Jeff")</f>
        <v>Gary</v>
      </c>
      <c r="R1449" t="s">
        <v>2</v>
      </c>
      <c r="Y1449" t="s">
        <v>2</v>
      </c>
      <c r="AE1449" t="s">
        <v>2</v>
      </c>
      <c r="AK1449" t="s">
        <v>2</v>
      </c>
      <c r="AM1449" t="str">
        <f t="shared" si="27"/>
        <v>Happy Thanksgiving!</v>
      </c>
      <c r="AT1449" t="s">
        <v>2</v>
      </c>
      <c r="BQ1449" t="s">
        <v>4</v>
      </c>
      <c r="BR1449" t="s">
        <v>3</v>
      </c>
      <c r="BX1449" t="s">
        <v>1</v>
      </c>
      <c r="BY1449" t="s">
        <v>0</v>
      </c>
    </row>
    <row r="1450" spans="1:77" x14ac:dyDescent="0.3">
      <c r="A1450">
        <v>15057</v>
      </c>
      <c r="C1450">
        <v>145</v>
      </c>
      <c r="D1450">
        <v>8010</v>
      </c>
      <c r="E1450" t="s">
        <v>1683</v>
      </c>
      <c r="F1450">
        <v>8010</v>
      </c>
      <c r="G1450" t="s">
        <v>1683</v>
      </c>
      <c r="H1450">
        <v>5</v>
      </c>
      <c r="I1450">
        <v>805304</v>
      </c>
      <c r="J1450">
        <v>0</v>
      </c>
      <c r="K1450" t="s">
        <v>181</v>
      </c>
      <c r="L1450" t="s">
        <v>1687</v>
      </c>
      <c r="M1450" t="str">
        <f>IF(Table8[[#This Row],[Current Rt '#]] &lt;&gt;Table8[[#This Row],[New Rt]], "Yes", "No")</f>
        <v>No</v>
      </c>
      <c r="N1450" t="str">
        <f>IF(Table8[[#This Row],[Current Delivery Day]] &lt;&gt; Table8[[#This Row],[New Delivery Day]],  "Yes", "No")</f>
        <v>No</v>
      </c>
      <c r="O1450" t="str" cm="1">
        <f t="array" ref="O1450">_xlfn.SWITCH(Table8[[#This Row],[New Rt]], 6, "Ryan", 12, "Greg", 47, "Aaron", 50, "Seth", 51, "Dana", 52, "Jamie", 56, "Greg", 8010, "Gary", 8040, "Jeff")</f>
        <v>Gary</v>
      </c>
      <c r="Y1450" t="s">
        <v>2</v>
      </c>
      <c r="AK1450" t="s">
        <v>2</v>
      </c>
      <c r="AM1450" t="str">
        <f t="shared" si="27"/>
        <v>Happy Thanksgiving!</v>
      </c>
      <c r="BA1450" t="s">
        <v>2</v>
      </c>
      <c r="BO1450" t="s">
        <v>2</v>
      </c>
      <c r="BQ1450" t="s">
        <v>4</v>
      </c>
      <c r="BR1450" t="s">
        <v>3</v>
      </c>
      <c r="BX1450" t="s">
        <v>1</v>
      </c>
      <c r="BY1450" t="s">
        <v>0</v>
      </c>
    </row>
    <row r="1451" spans="1:77" x14ac:dyDescent="0.3">
      <c r="A1451">
        <v>15490</v>
      </c>
      <c r="C1451">
        <v>150</v>
      </c>
      <c r="D1451">
        <v>8010</v>
      </c>
      <c r="E1451" t="s">
        <v>1683</v>
      </c>
      <c r="F1451">
        <v>8010</v>
      </c>
      <c r="G1451" t="s">
        <v>1683</v>
      </c>
      <c r="H1451">
        <v>3</v>
      </c>
      <c r="I1451">
        <v>885970</v>
      </c>
      <c r="J1451">
        <v>5972</v>
      </c>
      <c r="K1451" t="s">
        <v>180</v>
      </c>
      <c r="L1451" t="s">
        <v>1694</v>
      </c>
      <c r="M1451" t="str">
        <f>IF(Table8[[#This Row],[Current Rt '#]] &lt;&gt;Table8[[#This Row],[New Rt]], "Yes", "No")</f>
        <v>No</v>
      </c>
      <c r="N1451" t="str">
        <f>IF(Table8[[#This Row],[Current Delivery Day]] &lt;&gt; Table8[[#This Row],[New Delivery Day]],  "Yes", "No")</f>
        <v>No</v>
      </c>
      <c r="O1451" t="str" cm="1">
        <f t="array" ref="O1451">_xlfn.SWITCH(Table8[[#This Row],[New Rt]], 6, "Ryan", 12, "Greg", 47, "Aaron", 50, "Seth", 51, "Dana", 52, "Jamie", 56, "Greg", 8010, "Gary", 8040, "Jeff")</f>
        <v>Gary</v>
      </c>
      <c r="Y1451" t="s">
        <v>2</v>
      </c>
      <c r="AM1451" t="str">
        <f t="shared" si="27"/>
        <v>Happy Thanksgiving!</v>
      </c>
      <c r="BA1451" t="s">
        <v>2</v>
      </c>
      <c r="BQ1451" t="s">
        <v>4</v>
      </c>
      <c r="BR1451" t="s">
        <v>3</v>
      </c>
      <c r="BX1451" t="s">
        <v>1</v>
      </c>
      <c r="BY1451" t="s">
        <v>0</v>
      </c>
    </row>
    <row r="1452" spans="1:77" x14ac:dyDescent="0.3">
      <c r="A1452">
        <v>15171</v>
      </c>
      <c r="C1452">
        <v>60</v>
      </c>
      <c r="D1452">
        <v>8010</v>
      </c>
      <c r="E1452" t="s">
        <v>1682</v>
      </c>
      <c r="F1452">
        <v>8010</v>
      </c>
      <c r="G1452" t="s">
        <v>1682</v>
      </c>
      <c r="H1452">
        <v>7</v>
      </c>
      <c r="I1452">
        <v>806002</v>
      </c>
      <c r="J1452">
        <v>0</v>
      </c>
      <c r="K1452" t="s">
        <v>179</v>
      </c>
      <c r="L1452" t="s">
        <v>1686</v>
      </c>
      <c r="M1452" t="str">
        <f>IF(Table8[[#This Row],[Current Rt '#]] &lt;&gt;Table8[[#This Row],[New Rt]], "Yes", "No")</f>
        <v>No</v>
      </c>
      <c r="N1452" t="str">
        <f>IF(Table8[[#This Row],[Current Delivery Day]] &lt;&gt; Table8[[#This Row],[New Delivery Day]],  "Yes", "No")</f>
        <v>No</v>
      </c>
      <c r="O1452" t="str" cm="1">
        <f t="array" ref="O1452">_xlfn.SWITCH(Table8[[#This Row],[New Rt]], 6, "Ryan", 12, "Greg", 47, "Aaron", 50, "Seth", 51, "Dana", 52, "Jamie", 56, "Greg", 8010, "Gary", 8040, "Jeff")</f>
        <v>Gary</v>
      </c>
      <c r="Q1452" t="s">
        <v>2</v>
      </c>
      <c r="X1452" t="s">
        <v>2</v>
      </c>
      <c r="AD1452" t="s">
        <v>2</v>
      </c>
      <c r="AJ1452" t="s">
        <v>2</v>
      </c>
      <c r="AM1452" t="str">
        <f t="shared" si="27"/>
        <v>Happy Thanksgiving!</v>
      </c>
      <c r="AS1452" t="s">
        <v>2</v>
      </c>
      <c r="AZ1452" t="s">
        <v>2</v>
      </c>
      <c r="BG1452" t="s">
        <v>2</v>
      </c>
      <c r="BN1452" t="s">
        <v>2</v>
      </c>
      <c r="BQ1452" t="s">
        <v>4</v>
      </c>
      <c r="BR1452" t="s">
        <v>3</v>
      </c>
      <c r="BU1452" t="s">
        <v>2</v>
      </c>
      <c r="BX1452" t="s">
        <v>1</v>
      </c>
      <c r="BY1452" t="s">
        <v>0</v>
      </c>
    </row>
    <row r="1453" spans="1:77" x14ac:dyDescent="0.3">
      <c r="A1453">
        <v>15138</v>
      </c>
      <c r="C1453">
        <v>145</v>
      </c>
      <c r="D1453">
        <v>8010</v>
      </c>
      <c r="E1453" t="s">
        <v>1683</v>
      </c>
      <c r="F1453">
        <v>8010</v>
      </c>
      <c r="G1453" t="s">
        <v>1683</v>
      </c>
      <c r="H1453">
        <v>6</v>
      </c>
      <c r="I1453">
        <v>808261</v>
      </c>
      <c r="J1453">
        <v>0</v>
      </c>
      <c r="K1453" t="s">
        <v>178</v>
      </c>
      <c r="L1453" t="s">
        <v>1688</v>
      </c>
      <c r="M1453" t="str">
        <f>IF(Table8[[#This Row],[Current Rt '#]] &lt;&gt;Table8[[#This Row],[New Rt]], "Yes", "No")</f>
        <v>No</v>
      </c>
      <c r="N1453" t="str">
        <f>IF(Table8[[#This Row],[Current Delivery Day]] &lt;&gt; Table8[[#This Row],[New Delivery Day]],  "Yes", "No")</f>
        <v>No</v>
      </c>
      <c r="O1453" t="str" cm="1">
        <f t="array" ref="O1453">_xlfn.SWITCH(Table8[[#This Row],[New Rt]], 6, "Ryan", 12, "Greg", 47, "Aaron", 50, "Seth", 51, "Dana", 52, "Jamie", 56, "Greg", 8010, "Gary", 8040, "Jeff")</f>
        <v>Gary</v>
      </c>
      <c r="R1453" t="s">
        <v>2</v>
      </c>
      <c r="AE1453" t="s">
        <v>2</v>
      </c>
      <c r="AM1453" t="str">
        <f t="shared" si="27"/>
        <v>Happy Thanksgiving!</v>
      </c>
      <c r="AT1453" t="s">
        <v>2</v>
      </c>
      <c r="BH1453" t="s">
        <v>2</v>
      </c>
      <c r="BQ1453" t="s">
        <v>4</v>
      </c>
      <c r="BR1453" t="s">
        <v>3</v>
      </c>
      <c r="BV1453" t="s">
        <v>2</v>
      </c>
      <c r="BX1453" t="s">
        <v>1</v>
      </c>
      <c r="BY1453" t="s">
        <v>0</v>
      </c>
    </row>
    <row r="1454" spans="1:77" x14ac:dyDescent="0.3">
      <c r="A1454">
        <v>15173</v>
      </c>
      <c r="C1454">
        <v>115</v>
      </c>
      <c r="D1454">
        <v>8010</v>
      </c>
      <c r="E1454" t="s">
        <v>1682</v>
      </c>
      <c r="F1454">
        <v>8010</v>
      </c>
      <c r="G1454" t="s">
        <v>1682</v>
      </c>
      <c r="H1454">
        <v>7</v>
      </c>
      <c r="I1454">
        <v>806229</v>
      </c>
      <c r="J1454">
        <v>0</v>
      </c>
      <c r="K1454" t="s">
        <v>177</v>
      </c>
      <c r="L1454" t="s">
        <v>1686</v>
      </c>
      <c r="M1454" t="str">
        <f>IF(Table8[[#This Row],[Current Rt '#]] &lt;&gt;Table8[[#This Row],[New Rt]], "Yes", "No")</f>
        <v>No</v>
      </c>
      <c r="N1454" t="str">
        <f>IF(Table8[[#This Row],[Current Delivery Day]] &lt;&gt; Table8[[#This Row],[New Delivery Day]],  "Yes", "No")</f>
        <v>No</v>
      </c>
      <c r="O1454" t="str" cm="1">
        <f t="array" ref="O1454">_xlfn.SWITCH(Table8[[#This Row],[New Rt]], 6, "Ryan", 12, "Greg", 47, "Aaron", 50, "Seth", 51, "Dana", 52, "Jamie", 56, "Greg", 8010, "Gary", 8040, "Jeff")</f>
        <v>Gary</v>
      </c>
      <c r="Q1454" t="s">
        <v>2</v>
      </c>
      <c r="X1454" t="s">
        <v>2</v>
      </c>
      <c r="AD1454" t="s">
        <v>2</v>
      </c>
      <c r="AJ1454" t="s">
        <v>2</v>
      </c>
      <c r="AM1454" t="str">
        <f t="shared" si="27"/>
        <v>Happy Thanksgiving!</v>
      </c>
      <c r="AS1454" t="s">
        <v>2</v>
      </c>
      <c r="AZ1454" t="s">
        <v>2</v>
      </c>
      <c r="BG1454" t="s">
        <v>2</v>
      </c>
      <c r="BN1454" t="s">
        <v>2</v>
      </c>
      <c r="BQ1454" t="s">
        <v>4</v>
      </c>
      <c r="BR1454" t="s">
        <v>3</v>
      </c>
      <c r="BU1454" t="s">
        <v>2</v>
      </c>
      <c r="BX1454" t="s">
        <v>1</v>
      </c>
      <c r="BY1454" t="s">
        <v>0</v>
      </c>
    </row>
    <row r="1455" spans="1:77" x14ac:dyDescent="0.3">
      <c r="A1455">
        <v>15137</v>
      </c>
      <c r="C1455">
        <v>150</v>
      </c>
      <c r="D1455">
        <v>8010</v>
      </c>
      <c r="E1455" t="s">
        <v>1683</v>
      </c>
      <c r="F1455">
        <v>8010</v>
      </c>
      <c r="G1455" t="s">
        <v>1683</v>
      </c>
      <c r="H1455">
        <v>6</v>
      </c>
      <c r="I1455">
        <v>808061</v>
      </c>
      <c r="J1455">
        <v>0</v>
      </c>
      <c r="K1455" t="s">
        <v>176</v>
      </c>
      <c r="L1455" t="s">
        <v>1688</v>
      </c>
      <c r="M1455" t="str">
        <f>IF(Table8[[#This Row],[Current Rt '#]] &lt;&gt;Table8[[#This Row],[New Rt]], "Yes", "No")</f>
        <v>No</v>
      </c>
      <c r="N1455" t="str">
        <f>IF(Table8[[#This Row],[Current Delivery Day]] &lt;&gt; Table8[[#This Row],[New Delivery Day]],  "Yes", "No")</f>
        <v>No</v>
      </c>
      <c r="O1455" t="str" cm="1">
        <f t="array" ref="O1455">_xlfn.SWITCH(Table8[[#This Row],[New Rt]], 6, "Ryan", 12, "Greg", 47, "Aaron", 50, "Seth", 51, "Dana", 52, "Jamie", 56, "Greg", 8010, "Gary", 8040, "Jeff")</f>
        <v>Gary</v>
      </c>
      <c r="R1455" t="s">
        <v>2</v>
      </c>
      <c r="AE1455" t="s">
        <v>2</v>
      </c>
      <c r="AM1455" t="str">
        <f t="shared" si="27"/>
        <v>Happy Thanksgiving!</v>
      </c>
      <c r="AT1455" t="s">
        <v>2</v>
      </c>
      <c r="BH1455" t="s">
        <v>2</v>
      </c>
      <c r="BQ1455" t="s">
        <v>4</v>
      </c>
      <c r="BR1455" t="s">
        <v>3</v>
      </c>
      <c r="BV1455" t="s">
        <v>2</v>
      </c>
      <c r="BX1455" t="s">
        <v>1</v>
      </c>
      <c r="BY1455" t="s">
        <v>0</v>
      </c>
    </row>
    <row r="1456" spans="1:77" x14ac:dyDescent="0.3">
      <c r="A1456">
        <v>15174</v>
      </c>
      <c r="C1456">
        <v>110</v>
      </c>
      <c r="D1456">
        <v>8010</v>
      </c>
      <c r="E1456" t="s">
        <v>1682</v>
      </c>
      <c r="F1456">
        <v>8010</v>
      </c>
      <c r="G1456" t="s">
        <v>1681</v>
      </c>
      <c r="H1456">
        <v>7</v>
      </c>
      <c r="I1456">
        <v>806235</v>
      </c>
      <c r="J1456">
        <v>0</v>
      </c>
      <c r="K1456" t="s">
        <v>175</v>
      </c>
      <c r="L1456" t="s">
        <v>1686</v>
      </c>
      <c r="M1456" t="str">
        <f>IF(Table8[[#This Row],[Current Rt '#]] &lt;&gt;Table8[[#This Row],[New Rt]], "Yes", "No")</f>
        <v>No</v>
      </c>
      <c r="N1456" t="str">
        <f>IF(Table8[[#This Row],[Current Delivery Day]] &lt;&gt; Table8[[#This Row],[New Delivery Day]],  "Yes", "No")</f>
        <v>Yes</v>
      </c>
      <c r="O1456" t="str" cm="1">
        <f t="array" ref="O1456">_xlfn.SWITCH(Table8[[#This Row],[New Rt]], 6, "Ryan", 12, "Greg", 47, "Aaron", 50, "Seth", 51, "Dana", 52, "Jamie", 56, "Greg", 8010, "Gary", 8040, "Jeff")</f>
        <v>Gary</v>
      </c>
      <c r="Q1456" t="s">
        <v>2</v>
      </c>
      <c r="X1456" t="s">
        <v>2</v>
      </c>
      <c r="AD1456" t="s">
        <v>2</v>
      </c>
      <c r="AJ1456" t="s">
        <v>2</v>
      </c>
      <c r="AM1456" t="str">
        <f t="shared" si="27"/>
        <v>Happy Thanksgiving!</v>
      </c>
      <c r="AS1456" t="s">
        <v>2</v>
      </c>
      <c r="AY1456" t="s">
        <v>2</v>
      </c>
      <c r="BF1456" t="s">
        <v>2</v>
      </c>
      <c r="BM1456" t="s">
        <v>2</v>
      </c>
      <c r="BQ1456" t="s">
        <v>4</v>
      </c>
      <c r="BR1456" t="s">
        <v>3</v>
      </c>
      <c r="BT1456" t="s">
        <v>2</v>
      </c>
      <c r="BX1456" t="s">
        <v>1</v>
      </c>
      <c r="BY1456" t="s">
        <v>0</v>
      </c>
    </row>
    <row r="1457" spans="1:77" x14ac:dyDescent="0.3">
      <c r="A1457">
        <v>15417</v>
      </c>
      <c r="C1457">
        <v>170</v>
      </c>
      <c r="D1457">
        <v>8010</v>
      </c>
      <c r="E1457" t="s">
        <v>1683</v>
      </c>
      <c r="F1457">
        <v>8010</v>
      </c>
      <c r="G1457" t="s">
        <v>1683</v>
      </c>
      <c r="H1457">
        <v>4</v>
      </c>
      <c r="I1457">
        <v>884502</v>
      </c>
      <c r="J1457">
        <v>8390</v>
      </c>
      <c r="K1457" t="s">
        <v>174</v>
      </c>
      <c r="L1457" t="s">
        <v>1692</v>
      </c>
      <c r="M1457" t="str">
        <f>IF(Table8[[#This Row],[Current Rt '#]] &lt;&gt;Table8[[#This Row],[New Rt]], "Yes", "No")</f>
        <v>No</v>
      </c>
      <c r="N1457" t="str">
        <f>IF(Table8[[#This Row],[Current Delivery Day]] &lt;&gt; Table8[[#This Row],[New Delivery Day]],  "Yes", "No")</f>
        <v>No</v>
      </c>
      <c r="O1457" t="str" cm="1">
        <f t="array" ref="O1457">_xlfn.SWITCH(Table8[[#This Row],[New Rt]], 6, "Ryan", 12, "Greg", 47, "Aaron", 50, "Seth", 51, "Dana", 52, "Jamie", 56, "Greg", 8010, "Gary", 8040, "Jeff")</f>
        <v>Gary</v>
      </c>
      <c r="AE1457" t="s">
        <v>2</v>
      </c>
      <c r="AM1457" t="str">
        <f t="shared" si="27"/>
        <v>Happy Thanksgiving!</v>
      </c>
      <c r="BH1457" t="s">
        <v>2</v>
      </c>
      <c r="BQ1457" t="s">
        <v>4</v>
      </c>
      <c r="BR1457" t="s">
        <v>3</v>
      </c>
      <c r="BX1457" t="s">
        <v>1</v>
      </c>
      <c r="BY1457" t="s">
        <v>0</v>
      </c>
    </row>
    <row r="1458" spans="1:77" x14ac:dyDescent="0.3">
      <c r="A1458">
        <v>15177</v>
      </c>
      <c r="C1458">
        <v>45</v>
      </c>
      <c r="D1458">
        <v>8010</v>
      </c>
      <c r="E1458" t="s">
        <v>1682</v>
      </c>
      <c r="F1458">
        <v>8010</v>
      </c>
      <c r="G1458" t="s">
        <v>1682</v>
      </c>
      <c r="H1458">
        <v>7</v>
      </c>
      <c r="I1458">
        <v>806250</v>
      </c>
      <c r="J1458">
        <v>0</v>
      </c>
      <c r="K1458" t="s">
        <v>173</v>
      </c>
      <c r="L1458" t="s">
        <v>1686</v>
      </c>
      <c r="M1458" t="str">
        <f>IF(Table8[[#This Row],[Current Rt '#]] &lt;&gt;Table8[[#This Row],[New Rt]], "Yes", "No")</f>
        <v>No</v>
      </c>
      <c r="N1458" t="str">
        <f>IF(Table8[[#This Row],[Current Delivery Day]] &lt;&gt; Table8[[#This Row],[New Delivery Day]],  "Yes", "No")</f>
        <v>No</v>
      </c>
      <c r="O1458" t="str" cm="1">
        <f t="array" ref="O1458">_xlfn.SWITCH(Table8[[#This Row],[New Rt]], 6, "Ryan", 12, "Greg", 47, "Aaron", 50, "Seth", 51, "Dana", 52, "Jamie", 56, "Greg", 8010, "Gary", 8040, "Jeff")</f>
        <v>Gary</v>
      </c>
      <c r="Q1458" t="s">
        <v>2</v>
      </c>
      <c r="X1458" t="s">
        <v>2</v>
      </c>
      <c r="AD1458" t="s">
        <v>2</v>
      </c>
      <c r="AJ1458" t="s">
        <v>2</v>
      </c>
      <c r="AM1458" t="str">
        <f t="shared" si="27"/>
        <v>Happy Thanksgiving!</v>
      </c>
      <c r="AS1458" t="s">
        <v>2</v>
      </c>
      <c r="AZ1458" t="s">
        <v>2</v>
      </c>
      <c r="BG1458" t="s">
        <v>2</v>
      </c>
      <c r="BN1458" t="s">
        <v>2</v>
      </c>
      <c r="BQ1458" t="s">
        <v>4</v>
      </c>
      <c r="BR1458" t="s">
        <v>3</v>
      </c>
      <c r="BU1458" t="s">
        <v>2</v>
      </c>
      <c r="BX1458" t="s">
        <v>1</v>
      </c>
      <c r="BY1458" t="s">
        <v>0</v>
      </c>
    </row>
    <row r="1459" spans="1:77" x14ac:dyDescent="0.3">
      <c r="A1459">
        <v>15123</v>
      </c>
      <c r="C1459">
        <v>65</v>
      </c>
      <c r="D1459">
        <v>8010</v>
      </c>
      <c r="E1459" t="s">
        <v>1683</v>
      </c>
      <c r="F1459">
        <v>8010</v>
      </c>
      <c r="G1459" t="s">
        <v>1683</v>
      </c>
      <c r="H1459">
        <v>7</v>
      </c>
      <c r="I1459">
        <v>808263</v>
      </c>
      <c r="J1459">
        <v>0</v>
      </c>
      <c r="K1459" t="s">
        <v>172</v>
      </c>
      <c r="L1459" t="s">
        <v>1686</v>
      </c>
      <c r="M1459" t="str">
        <f>IF(Table8[[#This Row],[Current Rt '#]] &lt;&gt;Table8[[#This Row],[New Rt]], "Yes", "No")</f>
        <v>No</v>
      </c>
      <c r="N1459" t="str">
        <f>IF(Table8[[#This Row],[Current Delivery Day]] &lt;&gt; Table8[[#This Row],[New Delivery Day]],  "Yes", "No")</f>
        <v>No</v>
      </c>
      <c r="O1459" t="str" cm="1">
        <f t="array" ref="O1459">_xlfn.SWITCH(Table8[[#This Row],[New Rt]], 6, "Ryan", 12, "Greg", 47, "Aaron", 50, "Seth", 51, "Dana", 52, "Jamie", 56, "Greg", 8010, "Gary", 8040, "Jeff")</f>
        <v>Gary</v>
      </c>
      <c r="R1459" t="s">
        <v>2</v>
      </c>
      <c r="Y1459" t="s">
        <v>2</v>
      </c>
      <c r="AE1459" t="s">
        <v>2</v>
      </c>
      <c r="AK1459" t="s">
        <v>2</v>
      </c>
      <c r="AM1459" t="str">
        <f t="shared" si="27"/>
        <v>Happy Thanksgiving!</v>
      </c>
      <c r="AT1459" t="s">
        <v>2</v>
      </c>
      <c r="BA1459" t="s">
        <v>2</v>
      </c>
      <c r="BH1459" t="s">
        <v>2</v>
      </c>
      <c r="BO1459" t="s">
        <v>2</v>
      </c>
      <c r="BQ1459" t="s">
        <v>4</v>
      </c>
      <c r="BR1459" t="s">
        <v>3</v>
      </c>
      <c r="BV1459" t="s">
        <v>2</v>
      </c>
      <c r="BX1459" t="s">
        <v>1</v>
      </c>
      <c r="BY1459" t="s">
        <v>0</v>
      </c>
    </row>
    <row r="1460" spans="1:77" x14ac:dyDescent="0.3">
      <c r="A1460">
        <v>15178</v>
      </c>
      <c r="C1460">
        <v>65</v>
      </c>
      <c r="D1460">
        <v>8010</v>
      </c>
      <c r="E1460" t="s">
        <v>1682</v>
      </c>
      <c r="F1460">
        <v>8010</v>
      </c>
      <c r="G1460" t="s">
        <v>1682</v>
      </c>
      <c r="H1460">
        <v>7</v>
      </c>
      <c r="I1460">
        <v>806267</v>
      </c>
      <c r="J1460">
        <v>0</v>
      </c>
      <c r="K1460" t="s">
        <v>171</v>
      </c>
      <c r="L1460" t="s">
        <v>1686</v>
      </c>
      <c r="M1460" t="str">
        <f>IF(Table8[[#This Row],[Current Rt '#]] &lt;&gt;Table8[[#This Row],[New Rt]], "Yes", "No")</f>
        <v>No</v>
      </c>
      <c r="N1460" t="str">
        <f>IF(Table8[[#This Row],[Current Delivery Day]] &lt;&gt; Table8[[#This Row],[New Delivery Day]],  "Yes", "No")</f>
        <v>No</v>
      </c>
      <c r="O1460" t="str" cm="1">
        <f t="array" ref="O1460">_xlfn.SWITCH(Table8[[#This Row],[New Rt]], 6, "Ryan", 12, "Greg", 47, "Aaron", 50, "Seth", 51, "Dana", 52, "Jamie", 56, "Greg", 8010, "Gary", 8040, "Jeff")</f>
        <v>Gary</v>
      </c>
      <c r="Q1460" t="s">
        <v>2</v>
      </c>
      <c r="X1460" t="s">
        <v>2</v>
      </c>
      <c r="AD1460" t="s">
        <v>2</v>
      </c>
      <c r="AJ1460" t="s">
        <v>2</v>
      </c>
      <c r="AM1460" t="str">
        <f t="shared" si="27"/>
        <v>Happy Thanksgiving!</v>
      </c>
      <c r="AS1460" t="s">
        <v>2</v>
      </c>
      <c r="AZ1460" t="s">
        <v>2</v>
      </c>
      <c r="BG1460" t="s">
        <v>2</v>
      </c>
      <c r="BN1460" t="s">
        <v>2</v>
      </c>
      <c r="BQ1460" t="s">
        <v>4</v>
      </c>
      <c r="BR1460" t="s">
        <v>3</v>
      </c>
      <c r="BU1460" t="s">
        <v>2</v>
      </c>
      <c r="BX1460" t="s">
        <v>1</v>
      </c>
      <c r="BY1460" t="s">
        <v>0</v>
      </c>
    </row>
    <row r="1461" spans="1:77" x14ac:dyDescent="0.3">
      <c r="A1461">
        <v>15482</v>
      </c>
      <c r="C1461">
        <v>67</v>
      </c>
      <c r="D1461">
        <v>8010</v>
      </c>
      <c r="E1461" t="s">
        <v>1683</v>
      </c>
      <c r="F1461">
        <v>8010</v>
      </c>
      <c r="G1461" t="s">
        <v>1683</v>
      </c>
      <c r="H1461">
        <v>7</v>
      </c>
      <c r="I1461">
        <v>886208</v>
      </c>
      <c r="J1461">
        <v>8260</v>
      </c>
      <c r="K1461" t="s">
        <v>170</v>
      </c>
      <c r="L1461" t="s">
        <v>1686</v>
      </c>
      <c r="M1461" t="str">
        <f>IF(Table8[[#This Row],[Current Rt '#]] &lt;&gt;Table8[[#This Row],[New Rt]], "Yes", "No")</f>
        <v>No</v>
      </c>
      <c r="N1461" t="str">
        <f>IF(Table8[[#This Row],[Current Delivery Day]] &lt;&gt; Table8[[#This Row],[New Delivery Day]],  "Yes", "No")</f>
        <v>No</v>
      </c>
      <c r="O1461" t="str" cm="1">
        <f t="array" ref="O1461">_xlfn.SWITCH(Table8[[#This Row],[New Rt]], 6, "Ryan", 12, "Greg", 47, "Aaron", 50, "Seth", 51, "Dana", 52, "Jamie", 56, "Greg", 8010, "Gary", 8040, "Jeff")</f>
        <v>Gary</v>
      </c>
      <c r="R1461" t="s">
        <v>2</v>
      </c>
      <c r="Y1461" t="s">
        <v>2</v>
      </c>
      <c r="AE1461" t="s">
        <v>2</v>
      </c>
      <c r="AK1461" t="s">
        <v>2</v>
      </c>
      <c r="AM1461" t="str">
        <f t="shared" si="27"/>
        <v>Happy Thanksgiving!</v>
      </c>
      <c r="AT1461" t="s">
        <v>2</v>
      </c>
      <c r="BA1461" t="s">
        <v>2</v>
      </c>
      <c r="BH1461" t="s">
        <v>2</v>
      </c>
      <c r="BO1461" t="s">
        <v>2</v>
      </c>
      <c r="BQ1461" t="s">
        <v>4</v>
      </c>
      <c r="BR1461" t="s">
        <v>3</v>
      </c>
      <c r="BV1461" t="s">
        <v>2</v>
      </c>
      <c r="BX1461" t="s">
        <v>1</v>
      </c>
      <c r="BY1461" t="s">
        <v>0</v>
      </c>
    </row>
    <row r="1462" spans="1:77" x14ac:dyDescent="0.3">
      <c r="A1462">
        <v>15182</v>
      </c>
      <c r="C1462">
        <v>40</v>
      </c>
      <c r="D1462">
        <v>8010</v>
      </c>
      <c r="E1462" t="s">
        <v>1682</v>
      </c>
      <c r="F1462">
        <v>8010</v>
      </c>
      <c r="G1462" t="s">
        <v>1682</v>
      </c>
      <c r="H1462">
        <v>7</v>
      </c>
      <c r="I1462">
        <v>808226</v>
      </c>
      <c r="J1462">
        <v>0</v>
      </c>
      <c r="K1462" t="s">
        <v>169</v>
      </c>
      <c r="L1462" t="s">
        <v>1686</v>
      </c>
      <c r="M1462" t="str">
        <f>IF(Table8[[#This Row],[Current Rt '#]] &lt;&gt;Table8[[#This Row],[New Rt]], "Yes", "No")</f>
        <v>No</v>
      </c>
      <c r="N1462" t="str">
        <f>IF(Table8[[#This Row],[Current Delivery Day]] &lt;&gt; Table8[[#This Row],[New Delivery Day]],  "Yes", "No")</f>
        <v>No</v>
      </c>
      <c r="O1462" t="str" cm="1">
        <f t="array" ref="O1462">_xlfn.SWITCH(Table8[[#This Row],[New Rt]], 6, "Ryan", 12, "Greg", 47, "Aaron", 50, "Seth", 51, "Dana", 52, "Jamie", 56, "Greg", 8010, "Gary", 8040, "Jeff")</f>
        <v>Gary</v>
      </c>
      <c r="Q1462" t="s">
        <v>2</v>
      </c>
      <c r="X1462" t="s">
        <v>2</v>
      </c>
      <c r="AD1462" t="s">
        <v>2</v>
      </c>
      <c r="AJ1462" t="s">
        <v>2</v>
      </c>
      <c r="AM1462" t="str">
        <f t="shared" si="27"/>
        <v>Happy Thanksgiving!</v>
      </c>
      <c r="AS1462" t="s">
        <v>2</v>
      </c>
      <c r="AZ1462" t="s">
        <v>2</v>
      </c>
      <c r="BG1462" t="s">
        <v>2</v>
      </c>
      <c r="BN1462" t="s">
        <v>2</v>
      </c>
      <c r="BQ1462" t="s">
        <v>4</v>
      </c>
      <c r="BR1462" t="s">
        <v>3</v>
      </c>
      <c r="BU1462" t="s">
        <v>2</v>
      </c>
      <c r="BX1462" t="s">
        <v>1</v>
      </c>
      <c r="BY1462" t="s">
        <v>0</v>
      </c>
    </row>
    <row r="1463" spans="1:77" x14ac:dyDescent="0.3">
      <c r="A1463">
        <v>15480</v>
      </c>
      <c r="C1463">
        <v>67</v>
      </c>
      <c r="D1463">
        <v>8010</v>
      </c>
      <c r="E1463" t="s">
        <v>1683</v>
      </c>
      <c r="F1463">
        <v>8010</v>
      </c>
      <c r="G1463" t="s">
        <v>1683</v>
      </c>
      <c r="H1463">
        <v>7</v>
      </c>
      <c r="I1463">
        <v>886208</v>
      </c>
      <c r="J1463">
        <v>8259</v>
      </c>
      <c r="K1463" t="s">
        <v>168</v>
      </c>
      <c r="L1463" t="s">
        <v>1686</v>
      </c>
      <c r="M1463" t="str">
        <f>IF(Table8[[#This Row],[Current Rt '#]] &lt;&gt;Table8[[#This Row],[New Rt]], "Yes", "No")</f>
        <v>No</v>
      </c>
      <c r="N1463" t="str">
        <f>IF(Table8[[#This Row],[Current Delivery Day]] &lt;&gt; Table8[[#This Row],[New Delivery Day]],  "Yes", "No")</f>
        <v>No</v>
      </c>
      <c r="O1463" t="str" cm="1">
        <f t="array" ref="O1463">_xlfn.SWITCH(Table8[[#This Row],[New Rt]], 6, "Ryan", 12, "Greg", 47, "Aaron", 50, "Seth", 51, "Dana", 52, "Jamie", 56, "Greg", 8010, "Gary", 8040, "Jeff")</f>
        <v>Gary</v>
      </c>
      <c r="R1463" t="s">
        <v>2</v>
      </c>
      <c r="Y1463" t="s">
        <v>2</v>
      </c>
      <c r="AE1463" t="s">
        <v>2</v>
      </c>
      <c r="AK1463" t="s">
        <v>2</v>
      </c>
      <c r="AM1463" t="str">
        <f t="shared" si="27"/>
        <v>Happy Thanksgiving!</v>
      </c>
      <c r="AT1463" t="s">
        <v>2</v>
      </c>
      <c r="BA1463" t="s">
        <v>2</v>
      </c>
      <c r="BH1463" t="s">
        <v>2</v>
      </c>
      <c r="BO1463" t="s">
        <v>2</v>
      </c>
      <c r="BQ1463" t="s">
        <v>4</v>
      </c>
      <c r="BR1463" t="s">
        <v>3</v>
      </c>
      <c r="BV1463" t="s">
        <v>2</v>
      </c>
      <c r="BX1463" t="s">
        <v>1</v>
      </c>
      <c r="BY1463" t="s">
        <v>0</v>
      </c>
    </row>
    <row r="1464" spans="1:77" x14ac:dyDescent="0.3">
      <c r="A1464">
        <v>15183</v>
      </c>
      <c r="C1464">
        <v>35</v>
      </c>
      <c r="D1464">
        <v>8010</v>
      </c>
      <c r="E1464" t="s">
        <v>1682</v>
      </c>
      <c r="F1464">
        <v>8010</v>
      </c>
      <c r="G1464" t="s">
        <v>1681</v>
      </c>
      <c r="H1464">
        <v>7</v>
      </c>
      <c r="I1464">
        <v>808232</v>
      </c>
      <c r="J1464">
        <v>0</v>
      </c>
      <c r="K1464" t="s">
        <v>167</v>
      </c>
      <c r="L1464" t="s">
        <v>1686</v>
      </c>
      <c r="M1464" t="str">
        <f>IF(Table8[[#This Row],[Current Rt '#]] &lt;&gt;Table8[[#This Row],[New Rt]], "Yes", "No")</f>
        <v>No</v>
      </c>
      <c r="N1464" t="str">
        <f>IF(Table8[[#This Row],[Current Delivery Day]] &lt;&gt; Table8[[#This Row],[New Delivery Day]],  "Yes", "No")</f>
        <v>Yes</v>
      </c>
      <c r="O1464" t="str" cm="1">
        <f t="array" ref="O1464">_xlfn.SWITCH(Table8[[#This Row],[New Rt]], 6, "Ryan", 12, "Greg", 47, "Aaron", 50, "Seth", 51, "Dana", 52, "Jamie", 56, "Greg", 8010, "Gary", 8040, "Jeff")</f>
        <v>Gary</v>
      </c>
      <c r="Q1464" t="s">
        <v>2</v>
      </c>
      <c r="X1464" t="s">
        <v>2</v>
      </c>
      <c r="AD1464" t="s">
        <v>2</v>
      </c>
      <c r="AJ1464" t="s">
        <v>2</v>
      </c>
      <c r="AM1464" t="str">
        <f t="shared" si="27"/>
        <v>Happy Thanksgiving!</v>
      </c>
      <c r="AS1464" t="s">
        <v>2</v>
      </c>
      <c r="AY1464" t="s">
        <v>2</v>
      </c>
      <c r="BF1464" t="s">
        <v>2</v>
      </c>
      <c r="BM1464" t="s">
        <v>2</v>
      </c>
      <c r="BQ1464" t="s">
        <v>4</v>
      </c>
      <c r="BR1464" t="s">
        <v>3</v>
      </c>
      <c r="BT1464" t="s">
        <v>2</v>
      </c>
      <c r="BX1464" t="s">
        <v>1</v>
      </c>
      <c r="BY1464" t="s">
        <v>0</v>
      </c>
    </row>
    <row r="1465" spans="1:77" x14ac:dyDescent="0.3">
      <c r="A1465">
        <v>15061</v>
      </c>
      <c r="C1465">
        <v>137</v>
      </c>
      <c r="D1465">
        <v>8010</v>
      </c>
      <c r="E1465" t="s">
        <v>1683</v>
      </c>
      <c r="F1465">
        <v>8010</v>
      </c>
      <c r="G1465" t="s">
        <v>1683</v>
      </c>
      <c r="H1465">
        <v>4</v>
      </c>
      <c r="I1465">
        <v>808072</v>
      </c>
      <c r="J1465">
        <v>0</v>
      </c>
      <c r="K1465" t="s">
        <v>166</v>
      </c>
      <c r="L1465" t="s">
        <v>1692</v>
      </c>
      <c r="M1465" t="str">
        <f>IF(Table8[[#This Row],[Current Rt '#]] &lt;&gt;Table8[[#This Row],[New Rt]], "Yes", "No")</f>
        <v>No</v>
      </c>
      <c r="N1465" t="str">
        <f>IF(Table8[[#This Row],[Current Delivery Day]] &lt;&gt; Table8[[#This Row],[New Delivery Day]],  "Yes", "No")</f>
        <v>No</v>
      </c>
      <c r="O1465" t="str" cm="1">
        <f t="array" ref="O1465">_xlfn.SWITCH(Table8[[#This Row],[New Rt]], 6, "Ryan", 12, "Greg", 47, "Aaron", 50, "Seth", 51, "Dana", 52, "Jamie", 56, "Greg", 8010, "Gary", 8040, "Jeff")</f>
        <v>Gary</v>
      </c>
      <c r="AE1465" t="s">
        <v>2</v>
      </c>
      <c r="AM1465" t="str">
        <f t="shared" si="27"/>
        <v>Happy Thanksgiving!</v>
      </c>
      <c r="BH1465" t="s">
        <v>2</v>
      </c>
      <c r="BQ1465" t="s">
        <v>4</v>
      </c>
      <c r="BR1465" t="s">
        <v>3</v>
      </c>
      <c r="BX1465" t="s">
        <v>1</v>
      </c>
      <c r="BY1465" t="s">
        <v>0</v>
      </c>
    </row>
    <row r="1466" spans="1:77" x14ac:dyDescent="0.3">
      <c r="A1466">
        <v>15184</v>
      </c>
      <c r="C1466">
        <v>30</v>
      </c>
      <c r="D1466">
        <v>8010</v>
      </c>
      <c r="E1466" t="s">
        <v>1682</v>
      </c>
      <c r="F1466">
        <v>8010</v>
      </c>
      <c r="G1466" t="s">
        <v>1681</v>
      </c>
      <c r="H1466">
        <v>7</v>
      </c>
      <c r="I1466">
        <v>808238</v>
      </c>
      <c r="J1466">
        <v>0</v>
      </c>
      <c r="K1466" t="s">
        <v>165</v>
      </c>
      <c r="L1466" t="s">
        <v>1686</v>
      </c>
      <c r="M1466" t="str">
        <f>IF(Table8[[#This Row],[Current Rt '#]] &lt;&gt;Table8[[#This Row],[New Rt]], "Yes", "No")</f>
        <v>No</v>
      </c>
      <c r="N1466" t="str">
        <f>IF(Table8[[#This Row],[Current Delivery Day]] &lt;&gt; Table8[[#This Row],[New Delivery Day]],  "Yes", "No")</f>
        <v>Yes</v>
      </c>
      <c r="O1466" t="str" cm="1">
        <f t="array" ref="O1466">_xlfn.SWITCH(Table8[[#This Row],[New Rt]], 6, "Ryan", 12, "Greg", 47, "Aaron", 50, "Seth", 51, "Dana", 52, "Jamie", 56, "Greg", 8010, "Gary", 8040, "Jeff")</f>
        <v>Gary</v>
      </c>
      <c r="Q1466" t="s">
        <v>2</v>
      </c>
      <c r="X1466" t="s">
        <v>2</v>
      </c>
      <c r="AD1466" t="s">
        <v>2</v>
      </c>
      <c r="AJ1466" t="s">
        <v>2</v>
      </c>
      <c r="AM1466" t="str">
        <f t="shared" si="27"/>
        <v>Happy Thanksgiving!</v>
      </c>
      <c r="AS1466" t="s">
        <v>2</v>
      </c>
      <c r="AY1466" t="s">
        <v>2</v>
      </c>
      <c r="BF1466" t="s">
        <v>2</v>
      </c>
      <c r="BM1466" t="s">
        <v>2</v>
      </c>
      <c r="BQ1466" t="s">
        <v>4</v>
      </c>
      <c r="BR1466" t="s">
        <v>3</v>
      </c>
      <c r="BT1466" t="s">
        <v>2</v>
      </c>
      <c r="BX1466" t="s">
        <v>1</v>
      </c>
      <c r="BY1466" t="s">
        <v>0</v>
      </c>
    </row>
    <row r="1467" spans="1:77" x14ac:dyDescent="0.3">
      <c r="A1467">
        <v>15124</v>
      </c>
      <c r="C1467">
        <v>70</v>
      </c>
      <c r="D1467">
        <v>8010</v>
      </c>
      <c r="E1467" t="s">
        <v>1683</v>
      </c>
      <c r="F1467">
        <v>8010</v>
      </c>
      <c r="G1467" t="s">
        <v>1683</v>
      </c>
      <c r="H1467">
        <v>7</v>
      </c>
      <c r="I1467">
        <v>808264</v>
      </c>
      <c r="J1467">
        <v>0</v>
      </c>
      <c r="K1467" t="s">
        <v>164</v>
      </c>
      <c r="L1467" t="s">
        <v>1686</v>
      </c>
      <c r="M1467" t="str">
        <f>IF(Table8[[#This Row],[Current Rt '#]] &lt;&gt;Table8[[#This Row],[New Rt]], "Yes", "No")</f>
        <v>No</v>
      </c>
      <c r="N1467" t="str">
        <f>IF(Table8[[#This Row],[Current Delivery Day]] &lt;&gt; Table8[[#This Row],[New Delivery Day]],  "Yes", "No")</f>
        <v>No</v>
      </c>
      <c r="O1467" t="str" cm="1">
        <f t="array" ref="O1467">_xlfn.SWITCH(Table8[[#This Row],[New Rt]], 6, "Ryan", 12, "Greg", 47, "Aaron", 50, "Seth", 51, "Dana", 52, "Jamie", 56, "Greg", 8010, "Gary", 8040, "Jeff")</f>
        <v>Gary</v>
      </c>
      <c r="R1467" t="s">
        <v>2</v>
      </c>
      <c r="Y1467" t="s">
        <v>2</v>
      </c>
      <c r="AE1467" t="s">
        <v>2</v>
      </c>
      <c r="AK1467" t="s">
        <v>2</v>
      </c>
      <c r="AM1467" t="str">
        <f t="shared" si="27"/>
        <v>Happy Thanksgiving!</v>
      </c>
      <c r="AT1467" t="s">
        <v>2</v>
      </c>
      <c r="BA1467" t="s">
        <v>2</v>
      </c>
      <c r="BH1467" t="s">
        <v>2</v>
      </c>
      <c r="BO1467" t="s">
        <v>2</v>
      </c>
      <c r="BQ1467" t="s">
        <v>4</v>
      </c>
      <c r="BR1467" t="s">
        <v>3</v>
      </c>
      <c r="BV1467" t="s">
        <v>2</v>
      </c>
      <c r="BX1467" t="s">
        <v>1</v>
      </c>
      <c r="BY1467" t="s">
        <v>0</v>
      </c>
    </row>
    <row r="1468" spans="1:77" x14ac:dyDescent="0.3">
      <c r="A1468">
        <v>15185</v>
      </c>
      <c r="C1468">
        <v>25</v>
      </c>
      <c r="D1468">
        <v>8010</v>
      </c>
      <c r="E1468" t="s">
        <v>1682</v>
      </c>
      <c r="F1468">
        <v>8010</v>
      </c>
      <c r="G1468" t="s">
        <v>1681</v>
      </c>
      <c r="H1468">
        <v>7</v>
      </c>
      <c r="I1468">
        <v>808239</v>
      </c>
      <c r="J1468">
        <v>0</v>
      </c>
      <c r="K1468" t="s">
        <v>163</v>
      </c>
      <c r="L1468" t="s">
        <v>1686</v>
      </c>
      <c r="M1468" t="str">
        <f>IF(Table8[[#This Row],[Current Rt '#]] &lt;&gt;Table8[[#This Row],[New Rt]], "Yes", "No")</f>
        <v>No</v>
      </c>
      <c r="N1468" t="str">
        <f>IF(Table8[[#This Row],[Current Delivery Day]] &lt;&gt; Table8[[#This Row],[New Delivery Day]],  "Yes", "No")</f>
        <v>Yes</v>
      </c>
      <c r="O1468" t="str" cm="1">
        <f t="array" ref="O1468">_xlfn.SWITCH(Table8[[#This Row],[New Rt]], 6, "Ryan", 12, "Greg", 47, "Aaron", 50, "Seth", 51, "Dana", 52, "Jamie", 56, "Greg", 8010, "Gary", 8040, "Jeff")</f>
        <v>Gary</v>
      </c>
      <c r="Q1468" t="s">
        <v>2</v>
      </c>
      <c r="X1468" t="s">
        <v>2</v>
      </c>
      <c r="AD1468" t="s">
        <v>2</v>
      </c>
      <c r="AJ1468" t="s">
        <v>2</v>
      </c>
      <c r="AM1468" t="str">
        <f t="shared" si="27"/>
        <v>Happy Thanksgiving!</v>
      </c>
      <c r="AS1468" t="s">
        <v>2</v>
      </c>
      <c r="AY1468" t="s">
        <v>2</v>
      </c>
      <c r="BF1468" t="s">
        <v>2</v>
      </c>
      <c r="BM1468" t="s">
        <v>2</v>
      </c>
      <c r="BQ1468" t="s">
        <v>4</v>
      </c>
      <c r="BR1468" t="s">
        <v>3</v>
      </c>
      <c r="BT1468" t="s">
        <v>2</v>
      </c>
      <c r="BX1468" t="s">
        <v>1</v>
      </c>
      <c r="BY1468" t="s">
        <v>0</v>
      </c>
    </row>
    <row r="1469" spans="1:77" x14ac:dyDescent="0.3">
      <c r="A1469">
        <v>15486</v>
      </c>
      <c r="C1469">
        <v>165</v>
      </c>
      <c r="D1469">
        <v>8010</v>
      </c>
      <c r="E1469" t="s">
        <v>1683</v>
      </c>
      <c r="F1469">
        <v>8010</v>
      </c>
      <c r="G1469" t="s">
        <v>1683</v>
      </c>
      <c r="H1469">
        <v>2</v>
      </c>
      <c r="I1469">
        <v>882870</v>
      </c>
      <c r="J1469">
        <v>2871</v>
      </c>
      <c r="K1469" t="s">
        <v>162</v>
      </c>
      <c r="L1469" t="s">
        <v>1693</v>
      </c>
      <c r="M1469" t="str">
        <f>IF(Table8[[#This Row],[Current Rt '#]] &lt;&gt;Table8[[#This Row],[New Rt]], "Yes", "No")</f>
        <v>No</v>
      </c>
      <c r="N1469" t="str">
        <f>IF(Table8[[#This Row],[Current Delivery Day]] &lt;&gt; Table8[[#This Row],[New Delivery Day]],  "Yes", "No")</f>
        <v>No</v>
      </c>
      <c r="O1469" t="str" cm="1">
        <f t="array" ref="O1469">_xlfn.SWITCH(Table8[[#This Row],[New Rt]], 6, "Ryan", 12, "Greg", 47, "Aaron", 50, "Seth", 51, "Dana", 52, "Jamie", 56, "Greg", 8010, "Gary", 8040, "Jeff")</f>
        <v>Gary</v>
      </c>
      <c r="R1469" t="s">
        <v>2</v>
      </c>
      <c r="AM1469" t="str">
        <f t="shared" si="27"/>
        <v>Happy Thanksgiving!</v>
      </c>
      <c r="AT1469" t="s">
        <v>2</v>
      </c>
      <c r="BQ1469" t="s">
        <v>4</v>
      </c>
      <c r="BR1469" t="s">
        <v>3</v>
      </c>
      <c r="BV1469" t="s">
        <v>2</v>
      </c>
      <c r="BX1469" t="s">
        <v>1</v>
      </c>
      <c r="BY1469" t="s">
        <v>0</v>
      </c>
    </row>
    <row r="1470" spans="1:77" x14ac:dyDescent="0.3">
      <c r="A1470">
        <v>15187</v>
      </c>
      <c r="C1470">
        <v>55</v>
      </c>
      <c r="D1470">
        <v>8010</v>
      </c>
      <c r="E1470" t="s">
        <v>1682</v>
      </c>
      <c r="F1470">
        <v>8010</v>
      </c>
      <c r="G1470" t="s">
        <v>1682</v>
      </c>
      <c r="H1470">
        <v>7</v>
      </c>
      <c r="I1470">
        <v>808246</v>
      </c>
      <c r="J1470">
        <v>0</v>
      </c>
      <c r="K1470" t="s">
        <v>161</v>
      </c>
      <c r="L1470" t="s">
        <v>1686</v>
      </c>
      <c r="M1470" t="str">
        <f>IF(Table8[[#This Row],[Current Rt '#]] &lt;&gt;Table8[[#This Row],[New Rt]], "Yes", "No")</f>
        <v>No</v>
      </c>
      <c r="N1470" t="str">
        <f>IF(Table8[[#This Row],[Current Delivery Day]] &lt;&gt; Table8[[#This Row],[New Delivery Day]],  "Yes", "No")</f>
        <v>No</v>
      </c>
      <c r="O1470" t="str" cm="1">
        <f t="array" ref="O1470">_xlfn.SWITCH(Table8[[#This Row],[New Rt]], 6, "Ryan", 12, "Greg", 47, "Aaron", 50, "Seth", 51, "Dana", 52, "Jamie", 56, "Greg", 8010, "Gary", 8040, "Jeff")</f>
        <v>Gary</v>
      </c>
      <c r="Q1470" t="s">
        <v>2</v>
      </c>
      <c r="X1470" t="s">
        <v>2</v>
      </c>
      <c r="AD1470" t="s">
        <v>2</v>
      </c>
      <c r="AJ1470" t="s">
        <v>2</v>
      </c>
      <c r="AM1470" t="str">
        <f t="shared" ref="AM1470:AM1533" si="28">"Happy Thanksgiving!"</f>
        <v>Happy Thanksgiving!</v>
      </c>
      <c r="AS1470" t="s">
        <v>2</v>
      </c>
      <c r="AZ1470" t="s">
        <v>2</v>
      </c>
      <c r="BG1470" t="s">
        <v>2</v>
      </c>
      <c r="BN1470" t="s">
        <v>2</v>
      </c>
      <c r="BQ1470" t="s">
        <v>4</v>
      </c>
      <c r="BR1470" t="s">
        <v>3</v>
      </c>
      <c r="BU1470" t="s">
        <v>2</v>
      </c>
      <c r="BX1470" t="s">
        <v>1</v>
      </c>
      <c r="BY1470" t="s">
        <v>0</v>
      </c>
    </row>
    <row r="1471" spans="1:77" x14ac:dyDescent="0.3">
      <c r="A1471">
        <v>15188</v>
      </c>
      <c r="C1471">
        <v>105</v>
      </c>
      <c r="D1471">
        <v>8010</v>
      </c>
      <c r="E1471" t="s">
        <v>1682</v>
      </c>
      <c r="F1471">
        <v>8010</v>
      </c>
      <c r="G1471" t="s">
        <v>1682</v>
      </c>
      <c r="H1471">
        <v>7</v>
      </c>
      <c r="I1471">
        <v>808269</v>
      </c>
      <c r="J1471">
        <v>0</v>
      </c>
      <c r="K1471" t="s">
        <v>160</v>
      </c>
      <c r="L1471" t="s">
        <v>1686</v>
      </c>
      <c r="M1471" t="str">
        <f>IF(Table8[[#This Row],[Current Rt '#]] &lt;&gt;Table8[[#This Row],[New Rt]], "Yes", "No")</f>
        <v>No</v>
      </c>
      <c r="N1471" t="str">
        <f>IF(Table8[[#This Row],[Current Delivery Day]] &lt;&gt; Table8[[#This Row],[New Delivery Day]],  "Yes", "No")</f>
        <v>No</v>
      </c>
      <c r="O1471" t="str" cm="1">
        <f t="array" ref="O1471">_xlfn.SWITCH(Table8[[#This Row],[New Rt]], 6, "Ryan", 12, "Greg", 47, "Aaron", 50, "Seth", 51, "Dana", 52, "Jamie", 56, "Greg", 8010, "Gary", 8040, "Jeff")</f>
        <v>Gary</v>
      </c>
      <c r="Q1471" t="s">
        <v>2</v>
      </c>
      <c r="X1471" t="s">
        <v>2</v>
      </c>
      <c r="AD1471" t="s">
        <v>2</v>
      </c>
      <c r="AJ1471" t="s">
        <v>2</v>
      </c>
      <c r="AM1471" t="str">
        <f t="shared" si="28"/>
        <v>Happy Thanksgiving!</v>
      </c>
      <c r="AS1471" t="s">
        <v>2</v>
      </c>
      <c r="AZ1471" t="s">
        <v>2</v>
      </c>
      <c r="BG1471" t="s">
        <v>2</v>
      </c>
      <c r="BN1471" t="s">
        <v>2</v>
      </c>
      <c r="BQ1471" t="s">
        <v>4</v>
      </c>
      <c r="BR1471" t="s">
        <v>3</v>
      </c>
      <c r="BU1471" t="s">
        <v>2</v>
      </c>
      <c r="BX1471" t="s">
        <v>1</v>
      </c>
      <c r="BY1471" t="s">
        <v>0</v>
      </c>
    </row>
    <row r="1472" spans="1:77" x14ac:dyDescent="0.3">
      <c r="A1472">
        <v>15030</v>
      </c>
      <c r="C1472">
        <v>275</v>
      </c>
      <c r="D1472">
        <v>8010</v>
      </c>
      <c r="E1472" t="s">
        <v>1683</v>
      </c>
      <c r="F1472">
        <v>8010</v>
      </c>
      <c r="G1472" t="s">
        <v>1683</v>
      </c>
      <c r="H1472">
        <v>1</v>
      </c>
      <c r="I1472">
        <v>808320</v>
      </c>
      <c r="J1472">
        <v>0</v>
      </c>
      <c r="K1472" t="s">
        <v>159</v>
      </c>
      <c r="L1472">
        <v>1</v>
      </c>
      <c r="M1472" t="str">
        <f>IF(Table8[[#This Row],[Current Rt '#]] &lt;&gt;Table8[[#This Row],[New Rt]], "Yes", "No")</f>
        <v>No</v>
      </c>
      <c r="N1472" t="str">
        <f>IF(Table8[[#This Row],[Current Delivery Day]] &lt;&gt; Table8[[#This Row],[New Delivery Day]],  "Yes", "No")</f>
        <v>No</v>
      </c>
      <c r="O1472" t="str" cm="1">
        <f t="array" ref="O1472">_xlfn.SWITCH(Table8[[#This Row],[New Rt]], 6, "Ryan", 12, "Greg", 47, "Aaron", 50, "Seth", 51, "Dana", 52, "Jamie", 56, "Greg", 8010, "Gary", 8040, "Jeff")</f>
        <v>Gary</v>
      </c>
      <c r="AK1472" t="s">
        <v>2</v>
      </c>
      <c r="AM1472" t="str">
        <f t="shared" si="28"/>
        <v>Happy Thanksgiving!</v>
      </c>
      <c r="BO1472" t="s">
        <v>2</v>
      </c>
      <c r="BQ1472" t="s">
        <v>4</v>
      </c>
      <c r="BR1472" t="s">
        <v>3</v>
      </c>
      <c r="BX1472" t="s">
        <v>1</v>
      </c>
      <c r="BY1472" t="s">
        <v>0</v>
      </c>
    </row>
    <row r="1473" spans="1:77" x14ac:dyDescent="0.3">
      <c r="A1473">
        <v>15479</v>
      </c>
      <c r="C1473">
        <v>15</v>
      </c>
      <c r="D1473">
        <v>8010</v>
      </c>
      <c r="E1473" t="s">
        <v>1682</v>
      </c>
      <c r="F1473">
        <v>8010</v>
      </c>
      <c r="G1473" t="s">
        <v>1681</v>
      </c>
      <c r="H1473">
        <v>7</v>
      </c>
      <c r="I1473">
        <v>884524</v>
      </c>
      <c r="J1473">
        <v>8201</v>
      </c>
      <c r="K1473" t="s">
        <v>11</v>
      </c>
      <c r="L1473" t="s">
        <v>1686</v>
      </c>
      <c r="M1473" t="str">
        <f>IF(Table8[[#This Row],[Current Rt '#]] &lt;&gt;Table8[[#This Row],[New Rt]], "Yes", "No")</f>
        <v>No</v>
      </c>
      <c r="N1473" t="str">
        <f>IF(Table8[[#This Row],[Current Delivery Day]] &lt;&gt; Table8[[#This Row],[New Delivery Day]],  "Yes", "No")</f>
        <v>Yes</v>
      </c>
      <c r="O1473" t="str" cm="1">
        <f t="array" ref="O1473">_xlfn.SWITCH(Table8[[#This Row],[New Rt]], 6, "Ryan", 12, "Greg", 47, "Aaron", 50, "Seth", 51, "Dana", 52, "Jamie", 56, "Greg", 8010, "Gary", 8040, "Jeff")</f>
        <v>Gary</v>
      </c>
      <c r="Q1473" t="s">
        <v>2</v>
      </c>
      <c r="X1473" t="s">
        <v>2</v>
      </c>
      <c r="AD1473" t="s">
        <v>2</v>
      </c>
      <c r="AJ1473" t="s">
        <v>2</v>
      </c>
      <c r="AM1473" t="str">
        <f t="shared" si="28"/>
        <v>Happy Thanksgiving!</v>
      </c>
      <c r="AS1473" t="s">
        <v>2</v>
      </c>
      <c r="AY1473" t="s">
        <v>2</v>
      </c>
      <c r="BF1473" t="s">
        <v>2</v>
      </c>
      <c r="BM1473" t="s">
        <v>2</v>
      </c>
      <c r="BQ1473" t="s">
        <v>4</v>
      </c>
      <c r="BR1473" t="s">
        <v>3</v>
      </c>
      <c r="BT1473" t="s">
        <v>2</v>
      </c>
      <c r="BX1473" t="s">
        <v>1</v>
      </c>
      <c r="BY1473" t="s">
        <v>0</v>
      </c>
    </row>
    <row r="1474" spans="1:77" x14ac:dyDescent="0.3">
      <c r="A1474">
        <v>15115</v>
      </c>
      <c r="C1474">
        <v>75</v>
      </c>
      <c r="D1474">
        <v>8010</v>
      </c>
      <c r="E1474" t="s">
        <v>1683</v>
      </c>
      <c r="F1474">
        <v>8010</v>
      </c>
      <c r="G1474" t="s">
        <v>1683</v>
      </c>
      <c r="H1474">
        <v>7</v>
      </c>
      <c r="I1474">
        <v>808103</v>
      </c>
      <c r="J1474">
        <v>0</v>
      </c>
      <c r="K1474" t="s">
        <v>158</v>
      </c>
      <c r="L1474" t="s">
        <v>1686</v>
      </c>
      <c r="M1474" t="str">
        <f>IF(Table8[[#This Row],[Current Rt '#]] &lt;&gt;Table8[[#This Row],[New Rt]], "Yes", "No")</f>
        <v>No</v>
      </c>
      <c r="N1474" t="str">
        <f>IF(Table8[[#This Row],[Current Delivery Day]] &lt;&gt; Table8[[#This Row],[New Delivery Day]],  "Yes", "No")</f>
        <v>No</v>
      </c>
      <c r="O1474" t="str" cm="1">
        <f t="array" ref="O1474">_xlfn.SWITCH(Table8[[#This Row],[New Rt]], 6, "Ryan", 12, "Greg", 47, "Aaron", 50, "Seth", 51, "Dana", 52, "Jamie", 56, "Greg", 8010, "Gary", 8040, "Jeff")</f>
        <v>Gary</v>
      </c>
      <c r="R1474" t="s">
        <v>2</v>
      </c>
      <c r="Y1474" t="s">
        <v>2</v>
      </c>
      <c r="AE1474" t="s">
        <v>2</v>
      </c>
      <c r="AK1474" t="s">
        <v>2</v>
      </c>
      <c r="AM1474" t="str">
        <f t="shared" si="28"/>
        <v>Happy Thanksgiving!</v>
      </c>
      <c r="AT1474" t="s">
        <v>2</v>
      </c>
      <c r="BA1474" t="s">
        <v>2</v>
      </c>
      <c r="BH1474" t="s">
        <v>2</v>
      </c>
      <c r="BO1474" t="s">
        <v>2</v>
      </c>
      <c r="BQ1474" t="s">
        <v>4</v>
      </c>
      <c r="BR1474" t="s">
        <v>3</v>
      </c>
      <c r="BV1474" t="s">
        <v>2</v>
      </c>
      <c r="BX1474" t="s">
        <v>1</v>
      </c>
      <c r="BY1474" t="s">
        <v>0</v>
      </c>
    </row>
    <row r="1475" spans="1:77" x14ac:dyDescent="0.3">
      <c r="A1475">
        <v>15132</v>
      </c>
      <c r="C1475">
        <v>80</v>
      </c>
      <c r="D1475">
        <v>8010</v>
      </c>
      <c r="E1475" t="s">
        <v>1683</v>
      </c>
      <c r="F1475">
        <v>8010</v>
      </c>
      <c r="G1475" t="s">
        <v>1683</v>
      </c>
      <c r="H1475">
        <v>5</v>
      </c>
      <c r="I1475">
        <v>802040</v>
      </c>
      <c r="J1475">
        <v>0</v>
      </c>
      <c r="K1475" t="s">
        <v>157</v>
      </c>
      <c r="L1475" t="s">
        <v>1687</v>
      </c>
      <c r="M1475" t="str">
        <f>IF(Table8[[#This Row],[Current Rt '#]] &lt;&gt;Table8[[#This Row],[New Rt]], "Yes", "No")</f>
        <v>No</v>
      </c>
      <c r="N1475" t="str">
        <f>IF(Table8[[#This Row],[Current Delivery Day]] &lt;&gt; Table8[[#This Row],[New Delivery Day]],  "Yes", "No")</f>
        <v>No</v>
      </c>
      <c r="O1475" t="str" cm="1">
        <f t="array" ref="O1475">_xlfn.SWITCH(Table8[[#This Row],[New Rt]], 6, "Ryan", 12, "Greg", 47, "Aaron", 50, "Seth", 51, "Dana", 52, "Jamie", 56, "Greg", 8010, "Gary", 8040, "Jeff")</f>
        <v>Gary</v>
      </c>
      <c r="Y1475" t="s">
        <v>2</v>
      </c>
      <c r="AK1475" t="s">
        <v>2</v>
      </c>
      <c r="AM1475" t="str">
        <f t="shared" si="28"/>
        <v>Happy Thanksgiving!</v>
      </c>
      <c r="BA1475" t="s">
        <v>2</v>
      </c>
      <c r="BO1475" t="s">
        <v>2</v>
      </c>
      <c r="BQ1475" t="s">
        <v>4</v>
      </c>
      <c r="BR1475" t="s">
        <v>3</v>
      </c>
      <c r="BX1475" t="s">
        <v>1</v>
      </c>
      <c r="BY1475" t="s">
        <v>0</v>
      </c>
    </row>
    <row r="1476" spans="1:77" x14ac:dyDescent="0.3">
      <c r="A1476">
        <v>15050</v>
      </c>
      <c r="C1476">
        <v>95</v>
      </c>
      <c r="D1476">
        <v>8010</v>
      </c>
      <c r="E1476" t="s">
        <v>1683</v>
      </c>
      <c r="F1476">
        <v>8010</v>
      </c>
      <c r="G1476" t="s">
        <v>1683</v>
      </c>
      <c r="H1476">
        <v>4</v>
      </c>
      <c r="I1476">
        <v>804301</v>
      </c>
      <c r="J1476">
        <v>0</v>
      </c>
      <c r="K1476" t="s">
        <v>156</v>
      </c>
      <c r="L1476" t="s">
        <v>1692</v>
      </c>
      <c r="M1476" t="str">
        <f>IF(Table8[[#This Row],[Current Rt '#]] &lt;&gt;Table8[[#This Row],[New Rt]], "Yes", "No")</f>
        <v>No</v>
      </c>
      <c r="N1476" t="str">
        <f>IF(Table8[[#This Row],[Current Delivery Day]] &lt;&gt; Table8[[#This Row],[New Delivery Day]],  "Yes", "No")</f>
        <v>No</v>
      </c>
      <c r="O1476" t="str" cm="1">
        <f t="array" ref="O1476">_xlfn.SWITCH(Table8[[#This Row],[New Rt]], 6, "Ryan", 12, "Greg", 47, "Aaron", 50, "Seth", 51, "Dana", 52, "Jamie", 56, "Greg", 8010, "Gary", 8040, "Jeff")</f>
        <v>Gary</v>
      </c>
      <c r="AE1476" t="s">
        <v>2</v>
      </c>
      <c r="AM1476" t="str">
        <f t="shared" si="28"/>
        <v>Happy Thanksgiving!</v>
      </c>
      <c r="BH1476" t="s">
        <v>2</v>
      </c>
      <c r="BQ1476" t="s">
        <v>4</v>
      </c>
      <c r="BR1476" t="s">
        <v>3</v>
      </c>
      <c r="BX1476" t="s">
        <v>1</v>
      </c>
      <c r="BY1476" t="s">
        <v>0</v>
      </c>
    </row>
    <row r="1477" spans="1:77" x14ac:dyDescent="0.3">
      <c r="A1477">
        <v>15106</v>
      </c>
      <c r="C1477">
        <v>105</v>
      </c>
      <c r="D1477">
        <v>8010</v>
      </c>
      <c r="E1477" t="s">
        <v>1683</v>
      </c>
      <c r="F1477">
        <v>8010</v>
      </c>
      <c r="G1477" t="s">
        <v>1683</v>
      </c>
      <c r="H1477">
        <v>7</v>
      </c>
      <c r="I1477">
        <v>804796</v>
      </c>
      <c r="J1477">
        <v>0</v>
      </c>
      <c r="K1477" t="s">
        <v>155</v>
      </c>
      <c r="L1477" t="s">
        <v>1686</v>
      </c>
      <c r="M1477" t="str">
        <f>IF(Table8[[#This Row],[Current Rt '#]] &lt;&gt;Table8[[#This Row],[New Rt]], "Yes", "No")</f>
        <v>No</v>
      </c>
      <c r="N1477" t="str">
        <f>IF(Table8[[#This Row],[Current Delivery Day]] &lt;&gt; Table8[[#This Row],[New Delivery Day]],  "Yes", "No")</f>
        <v>No</v>
      </c>
      <c r="O1477" t="str" cm="1">
        <f t="array" ref="O1477">_xlfn.SWITCH(Table8[[#This Row],[New Rt]], 6, "Ryan", 12, "Greg", 47, "Aaron", 50, "Seth", 51, "Dana", 52, "Jamie", 56, "Greg", 8010, "Gary", 8040, "Jeff")</f>
        <v>Gary</v>
      </c>
      <c r="R1477" t="s">
        <v>2</v>
      </c>
      <c r="Y1477" t="s">
        <v>2</v>
      </c>
      <c r="AE1477" t="s">
        <v>2</v>
      </c>
      <c r="AK1477" t="s">
        <v>2</v>
      </c>
      <c r="AM1477" t="str">
        <f t="shared" si="28"/>
        <v>Happy Thanksgiving!</v>
      </c>
      <c r="AT1477" t="s">
        <v>2</v>
      </c>
      <c r="BA1477" t="s">
        <v>2</v>
      </c>
      <c r="BH1477" t="s">
        <v>2</v>
      </c>
      <c r="BO1477" t="s">
        <v>2</v>
      </c>
      <c r="BQ1477" t="s">
        <v>4</v>
      </c>
      <c r="BR1477" t="s">
        <v>3</v>
      </c>
      <c r="BV1477" t="s">
        <v>2</v>
      </c>
      <c r="BX1477" t="s">
        <v>1</v>
      </c>
      <c r="BY1477" t="s">
        <v>0</v>
      </c>
    </row>
    <row r="1478" spans="1:77" x14ac:dyDescent="0.3">
      <c r="A1478">
        <v>15033</v>
      </c>
      <c r="C1478">
        <v>100</v>
      </c>
      <c r="D1478">
        <v>8010</v>
      </c>
      <c r="E1478" t="s">
        <v>1683</v>
      </c>
      <c r="F1478">
        <v>8010</v>
      </c>
      <c r="G1478" t="s">
        <v>1683</v>
      </c>
      <c r="H1478">
        <v>7</v>
      </c>
      <c r="I1478">
        <v>804300</v>
      </c>
      <c r="J1478">
        <v>0</v>
      </c>
      <c r="K1478" t="s">
        <v>154</v>
      </c>
      <c r="L1478" t="s">
        <v>1686</v>
      </c>
      <c r="M1478" t="str">
        <f>IF(Table8[[#This Row],[Current Rt '#]] &lt;&gt;Table8[[#This Row],[New Rt]], "Yes", "No")</f>
        <v>No</v>
      </c>
      <c r="N1478" t="str">
        <f>IF(Table8[[#This Row],[Current Delivery Day]] &lt;&gt; Table8[[#This Row],[New Delivery Day]],  "Yes", "No")</f>
        <v>No</v>
      </c>
      <c r="O1478" t="str" cm="1">
        <f t="array" ref="O1478">_xlfn.SWITCH(Table8[[#This Row],[New Rt]], 6, "Ryan", 12, "Greg", 47, "Aaron", 50, "Seth", 51, "Dana", 52, "Jamie", 56, "Greg", 8010, "Gary", 8040, "Jeff")</f>
        <v>Gary</v>
      </c>
      <c r="R1478" t="s">
        <v>2</v>
      </c>
      <c r="Y1478" t="s">
        <v>2</v>
      </c>
      <c r="AE1478" t="s">
        <v>2</v>
      </c>
      <c r="AK1478" t="s">
        <v>2</v>
      </c>
      <c r="AM1478" t="str">
        <f t="shared" si="28"/>
        <v>Happy Thanksgiving!</v>
      </c>
      <c r="AT1478" t="s">
        <v>2</v>
      </c>
      <c r="BA1478" t="s">
        <v>2</v>
      </c>
      <c r="BH1478" t="s">
        <v>2</v>
      </c>
      <c r="BO1478" t="s">
        <v>2</v>
      </c>
      <c r="BQ1478" t="s">
        <v>4</v>
      </c>
      <c r="BR1478" t="s">
        <v>3</v>
      </c>
      <c r="BV1478" t="s">
        <v>2</v>
      </c>
      <c r="BX1478" t="s">
        <v>1</v>
      </c>
      <c r="BY1478" t="s">
        <v>0</v>
      </c>
    </row>
    <row r="1479" spans="1:77" x14ac:dyDescent="0.3">
      <c r="A1479">
        <v>15053</v>
      </c>
      <c r="C1479">
        <v>87</v>
      </c>
      <c r="D1479">
        <v>8010</v>
      </c>
      <c r="E1479" t="s">
        <v>1683</v>
      </c>
      <c r="F1479">
        <v>8010</v>
      </c>
      <c r="G1479" t="s">
        <v>1683</v>
      </c>
      <c r="H1479">
        <v>6</v>
      </c>
      <c r="I1479">
        <v>808840</v>
      </c>
      <c r="J1479">
        <v>0</v>
      </c>
      <c r="K1479" t="s">
        <v>153</v>
      </c>
      <c r="L1479" t="s">
        <v>1688</v>
      </c>
      <c r="M1479" t="str">
        <f>IF(Table8[[#This Row],[Current Rt '#]] &lt;&gt;Table8[[#This Row],[New Rt]], "Yes", "No")</f>
        <v>No</v>
      </c>
      <c r="N1479" t="str">
        <f>IF(Table8[[#This Row],[Current Delivery Day]] &lt;&gt; Table8[[#This Row],[New Delivery Day]],  "Yes", "No")</f>
        <v>No</v>
      </c>
      <c r="O1479" t="str" cm="1">
        <f t="array" ref="O1479">_xlfn.SWITCH(Table8[[#This Row],[New Rt]], 6, "Ryan", 12, "Greg", 47, "Aaron", 50, "Seth", 51, "Dana", 52, "Jamie", 56, "Greg", 8010, "Gary", 8040, "Jeff")</f>
        <v>Gary</v>
      </c>
      <c r="R1479" t="s">
        <v>2</v>
      </c>
      <c r="AE1479" t="s">
        <v>2</v>
      </c>
      <c r="AM1479" t="str">
        <f t="shared" si="28"/>
        <v>Happy Thanksgiving!</v>
      </c>
      <c r="AT1479" t="s">
        <v>2</v>
      </c>
      <c r="BH1479" t="s">
        <v>2</v>
      </c>
      <c r="BQ1479" t="s">
        <v>4</v>
      </c>
      <c r="BR1479" t="s">
        <v>3</v>
      </c>
      <c r="BV1479" t="s">
        <v>2</v>
      </c>
      <c r="BX1479" t="s">
        <v>1</v>
      </c>
      <c r="BY1479" t="s">
        <v>0</v>
      </c>
    </row>
    <row r="1480" spans="1:77" x14ac:dyDescent="0.3">
      <c r="A1480">
        <v>15038</v>
      </c>
      <c r="C1480">
        <v>85</v>
      </c>
      <c r="D1480">
        <v>8010</v>
      </c>
      <c r="E1480" t="s">
        <v>1683</v>
      </c>
      <c r="F1480">
        <v>8010</v>
      </c>
      <c r="G1480" t="s">
        <v>1683</v>
      </c>
      <c r="H1480">
        <v>7</v>
      </c>
      <c r="I1480">
        <v>805400</v>
      </c>
      <c r="J1480">
        <v>0</v>
      </c>
      <c r="K1480" t="s">
        <v>152</v>
      </c>
      <c r="L1480" t="s">
        <v>1686</v>
      </c>
      <c r="M1480" t="str">
        <f>IF(Table8[[#This Row],[Current Rt '#]] &lt;&gt;Table8[[#This Row],[New Rt]], "Yes", "No")</f>
        <v>No</v>
      </c>
      <c r="N1480" t="str">
        <f>IF(Table8[[#This Row],[Current Delivery Day]] &lt;&gt; Table8[[#This Row],[New Delivery Day]],  "Yes", "No")</f>
        <v>No</v>
      </c>
      <c r="O1480" t="str" cm="1">
        <f t="array" ref="O1480">_xlfn.SWITCH(Table8[[#This Row],[New Rt]], 6, "Ryan", 12, "Greg", 47, "Aaron", 50, "Seth", 51, "Dana", 52, "Jamie", 56, "Greg", 8010, "Gary", 8040, "Jeff")</f>
        <v>Gary</v>
      </c>
      <c r="R1480" t="s">
        <v>2</v>
      </c>
      <c r="Y1480" t="s">
        <v>2</v>
      </c>
      <c r="AE1480" t="s">
        <v>2</v>
      </c>
      <c r="AK1480" t="s">
        <v>2</v>
      </c>
      <c r="AM1480" t="str">
        <f t="shared" si="28"/>
        <v>Happy Thanksgiving!</v>
      </c>
      <c r="AT1480" t="s">
        <v>2</v>
      </c>
      <c r="BA1480" t="s">
        <v>2</v>
      </c>
      <c r="BH1480" t="s">
        <v>2</v>
      </c>
      <c r="BO1480" t="s">
        <v>2</v>
      </c>
      <c r="BQ1480" t="s">
        <v>4</v>
      </c>
      <c r="BR1480" t="s">
        <v>3</v>
      </c>
      <c r="BV1480" t="s">
        <v>2</v>
      </c>
      <c r="BX1480" t="s">
        <v>1</v>
      </c>
      <c r="BY1480" t="s">
        <v>0</v>
      </c>
    </row>
    <row r="1481" spans="1:77" x14ac:dyDescent="0.3">
      <c r="A1481">
        <v>15044</v>
      </c>
      <c r="C1481">
        <v>110</v>
      </c>
      <c r="D1481">
        <v>8010</v>
      </c>
      <c r="E1481" t="s">
        <v>1683</v>
      </c>
      <c r="F1481">
        <v>8010</v>
      </c>
      <c r="G1481" t="s">
        <v>1683</v>
      </c>
      <c r="H1481">
        <v>5</v>
      </c>
      <c r="I1481">
        <v>805266</v>
      </c>
      <c r="J1481">
        <v>0</v>
      </c>
      <c r="K1481" t="s">
        <v>151</v>
      </c>
      <c r="L1481" t="s">
        <v>1687</v>
      </c>
      <c r="M1481" t="str">
        <f>IF(Table8[[#This Row],[Current Rt '#]] &lt;&gt;Table8[[#This Row],[New Rt]], "Yes", "No")</f>
        <v>No</v>
      </c>
      <c r="N1481" t="str">
        <f>IF(Table8[[#This Row],[Current Delivery Day]] &lt;&gt; Table8[[#This Row],[New Delivery Day]],  "Yes", "No")</f>
        <v>No</v>
      </c>
      <c r="O1481" t="str" cm="1">
        <f t="array" ref="O1481">_xlfn.SWITCH(Table8[[#This Row],[New Rt]], 6, "Ryan", 12, "Greg", 47, "Aaron", 50, "Seth", 51, "Dana", 52, "Jamie", 56, "Greg", 8010, "Gary", 8040, "Jeff")</f>
        <v>Gary</v>
      </c>
      <c r="Y1481" t="s">
        <v>2</v>
      </c>
      <c r="AK1481" t="s">
        <v>2</v>
      </c>
      <c r="AM1481" t="str">
        <f t="shared" si="28"/>
        <v>Happy Thanksgiving!</v>
      </c>
      <c r="BA1481" t="s">
        <v>2</v>
      </c>
      <c r="BO1481" t="s">
        <v>2</v>
      </c>
      <c r="BQ1481" t="s">
        <v>4</v>
      </c>
      <c r="BR1481" t="s">
        <v>3</v>
      </c>
      <c r="BX1481" t="s">
        <v>1</v>
      </c>
      <c r="BY1481" t="s">
        <v>0</v>
      </c>
    </row>
    <row r="1482" spans="1:77" x14ac:dyDescent="0.3">
      <c r="A1482">
        <v>15848</v>
      </c>
      <c r="C1482">
        <v>22</v>
      </c>
      <c r="D1482">
        <v>8010</v>
      </c>
      <c r="E1482" t="s">
        <v>1684</v>
      </c>
      <c r="F1482">
        <v>8040</v>
      </c>
      <c r="G1482" t="s">
        <v>1680</v>
      </c>
      <c r="H1482">
        <v>6</v>
      </c>
      <c r="I1482">
        <v>99160</v>
      </c>
      <c r="J1482">
        <v>0</v>
      </c>
      <c r="K1482" t="s">
        <v>150</v>
      </c>
      <c r="L1482" t="s">
        <v>1688</v>
      </c>
      <c r="M1482" t="str">
        <f>IF(Table8[[#This Row],[Current Rt '#]] &lt;&gt;Table8[[#This Row],[New Rt]], "Yes", "No")</f>
        <v>Yes</v>
      </c>
      <c r="N1482" t="str">
        <f>IF(Table8[[#This Row],[Current Delivery Day]] &lt;&gt; Table8[[#This Row],[New Delivery Day]],  "Yes", "No")</f>
        <v>Yes</v>
      </c>
      <c r="O1482" t="str" cm="1">
        <f t="array" ref="O1482">_xlfn.SWITCH(Table8[[#This Row],[New Rt]], 6, "Ryan", 12, "Greg", 47, "Aaron", 50, "Seth", 51, "Dana", 52, "Jamie", 56, "Greg", 8010, "Gary", 8040, "Jeff")</f>
        <v>Jeff</v>
      </c>
      <c r="S1482" t="s">
        <v>2</v>
      </c>
      <c r="AF1482" t="s">
        <v>2</v>
      </c>
      <c r="AM1482" t="str">
        <f t="shared" si="28"/>
        <v>Happy Thanksgiving!</v>
      </c>
      <c r="AU1482" t="s">
        <v>2</v>
      </c>
      <c r="BE1482" t="s">
        <v>2</v>
      </c>
      <c r="BQ1482" t="s">
        <v>4</v>
      </c>
      <c r="BR1482" t="s">
        <v>3</v>
      </c>
      <c r="BS1482" t="s">
        <v>2</v>
      </c>
      <c r="BX1482" t="s">
        <v>1</v>
      </c>
      <c r="BY1482" t="s">
        <v>0</v>
      </c>
    </row>
    <row r="1483" spans="1:77" x14ac:dyDescent="0.3">
      <c r="A1483">
        <v>15060</v>
      </c>
      <c r="C1483">
        <v>160</v>
      </c>
      <c r="D1483">
        <v>8010</v>
      </c>
      <c r="E1483" t="s">
        <v>1683</v>
      </c>
      <c r="F1483">
        <v>8010</v>
      </c>
      <c r="G1483" t="s">
        <v>1683</v>
      </c>
      <c r="H1483">
        <v>3</v>
      </c>
      <c r="I1483">
        <v>889109</v>
      </c>
      <c r="J1483">
        <v>9109</v>
      </c>
      <c r="K1483" t="s">
        <v>149</v>
      </c>
      <c r="L1483" t="s">
        <v>1694</v>
      </c>
      <c r="M1483" t="str">
        <f>IF(Table8[[#This Row],[Current Rt '#]] &lt;&gt;Table8[[#This Row],[New Rt]], "Yes", "No")</f>
        <v>No</v>
      </c>
      <c r="N1483" t="str">
        <f>IF(Table8[[#This Row],[Current Delivery Day]] &lt;&gt; Table8[[#This Row],[New Delivery Day]],  "Yes", "No")</f>
        <v>No</v>
      </c>
      <c r="O1483" t="str" cm="1">
        <f t="array" ref="O1483">_xlfn.SWITCH(Table8[[#This Row],[New Rt]], 6, "Ryan", 12, "Greg", 47, "Aaron", 50, "Seth", 51, "Dana", 52, "Jamie", 56, "Greg", 8010, "Gary", 8040, "Jeff")</f>
        <v>Gary</v>
      </c>
      <c r="Y1483" t="s">
        <v>2</v>
      </c>
      <c r="AM1483" t="str">
        <f t="shared" si="28"/>
        <v>Happy Thanksgiving!</v>
      </c>
      <c r="BA1483" t="s">
        <v>2</v>
      </c>
      <c r="BQ1483" t="s">
        <v>4</v>
      </c>
      <c r="BR1483" t="s">
        <v>3</v>
      </c>
      <c r="BX1483" t="s">
        <v>1</v>
      </c>
      <c r="BY1483" t="s">
        <v>0</v>
      </c>
    </row>
    <row r="1484" spans="1:77" x14ac:dyDescent="0.3">
      <c r="A1484">
        <v>15410</v>
      </c>
      <c r="C1484">
        <v>120</v>
      </c>
      <c r="D1484">
        <v>8010</v>
      </c>
      <c r="E1484" t="s">
        <v>1683</v>
      </c>
      <c r="F1484">
        <v>8010</v>
      </c>
      <c r="G1484" t="s">
        <v>1683</v>
      </c>
      <c r="H1484">
        <v>3</v>
      </c>
      <c r="I1484">
        <v>889109</v>
      </c>
      <c r="J1484">
        <v>9112</v>
      </c>
      <c r="K1484" t="s">
        <v>148</v>
      </c>
      <c r="L1484" t="s">
        <v>1694</v>
      </c>
      <c r="M1484" t="str">
        <f>IF(Table8[[#This Row],[Current Rt '#]] &lt;&gt;Table8[[#This Row],[New Rt]], "Yes", "No")</f>
        <v>No</v>
      </c>
      <c r="N1484" t="str">
        <f>IF(Table8[[#This Row],[Current Delivery Day]] &lt;&gt; Table8[[#This Row],[New Delivery Day]],  "Yes", "No")</f>
        <v>No</v>
      </c>
      <c r="O1484" t="str" cm="1">
        <f t="array" ref="O1484">_xlfn.SWITCH(Table8[[#This Row],[New Rt]], 6, "Ryan", 12, "Greg", 47, "Aaron", 50, "Seth", 51, "Dana", 52, "Jamie", 56, "Greg", 8010, "Gary", 8040, "Jeff")</f>
        <v>Gary</v>
      </c>
      <c r="Y1484" t="s">
        <v>2</v>
      </c>
      <c r="AM1484" t="str">
        <f t="shared" si="28"/>
        <v>Happy Thanksgiving!</v>
      </c>
      <c r="BA1484" t="s">
        <v>2</v>
      </c>
      <c r="BQ1484" t="s">
        <v>4</v>
      </c>
      <c r="BR1484" t="s">
        <v>3</v>
      </c>
      <c r="BX1484" t="s">
        <v>1</v>
      </c>
      <c r="BY1484" t="s">
        <v>0</v>
      </c>
    </row>
    <row r="1485" spans="1:77" x14ac:dyDescent="0.3">
      <c r="A1485">
        <v>15405</v>
      </c>
      <c r="C1485">
        <v>125</v>
      </c>
      <c r="D1485">
        <v>8010</v>
      </c>
      <c r="E1485" t="s">
        <v>1683</v>
      </c>
      <c r="F1485">
        <v>8010</v>
      </c>
      <c r="G1485" t="s">
        <v>1683</v>
      </c>
      <c r="H1485">
        <v>3</v>
      </c>
      <c r="I1485">
        <v>889109</v>
      </c>
      <c r="J1485">
        <v>9111</v>
      </c>
      <c r="K1485" t="s">
        <v>147</v>
      </c>
      <c r="L1485" t="s">
        <v>1694</v>
      </c>
      <c r="M1485" t="str">
        <f>IF(Table8[[#This Row],[Current Rt '#]] &lt;&gt;Table8[[#This Row],[New Rt]], "Yes", "No")</f>
        <v>No</v>
      </c>
      <c r="N1485" t="str">
        <f>IF(Table8[[#This Row],[Current Delivery Day]] &lt;&gt; Table8[[#This Row],[New Delivery Day]],  "Yes", "No")</f>
        <v>No</v>
      </c>
      <c r="O1485" t="str" cm="1">
        <f t="array" ref="O1485">_xlfn.SWITCH(Table8[[#This Row],[New Rt]], 6, "Ryan", 12, "Greg", 47, "Aaron", 50, "Seth", 51, "Dana", 52, "Jamie", 56, "Greg", 8010, "Gary", 8040, "Jeff")</f>
        <v>Gary</v>
      </c>
      <c r="Y1485" t="s">
        <v>2</v>
      </c>
      <c r="AM1485" t="str">
        <f t="shared" si="28"/>
        <v>Happy Thanksgiving!</v>
      </c>
      <c r="BA1485" t="s">
        <v>2</v>
      </c>
      <c r="BQ1485" t="s">
        <v>4</v>
      </c>
      <c r="BR1485" t="s">
        <v>3</v>
      </c>
      <c r="BX1485" t="s">
        <v>1</v>
      </c>
      <c r="BY1485" t="s">
        <v>0</v>
      </c>
    </row>
    <row r="1486" spans="1:77" x14ac:dyDescent="0.3">
      <c r="A1486">
        <v>15412</v>
      </c>
      <c r="C1486">
        <v>130</v>
      </c>
      <c r="D1486">
        <v>8010</v>
      </c>
      <c r="E1486" t="s">
        <v>1683</v>
      </c>
      <c r="F1486">
        <v>8010</v>
      </c>
      <c r="G1486" t="s">
        <v>1683</v>
      </c>
      <c r="H1486">
        <v>3</v>
      </c>
      <c r="I1486">
        <v>889109</v>
      </c>
      <c r="J1486">
        <v>9113</v>
      </c>
      <c r="K1486" t="s">
        <v>146</v>
      </c>
      <c r="L1486" t="s">
        <v>1694</v>
      </c>
      <c r="M1486" t="str">
        <f>IF(Table8[[#This Row],[Current Rt '#]] &lt;&gt;Table8[[#This Row],[New Rt]], "Yes", "No")</f>
        <v>No</v>
      </c>
      <c r="N1486" t="str">
        <f>IF(Table8[[#This Row],[Current Delivery Day]] &lt;&gt; Table8[[#This Row],[New Delivery Day]],  "Yes", "No")</f>
        <v>No</v>
      </c>
      <c r="O1486" t="str" cm="1">
        <f t="array" ref="O1486">_xlfn.SWITCH(Table8[[#This Row],[New Rt]], 6, "Ryan", 12, "Greg", 47, "Aaron", 50, "Seth", 51, "Dana", 52, "Jamie", 56, "Greg", 8010, "Gary", 8040, "Jeff")</f>
        <v>Gary</v>
      </c>
      <c r="Y1486" t="s">
        <v>2</v>
      </c>
      <c r="AM1486" t="str">
        <f t="shared" si="28"/>
        <v>Happy Thanksgiving!</v>
      </c>
      <c r="BA1486" t="s">
        <v>2</v>
      </c>
      <c r="BQ1486" t="s">
        <v>4</v>
      </c>
      <c r="BR1486" t="s">
        <v>3</v>
      </c>
      <c r="BX1486" t="s">
        <v>1</v>
      </c>
      <c r="BY1486" t="s">
        <v>0</v>
      </c>
    </row>
    <row r="1487" spans="1:77" x14ac:dyDescent="0.3">
      <c r="A1487">
        <v>15059</v>
      </c>
      <c r="C1487">
        <v>135</v>
      </c>
      <c r="D1487">
        <v>8010</v>
      </c>
      <c r="E1487" t="s">
        <v>1683</v>
      </c>
      <c r="F1487">
        <v>8010</v>
      </c>
      <c r="G1487" t="s">
        <v>1683</v>
      </c>
      <c r="H1487">
        <v>3</v>
      </c>
      <c r="I1487">
        <v>804563</v>
      </c>
      <c r="J1487">
        <v>0</v>
      </c>
      <c r="K1487" t="s">
        <v>25</v>
      </c>
      <c r="L1487" t="s">
        <v>1694</v>
      </c>
      <c r="M1487" t="str">
        <f>IF(Table8[[#This Row],[Current Rt '#]] &lt;&gt;Table8[[#This Row],[New Rt]], "Yes", "No")</f>
        <v>No</v>
      </c>
      <c r="N1487" t="str">
        <f>IF(Table8[[#This Row],[Current Delivery Day]] &lt;&gt; Table8[[#This Row],[New Delivery Day]],  "Yes", "No")</f>
        <v>No</v>
      </c>
      <c r="O1487" t="str" cm="1">
        <f t="array" ref="O1487">_xlfn.SWITCH(Table8[[#This Row],[New Rt]], 6, "Ryan", 12, "Greg", 47, "Aaron", 50, "Seth", 51, "Dana", 52, "Jamie", 56, "Greg", 8010, "Gary", 8040, "Jeff")</f>
        <v>Gary</v>
      </c>
      <c r="Y1487" t="s">
        <v>2</v>
      </c>
      <c r="AM1487" t="str">
        <f t="shared" si="28"/>
        <v>Happy Thanksgiving!</v>
      </c>
      <c r="BA1487" t="s">
        <v>2</v>
      </c>
      <c r="BQ1487" t="s">
        <v>4</v>
      </c>
      <c r="BR1487" t="s">
        <v>3</v>
      </c>
      <c r="BX1487" t="s">
        <v>1</v>
      </c>
      <c r="BY1487" t="s">
        <v>0</v>
      </c>
    </row>
    <row r="1488" spans="1:77" x14ac:dyDescent="0.3">
      <c r="A1488">
        <v>15283</v>
      </c>
      <c r="C1488">
        <v>10</v>
      </c>
      <c r="D1488">
        <v>8040</v>
      </c>
      <c r="E1488" t="s">
        <v>1681</v>
      </c>
      <c r="F1488">
        <v>8010</v>
      </c>
      <c r="G1488" t="s">
        <v>1681</v>
      </c>
      <c r="H1488">
        <v>7</v>
      </c>
      <c r="I1488">
        <v>804577</v>
      </c>
      <c r="J1488">
        <v>0</v>
      </c>
      <c r="K1488" t="s">
        <v>145</v>
      </c>
      <c r="L1488" t="s">
        <v>1686</v>
      </c>
      <c r="M1488" t="str">
        <f>IF(Table8[[#This Row],[Current Rt '#]] &lt;&gt;Table8[[#This Row],[New Rt]], "Yes", "No")</f>
        <v>Yes</v>
      </c>
      <c r="N1488" t="str">
        <f>IF(Table8[[#This Row],[Current Delivery Day]] &lt;&gt; Table8[[#This Row],[New Delivery Day]],  "Yes", "No")</f>
        <v>No</v>
      </c>
      <c r="O1488" t="str" cm="1">
        <f t="array" ref="O1488">_xlfn.SWITCH(Table8[[#This Row],[New Rt]], 6, "Ryan", 12, "Greg", 47, "Aaron", 50, "Seth", 51, "Dana", 52, "Jamie", 56, "Greg", 8010, "Gary", 8040, "Jeff")</f>
        <v>Gary</v>
      </c>
      <c r="P1488" t="s">
        <v>2</v>
      </c>
      <c r="W1488" t="s">
        <v>2</v>
      </c>
      <c r="AD1488" t="s">
        <v>2</v>
      </c>
      <c r="AJ1488" t="s">
        <v>2</v>
      </c>
      <c r="AM1488" t="str">
        <f t="shared" si="28"/>
        <v>Happy Thanksgiving!</v>
      </c>
      <c r="AR1488" t="s">
        <v>2</v>
      </c>
      <c r="AY1488" t="s">
        <v>2</v>
      </c>
      <c r="BF1488" t="s">
        <v>2</v>
      </c>
      <c r="BM1488" t="s">
        <v>2</v>
      </c>
      <c r="BQ1488" t="s">
        <v>4</v>
      </c>
      <c r="BR1488" t="s">
        <v>3</v>
      </c>
      <c r="BT1488" t="s">
        <v>2</v>
      </c>
      <c r="BX1488" t="s">
        <v>1</v>
      </c>
      <c r="BY1488" t="s">
        <v>0</v>
      </c>
    </row>
    <row r="1489" spans="1:77" x14ac:dyDescent="0.3">
      <c r="A1489">
        <v>15209</v>
      </c>
      <c r="C1489">
        <v>100</v>
      </c>
      <c r="D1489">
        <v>8010</v>
      </c>
      <c r="E1489" t="s">
        <v>1684</v>
      </c>
      <c r="F1489">
        <v>8040</v>
      </c>
      <c r="G1489" t="s">
        <v>1680</v>
      </c>
      <c r="H1489">
        <v>7</v>
      </c>
      <c r="I1489">
        <v>806007</v>
      </c>
      <c r="J1489">
        <v>0</v>
      </c>
      <c r="K1489" t="s">
        <v>144</v>
      </c>
      <c r="L1489" t="s">
        <v>1686</v>
      </c>
      <c r="M1489" t="str">
        <f>IF(Table8[[#This Row],[Current Rt '#]] &lt;&gt;Table8[[#This Row],[New Rt]], "Yes", "No")</f>
        <v>Yes</v>
      </c>
      <c r="N1489" t="str">
        <f>IF(Table8[[#This Row],[Current Delivery Day]] &lt;&gt; Table8[[#This Row],[New Delivery Day]],  "Yes", "No")</f>
        <v>Yes</v>
      </c>
      <c r="O1489" t="str" cm="1">
        <f t="array" ref="O1489">_xlfn.SWITCH(Table8[[#This Row],[New Rt]], 6, "Ryan", 12, "Greg", 47, "Aaron", 50, "Seth", 51, "Dana", 52, "Jamie", 56, "Greg", 8010, "Gary", 8040, "Jeff")</f>
        <v>Jeff</v>
      </c>
      <c r="S1489" t="s">
        <v>2</v>
      </c>
      <c r="Z1489" t="s">
        <v>2</v>
      </c>
      <c r="AF1489" t="s">
        <v>2</v>
      </c>
      <c r="AL1489" t="s">
        <v>2</v>
      </c>
      <c r="AM1489" t="str">
        <f t="shared" si="28"/>
        <v>Happy Thanksgiving!</v>
      </c>
      <c r="AU1489" t="s">
        <v>2</v>
      </c>
      <c r="AX1489" t="s">
        <v>2</v>
      </c>
      <c r="BE1489" t="s">
        <v>2</v>
      </c>
      <c r="BL1489" t="s">
        <v>2</v>
      </c>
      <c r="BQ1489" t="s">
        <v>4</v>
      </c>
      <c r="BR1489" t="s">
        <v>3</v>
      </c>
      <c r="BS1489" t="s">
        <v>2</v>
      </c>
      <c r="BX1489" t="s">
        <v>1</v>
      </c>
      <c r="BY1489" t="s">
        <v>0</v>
      </c>
    </row>
    <row r="1490" spans="1:77" x14ac:dyDescent="0.3">
      <c r="A1490">
        <v>15460</v>
      </c>
      <c r="C1490">
        <v>93</v>
      </c>
      <c r="D1490">
        <v>8010</v>
      </c>
      <c r="E1490" t="s">
        <v>1683</v>
      </c>
      <c r="F1490">
        <v>8010</v>
      </c>
      <c r="G1490" t="s">
        <v>1681</v>
      </c>
      <c r="H1490">
        <v>6</v>
      </c>
      <c r="I1490">
        <v>805975</v>
      </c>
      <c r="J1490">
        <v>0</v>
      </c>
      <c r="K1490" t="s">
        <v>143</v>
      </c>
      <c r="L1490" t="s">
        <v>1688</v>
      </c>
      <c r="M1490" t="str">
        <f>IF(Table8[[#This Row],[Current Rt '#]] &lt;&gt;Table8[[#This Row],[New Rt]], "Yes", "No")</f>
        <v>No</v>
      </c>
      <c r="N1490" t="str">
        <f>IF(Table8[[#This Row],[Current Delivery Day]] &lt;&gt; Table8[[#This Row],[New Delivery Day]],  "Yes", "No")</f>
        <v>Yes</v>
      </c>
      <c r="O1490" t="str" cm="1">
        <f t="array" ref="O1490">_xlfn.SWITCH(Table8[[#This Row],[New Rt]], 6, "Ryan", 12, "Greg", 47, "Aaron", 50, "Seth", 51, "Dana", 52, "Jamie", 56, "Greg", 8010, "Gary", 8040, "Jeff")</f>
        <v>Gary</v>
      </c>
      <c r="R1490" t="s">
        <v>2</v>
      </c>
      <c r="AE1490" t="s">
        <v>2</v>
      </c>
      <c r="AM1490" t="str">
        <f t="shared" si="28"/>
        <v>Happy Thanksgiving!</v>
      </c>
      <c r="AT1490" t="s">
        <v>2</v>
      </c>
      <c r="BF1490" t="s">
        <v>2</v>
      </c>
      <c r="BQ1490" t="s">
        <v>4</v>
      </c>
      <c r="BR1490" t="s">
        <v>3</v>
      </c>
      <c r="BT1490" t="s">
        <v>2</v>
      </c>
      <c r="BX1490" t="s">
        <v>1</v>
      </c>
      <c r="BY1490" t="s">
        <v>0</v>
      </c>
    </row>
    <row r="1491" spans="1:77" x14ac:dyDescent="0.3">
      <c r="A1491">
        <v>15072</v>
      </c>
      <c r="C1491">
        <v>90</v>
      </c>
      <c r="D1491">
        <v>8010</v>
      </c>
      <c r="E1491" t="s">
        <v>1684</v>
      </c>
      <c r="F1491">
        <v>8040</v>
      </c>
      <c r="G1491" t="s">
        <v>1680</v>
      </c>
      <c r="H1491">
        <v>7</v>
      </c>
      <c r="I1491">
        <v>806026</v>
      </c>
      <c r="J1491">
        <v>0</v>
      </c>
      <c r="K1491" t="s">
        <v>142</v>
      </c>
      <c r="L1491" t="s">
        <v>1686</v>
      </c>
      <c r="M1491" t="str">
        <f>IF(Table8[[#This Row],[Current Rt '#]] &lt;&gt;Table8[[#This Row],[New Rt]], "Yes", "No")</f>
        <v>Yes</v>
      </c>
      <c r="N1491" t="str">
        <f>IF(Table8[[#This Row],[Current Delivery Day]] &lt;&gt; Table8[[#This Row],[New Delivery Day]],  "Yes", "No")</f>
        <v>Yes</v>
      </c>
      <c r="O1491" t="str" cm="1">
        <f t="array" ref="O1491">_xlfn.SWITCH(Table8[[#This Row],[New Rt]], 6, "Ryan", 12, "Greg", 47, "Aaron", 50, "Seth", 51, "Dana", 52, "Jamie", 56, "Greg", 8010, "Gary", 8040, "Jeff")</f>
        <v>Jeff</v>
      </c>
      <c r="S1491" t="s">
        <v>2</v>
      </c>
      <c r="Z1491" t="s">
        <v>2</v>
      </c>
      <c r="AF1491" t="s">
        <v>2</v>
      </c>
      <c r="AL1491" t="s">
        <v>2</v>
      </c>
      <c r="AM1491" t="str">
        <f t="shared" si="28"/>
        <v>Happy Thanksgiving!</v>
      </c>
      <c r="AU1491" t="s">
        <v>2</v>
      </c>
      <c r="AX1491" t="s">
        <v>2</v>
      </c>
      <c r="BE1491" t="s">
        <v>2</v>
      </c>
      <c r="BL1491" t="s">
        <v>2</v>
      </c>
      <c r="BQ1491" t="s">
        <v>4</v>
      </c>
      <c r="BR1491" t="s">
        <v>3</v>
      </c>
      <c r="BS1491" t="s">
        <v>2</v>
      </c>
      <c r="BX1491" t="s">
        <v>1</v>
      </c>
      <c r="BY1491" t="s">
        <v>0</v>
      </c>
    </row>
    <row r="1492" spans="1:77" x14ac:dyDescent="0.3">
      <c r="A1492">
        <v>15083</v>
      </c>
      <c r="C1492">
        <v>95</v>
      </c>
      <c r="D1492">
        <v>8010</v>
      </c>
      <c r="E1492" t="s">
        <v>1684</v>
      </c>
      <c r="F1492">
        <v>8040</v>
      </c>
      <c r="G1492" t="s">
        <v>1683</v>
      </c>
      <c r="H1492">
        <v>7</v>
      </c>
      <c r="I1492">
        <v>807806</v>
      </c>
      <c r="J1492">
        <v>0</v>
      </c>
      <c r="K1492" t="s">
        <v>141</v>
      </c>
      <c r="L1492" t="s">
        <v>1686</v>
      </c>
      <c r="M1492" t="str">
        <f>IF(Table8[[#This Row],[Current Rt '#]] &lt;&gt;Table8[[#This Row],[New Rt]], "Yes", "No")</f>
        <v>Yes</v>
      </c>
      <c r="N1492" t="str">
        <f>IF(Table8[[#This Row],[Current Delivery Day]] &lt;&gt; Table8[[#This Row],[New Delivery Day]],  "Yes", "No")</f>
        <v>Yes</v>
      </c>
      <c r="O1492" t="str" cm="1">
        <f t="array" ref="O1492">_xlfn.SWITCH(Table8[[#This Row],[New Rt]], 6, "Ryan", 12, "Greg", 47, "Aaron", 50, "Seth", 51, "Dana", 52, "Jamie", 56, "Greg", 8010, "Gary", 8040, "Jeff")</f>
        <v>Jeff</v>
      </c>
      <c r="S1492" t="s">
        <v>2</v>
      </c>
      <c r="Z1492" t="s">
        <v>2</v>
      </c>
      <c r="AF1492" t="s">
        <v>2</v>
      </c>
      <c r="AL1492" t="s">
        <v>2</v>
      </c>
      <c r="AM1492" t="str">
        <f t="shared" si="28"/>
        <v>Happy Thanksgiving!</v>
      </c>
      <c r="AU1492" t="s">
        <v>2</v>
      </c>
      <c r="BA1492" t="s">
        <v>2</v>
      </c>
      <c r="BH1492" t="s">
        <v>2</v>
      </c>
      <c r="BO1492" t="s">
        <v>2</v>
      </c>
      <c r="BQ1492" t="s">
        <v>4</v>
      </c>
      <c r="BR1492" t="s">
        <v>3</v>
      </c>
      <c r="BV1492" t="s">
        <v>2</v>
      </c>
      <c r="BX1492" t="s">
        <v>1</v>
      </c>
      <c r="BY1492" t="s">
        <v>0</v>
      </c>
    </row>
    <row r="1493" spans="1:77" x14ac:dyDescent="0.3">
      <c r="A1493">
        <v>15058</v>
      </c>
      <c r="C1493">
        <v>190</v>
      </c>
      <c r="D1493">
        <v>8010</v>
      </c>
      <c r="E1493" t="s">
        <v>1683</v>
      </c>
      <c r="F1493">
        <v>8010</v>
      </c>
      <c r="G1493" t="s">
        <v>1681</v>
      </c>
      <c r="H1493">
        <v>3</v>
      </c>
      <c r="I1493">
        <v>804080</v>
      </c>
      <c r="J1493">
        <v>0</v>
      </c>
      <c r="K1493" t="s">
        <v>140</v>
      </c>
      <c r="L1493" t="s">
        <v>1694</v>
      </c>
      <c r="M1493" t="str">
        <f>IF(Table8[[#This Row],[Current Rt '#]] &lt;&gt;Table8[[#This Row],[New Rt]], "Yes", "No")</f>
        <v>No</v>
      </c>
      <c r="N1493" t="str">
        <f>IF(Table8[[#This Row],[Current Delivery Day]] &lt;&gt; Table8[[#This Row],[New Delivery Day]],  "Yes", "No")</f>
        <v>Yes</v>
      </c>
      <c r="O1493" t="str" cm="1">
        <f t="array" ref="O1493">_xlfn.SWITCH(Table8[[#This Row],[New Rt]], 6, "Ryan", 12, "Greg", 47, "Aaron", 50, "Seth", 51, "Dana", 52, "Jamie", 56, "Greg", 8010, "Gary", 8040, "Jeff")</f>
        <v>Gary</v>
      </c>
      <c r="Y1493" t="s">
        <v>2</v>
      </c>
      <c r="AM1493" t="str">
        <f t="shared" si="28"/>
        <v>Happy Thanksgiving!</v>
      </c>
      <c r="AY1493" t="s">
        <v>2</v>
      </c>
      <c r="BQ1493" t="s">
        <v>4</v>
      </c>
      <c r="BR1493" t="s">
        <v>3</v>
      </c>
      <c r="BX1493" t="s">
        <v>1</v>
      </c>
      <c r="BY1493" t="s">
        <v>0</v>
      </c>
    </row>
    <row r="1494" spans="1:77" x14ac:dyDescent="0.3">
      <c r="A1494">
        <v>15084</v>
      </c>
      <c r="C1494">
        <v>20</v>
      </c>
      <c r="D1494">
        <v>8010</v>
      </c>
      <c r="E1494" t="s">
        <v>1684</v>
      </c>
      <c r="F1494">
        <v>8040</v>
      </c>
      <c r="G1494" t="s">
        <v>1683</v>
      </c>
      <c r="H1494">
        <v>7</v>
      </c>
      <c r="I1494">
        <v>807880</v>
      </c>
      <c r="J1494">
        <v>0</v>
      </c>
      <c r="K1494" t="s">
        <v>139</v>
      </c>
      <c r="L1494" t="s">
        <v>1686</v>
      </c>
      <c r="M1494" t="str">
        <f>IF(Table8[[#This Row],[Current Rt '#]] &lt;&gt;Table8[[#This Row],[New Rt]], "Yes", "No")</f>
        <v>Yes</v>
      </c>
      <c r="N1494" t="str">
        <f>IF(Table8[[#This Row],[Current Delivery Day]] &lt;&gt; Table8[[#This Row],[New Delivery Day]],  "Yes", "No")</f>
        <v>Yes</v>
      </c>
      <c r="O1494" t="str" cm="1">
        <f t="array" ref="O1494">_xlfn.SWITCH(Table8[[#This Row],[New Rt]], 6, "Ryan", 12, "Greg", 47, "Aaron", 50, "Seth", 51, "Dana", 52, "Jamie", 56, "Greg", 8010, "Gary", 8040, "Jeff")</f>
        <v>Jeff</v>
      </c>
      <c r="S1494" t="s">
        <v>2</v>
      </c>
      <c r="Z1494" t="s">
        <v>2</v>
      </c>
      <c r="AF1494" t="s">
        <v>2</v>
      </c>
      <c r="AL1494" t="s">
        <v>2</v>
      </c>
      <c r="AM1494" t="str">
        <f t="shared" si="28"/>
        <v>Happy Thanksgiving!</v>
      </c>
      <c r="AU1494" t="s">
        <v>2</v>
      </c>
      <c r="BA1494" t="s">
        <v>2</v>
      </c>
      <c r="BH1494" t="s">
        <v>2</v>
      </c>
      <c r="BO1494" t="s">
        <v>2</v>
      </c>
      <c r="BQ1494" t="s">
        <v>4</v>
      </c>
      <c r="BR1494" t="s">
        <v>3</v>
      </c>
      <c r="BV1494" t="s">
        <v>2</v>
      </c>
      <c r="BX1494" t="s">
        <v>1</v>
      </c>
      <c r="BY1494" t="s">
        <v>0</v>
      </c>
    </row>
    <row r="1495" spans="1:77" x14ac:dyDescent="0.3">
      <c r="A1495">
        <v>15107</v>
      </c>
      <c r="C1495">
        <v>25</v>
      </c>
      <c r="D1495">
        <v>8010</v>
      </c>
      <c r="E1495" t="s">
        <v>1684</v>
      </c>
      <c r="F1495">
        <v>8040</v>
      </c>
      <c r="G1495" t="s">
        <v>1682</v>
      </c>
      <c r="H1495">
        <v>7</v>
      </c>
      <c r="I1495">
        <v>809404</v>
      </c>
      <c r="J1495">
        <v>0</v>
      </c>
      <c r="K1495" t="s">
        <v>138</v>
      </c>
      <c r="L1495" t="s">
        <v>1686</v>
      </c>
      <c r="M1495" t="str">
        <f>IF(Table8[[#This Row],[Current Rt '#]] &lt;&gt;Table8[[#This Row],[New Rt]], "Yes", "No")</f>
        <v>Yes</v>
      </c>
      <c r="N1495" t="str">
        <f>IF(Table8[[#This Row],[Current Delivery Day]] &lt;&gt; Table8[[#This Row],[New Delivery Day]],  "Yes", "No")</f>
        <v>Yes</v>
      </c>
      <c r="O1495" t="str" cm="1">
        <f t="array" ref="O1495">_xlfn.SWITCH(Table8[[#This Row],[New Rt]], 6, "Ryan", 12, "Greg", 47, "Aaron", 50, "Seth", 51, "Dana", 52, "Jamie", 56, "Greg", 8010, "Gary", 8040, "Jeff")</f>
        <v>Jeff</v>
      </c>
      <c r="S1495" t="s">
        <v>2</v>
      </c>
      <c r="Z1495" t="s">
        <v>2</v>
      </c>
      <c r="AF1495" t="s">
        <v>2</v>
      </c>
      <c r="AL1495" t="s">
        <v>2</v>
      </c>
      <c r="AM1495" t="str">
        <f t="shared" si="28"/>
        <v>Happy Thanksgiving!</v>
      </c>
      <c r="AU1495" t="s">
        <v>2</v>
      </c>
      <c r="AZ1495" t="s">
        <v>2</v>
      </c>
      <c r="BG1495" t="s">
        <v>2</v>
      </c>
      <c r="BN1495" t="s">
        <v>2</v>
      </c>
      <c r="BQ1495" t="s">
        <v>4</v>
      </c>
      <c r="BR1495" t="s">
        <v>3</v>
      </c>
      <c r="BU1495" t="s">
        <v>2</v>
      </c>
      <c r="BX1495" t="s">
        <v>1</v>
      </c>
      <c r="BY1495" t="s">
        <v>0</v>
      </c>
    </row>
    <row r="1496" spans="1:77" x14ac:dyDescent="0.3">
      <c r="A1496">
        <v>15118</v>
      </c>
      <c r="C1496">
        <v>130</v>
      </c>
      <c r="D1496">
        <v>8010</v>
      </c>
      <c r="E1496" t="s">
        <v>1683</v>
      </c>
      <c r="F1496">
        <v>8040</v>
      </c>
      <c r="G1496" t="s">
        <v>1682</v>
      </c>
      <c r="H1496">
        <v>1</v>
      </c>
      <c r="I1496">
        <v>804680</v>
      </c>
      <c r="J1496">
        <v>0</v>
      </c>
      <c r="K1496" t="s">
        <v>137</v>
      </c>
      <c r="L1496" t="s">
        <v>1691</v>
      </c>
      <c r="M1496" t="str">
        <f>IF(Table8[[#This Row],[Current Rt '#]] &lt;&gt;Table8[[#This Row],[New Rt]], "Yes", "No")</f>
        <v>Yes</v>
      </c>
      <c r="N1496" t="str">
        <f>IF(Table8[[#This Row],[Current Delivery Day]] &lt;&gt; Table8[[#This Row],[New Delivery Day]],  "Yes", "No")</f>
        <v>Yes</v>
      </c>
      <c r="O1496" t="str" cm="1">
        <f t="array" ref="O1496">_xlfn.SWITCH(Table8[[#This Row],[New Rt]], 6, "Ryan", 12, "Greg", 47, "Aaron", 50, "Seth", 51, "Dana", 52, "Jamie", 56, "Greg", 8010, "Gary", 8040, "Jeff")</f>
        <v>Jeff</v>
      </c>
      <c r="AK1496" t="s">
        <v>2</v>
      </c>
      <c r="AM1496" t="str">
        <f t="shared" si="28"/>
        <v>Happy Thanksgiving!</v>
      </c>
      <c r="BN1496" t="s">
        <v>2</v>
      </c>
      <c r="BQ1496" t="s">
        <v>4</v>
      </c>
      <c r="BR1496" t="s">
        <v>3</v>
      </c>
      <c r="BX1496" t="s">
        <v>1</v>
      </c>
      <c r="BY1496" t="s">
        <v>0</v>
      </c>
    </row>
    <row r="1497" spans="1:77" x14ac:dyDescent="0.3">
      <c r="A1497">
        <v>15131</v>
      </c>
      <c r="C1497">
        <v>135</v>
      </c>
      <c r="D1497">
        <v>8010</v>
      </c>
      <c r="E1497" t="s">
        <v>1683</v>
      </c>
      <c r="F1497">
        <v>8040</v>
      </c>
      <c r="G1497" t="s">
        <v>1682</v>
      </c>
      <c r="H1497">
        <v>6</v>
      </c>
      <c r="I1497">
        <v>804662</v>
      </c>
      <c r="J1497">
        <v>0</v>
      </c>
      <c r="K1497" t="s">
        <v>136</v>
      </c>
      <c r="L1497" t="s">
        <v>1688</v>
      </c>
      <c r="M1497" t="str">
        <f>IF(Table8[[#This Row],[Current Rt '#]] &lt;&gt;Table8[[#This Row],[New Rt]], "Yes", "No")</f>
        <v>Yes</v>
      </c>
      <c r="N1497" t="str">
        <f>IF(Table8[[#This Row],[Current Delivery Day]] &lt;&gt; Table8[[#This Row],[New Delivery Day]],  "Yes", "No")</f>
        <v>Yes</v>
      </c>
      <c r="O1497" t="str" cm="1">
        <f t="array" ref="O1497">_xlfn.SWITCH(Table8[[#This Row],[New Rt]], 6, "Ryan", 12, "Greg", 47, "Aaron", 50, "Seth", 51, "Dana", 52, "Jamie", 56, "Greg", 8010, "Gary", 8040, "Jeff")</f>
        <v>Jeff</v>
      </c>
      <c r="R1497" t="s">
        <v>2</v>
      </c>
      <c r="AE1497" t="s">
        <v>2</v>
      </c>
      <c r="AM1497" t="str">
        <f t="shared" si="28"/>
        <v>Happy Thanksgiving!</v>
      </c>
      <c r="AT1497" t="s">
        <v>2</v>
      </c>
      <c r="BG1497" t="s">
        <v>2</v>
      </c>
      <c r="BQ1497" t="s">
        <v>4</v>
      </c>
      <c r="BR1497" t="s">
        <v>3</v>
      </c>
      <c r="BU1497" t="s">
        <v>2</v>
      </c>
      <c r="BX1497" t="s">
        <v>1</v>
      </c>
      <c r="BY1497" t="s">
        <v>0</v>
      </c>
    </row>
    <row r="1498" spans="1:77" x14ac:dyDescent="0.3">
      <c r="A1498">
        <v>15359</v>
      </c>
      <c r="C1498">
        <v>84</v>
      </c>
      <c r="D1498">
        <v>8040</v>
      </c>
      <c r="E1498" t="s">
        <v>1680</v>
      </c>
      <c r="F1498">
        <v>8040</v>
      </c>
      <c r="G1498" t="s">
        <v>1680</v>
      </c>
      <c r="H1498">
        <v>1</v>
      </c>
      <c r="I1498">
        <v>884654</v>
      </c>
      <c r="J1498">
        <v>4655</v>
      </c>
      <c r="K1498" t="s">
        <v>135</v>
      </c>
      <c r="L1498" t="s">
        <v>1691</v>
      </c>
      <c r="M1498" t="str">
        <f>IF(Table8[[#This Row],[Current Rt '#]] &lt;&gt;Table8[[#This Row],[New Rt]], "Yes", "No")</f>
        <v>No</v>
      </c>
      <c r="N1498" t="str">
        <f>IF(Table8[[#This Row],[Current Delivery Day]] &lt;&gt; Table8[[#This Row],[New Delivery Day]],  "Yes", "No")</f>
        <v>No</v>
      </c>
      <c r="O1498" t="str" cm="1">
        <f t="array" ref="O1498">_xlfn.SWITCH(Table8[[#This Row],[New Rt]], 6, "Ryan", 12, "Greg", 47, "Aaron", 50, "Seth", 51, "Dana", 52, "Jamie", 56, "Greg", 8010, "Gary", 8040, "Jeff")</f>
        <v>Jeff</v>
      </c>
      <c r="AH1498" t="s">
        <v>2</v>
      </c>
      <c r="AM1498" t="str">
        <f t="shared" si="28"/>
        <v>Happy Thanksgiving!</v>
      </c>
      <c r="BL1498" t="s">
        <v>2</v>
      </c>
      <c r="BQ1498" t="s">
        <v>4</v>
      </c>
      <c r="BR1498" t="s">
        <v>3</v>
      </c>
      <c r="BX1498" t="s">
        <v>1</v>
      </c>
      <c r="BY1498" t="s">
        <v>0</v>
      </c>
    </row>
    <row r="1499" spans="1:77" x14ac:dyDescent="0.3">
      <c r="A1499">
        <v>15519</v>
      </c>
      <c r="C1499">
        <v>121</v>
      </c>
      <c r="D1499">
        <v>8040</v>
      </c>
      <c r="E1499" t="s">
        <v>1680</v>
      </c>
      <c r="F1499">
        <v>8040</v>
      </c>
      <c r="G1499" t="s">
        <v>1682</v>
      </c>
      <c r="H1499">
        <v>3</v>
      </c>
      <c r="I1499">
        <v>805200</v>
      </c>
      <c r="J1499">
        <v>0</v>
      </c>
      <c r="K1499" t="s">
        <v>134</v>
      </c>
      <c r="L1499" t="s">
        <v>1694</v>
      </c>
      <c r="M1499" t="str">
        <f>IF(Table8[[#This Row],[Current Rt '#]] &lt;&gt;Table8[[#This Row],[New Rt]], "Yes", "No")</f>
        <v>No</v>
      </c>
      <c r="N1499" t="str">
        <f>IF(Table8[[#This Row],[Current Delivery Day]] &lt;&gt; Table8[[#This Row],[New Delivery Day]],  "Yes", "No")</f>
        <v>Yes</v>
      </c>
      <c r="O1499" t="str" cm="1">
        <f t="array" ref="O1499">_xlfn.SWITCH(Table8[[#This Row],[New Rt]], 6, "Ryan", 12, "Greg", 47, "Aaron", 50, "Seth", 51, "Dana", 52, "Jamie", 56, "Greg", 8010, "Gary", 8040, "Jeff")</f>
        <v>Jeff</v>
      </c>
      <c r="V1499" t="s">
        <v>2</v>
      </c>
      <c r="AM1499" t="str">
        <f t="shared" si="28"/>
        <v>Happy Thanksgiving!</v>
      </c>
      <c r="AZ1499" t="s">
        <v>2</v>
      </c>
      <c r="BQ1499" t="s">
        <v>4</v>
      </c>
      <c r="BR1499" t="s">
        <v>3</v>
      </c>
      <c r="BX1499" t="s">
        <v>1</v>
      </c>
      <c r="BY1499" t="s">
        <v>0</v>
      </c>
    </row>
    <row r="1500" spans="1:77" x14ac:dyDescent="0.3">
      <c r="A1500">
        <v>15491</v>
      </c>
      <c r="C1500">
        <v>180</v>
      </c>
      <c r="D1500">
        <v>8040</v>
      </c>
      <c r="E1500" t="s">
        <v>1680</v>
      </c>
      <c r="F1500">
        <v>8040</v>
      </c>
      <c r="G1500" t="s">
        <v>1680</v>
      </c>
      <c r="H1500">
        <v>3</v>
      </c>
      <c r="I1500">
        <v>888021</v>
      </c>
      <c r="J1500">
        <v>8713</v>
      </c>
      <c r="K1500" t="s">
        <v>133</v>
      </c>
      <c r="L1500" t="s">
        <v>1694</v>
      </c>
      <c r="M1500" t="str">
        <f>IF(Table8[[#This Row],[Current Rt '#]] &lt;&gt;Table8[[#This Row],[New Rt]], "Yes", "No")</f>
        <v>No</v>
      </c>
      <c r="N1500" t="str">
        <f>IF(Table8[[#This Row],[Current Delivery Day]] &lt;&gt; Table8[[#This Row],[New Delivery Day]],  "Yes", "No")</f>
        <v>No</v>
      </c>
      <c r="O1500" t="str" cm="1">
        <f t="array" ref="O1500">_xlfn.SWITCH(Table8[[#This Row],[New Rt]], 6, "Ryan", 12, "Greg", 47, "Aaron", 50, "Seth", 51, "Dana", 52, "Jamie", 56, "Greg", 8010, "Gary", 8040, "Jeff")</f>
        <v>Jeff</v>
      </c>
      <c r="V1500" t="s">
        <v>2</v>
      </c>
      <c r="AM1500" t="str">
        <f t="shared" si="28"/>
        <v>Happy Thanksgiving!</v>
      </c>
      <c r="AX1500" t="s">
        <v>2</v>
      </c>
      <c r="BQ1500" t="s">
        <v>4</v>
      </c>
      <c r="BR1500" t="s">
        <v>3</v>
      </c>
      <c r="BX1500" t="s">
        <v>1</v>
      </c>
      <c r="BY1500" t="s">
        <v>0</v>
      </c>
    </row>
    <row r="1501" spans="1:77" x14ac:dyDescent="0.3">
      <c r="A1501">
        <v>15526</v>
      </c>
      <c r="C1501">
        <v>150</v>
      </c>
      <c r="D1501">
        <v>8040</v>
      </c>
      <c r="E1501" t="s">
        <v>1680</v>
      </c>
      <c r="F1501">
        <v>8040</v>
      </c>
      <c r="G1501" t="s">
        <v>1680</v>
      </c>
      <c r="H1501">
        <v>4</v>
      </c>
      <c r="I1501">
        <v>802697</v>
      </c>
      <c r="J1501">
        <v>0</v>
      </c>
      <c r="K1501" t="s">
        <v>132</v>
      </c>
      <c r="L1501" t="s">
        <v>1692</v>
      </c>
      <c r="M1501" t="str">
        <f>IF(Table8[[#This Row],[Current Rt '#]] &lt;&gt;Table8[[#This Row],[New Rt]], "Yes", "No")</f>
        <v>No</v>
      </c>
      <c r="N1501" t="str">
        <f>IF(Table8[[#This Row],[Current Delivery Day]] &lt;&gt; Table8[[#This Row],[New Delivery Day]],  "Yes", "No")</f>
        <v>No</v>
      </c>
      <c r="O1501" t="str" cm="1">
        <f t="array" ref="O1501">_xlfn.SWITCH(Table8[[#This Row],[New Rt]], 6, "Ryan", 12, "Greg", 47, "Aaron", 50, "Seth", 51, "Dana", 52, "Jamie", 56, "Greg", 8010, "Gary", 8040, "Jeff")</f>
        <v>Jeff</v>
      </c>
      <c r="AC1501" t="s">
        <v>2</v>
      </c>
      <c r="AM1501" t="str">
        <f t="shared" si="28"/>
        <v>Happy Thanksgiving!</v>
      </c>
      <c r="BE1501" t="s">
        <v>2</v>
      </c>
      <c r="BQ1501" t="s">
        <v>4</v>
      </c>
      <c r="BR1501" t="s">
        <v>3</v>
      </c>
      <c r="BX1501" t="s">
        <v>1</v>
      </c>
      <c r="BY1501" t="s">
        <v>0</v>
      </c>
    </row>
    <row r="1502" spans="1:77" x14ac:dyDescent="0.3">
      <c r="A1502">
        <v>15551</v>
      </c>
      <c r="C1502">
        <v>85</v>
      </c>
      <c r="D1502">
        <v>8040</v>
      </c>
      <c r="E1502" t="s">
        <v>1680</v>
      </c>
      <c r="F1502">
        <v>8040</v>
      </c>
      <c r="G1502" t="s">
        <v>1680</v>
      </c>
      <c r="H1502">
        <v>5</v>
      </c>
      <c r="I1502">
        <v>803614</v>
      </c>
      <c r="J1502">
        <v>0</v>
      </c>
      <c r="K1502" t="s">
        <v>131</v>
      </c>
      <c r="L1502" t="s">
        <v>1687</v>
      </c>
      <c r="M1502" t="str">
        <f>IF(Table8[[#This Row],[Current Rt '#]] &lt;&gt;Table8[[#This Row],[New Rt]], "Yes", "No")</f>
        <v>No</v>
      </c>
      <c r="N1502" t="str">
        <f>IF(Table8[[#This Row],[Current Delivery Day]] &lt;&gt; Table8[[#This Row],[New Delivery Day]],  "Yes", "No")</f>
        <v>No</v>
      </c>
      <c r="O1502" t="str" cm="1">
        <f t="array" ref="O1502">_xlfn.SWITCH(Table8[[#This Row],[New Rt]], 6, "Ryan", 12, "Greg", 47, "Aaron", 50, "Seth", 51, "Dana", 52, "Jamie", 56, "Greg", 8010, "Gary", 8040, "Jeff")</f>
        <v>Jeff</v>
      </c>
      <c r="V1502" t="s">
        <v>2</v>
      </c>
      <c r="AH1502" t="s">
        <v>2</v>
      </c>
      <c r="AM1502" t="str">
        <f t="shared" si="28"/>
        <v>Happy Thanksgiving!</v>
      </c>
      <c r="AX1502" t="s">
        <v>2</v>
      </c>
      <c r="BL1502" t="s">
        <v>2</v>
      </c>
      <c r="BQ1502" t="s">
        <v>4</v>
      </c>
      <c r="BR1502" t="s">
        <v>3</v>
      </c>
      <c r="BX1502" t="s">
        <v>1</v>
      </c>
      <c r="BY1502" t="s">
        <v>0</v>
      </c>
    </row>
    <row r="1503" spans="1:77" x14ac:dyDescent="0.3">
      <c r="A1503">
        <v>15358</v>
      </c>
      <c r="C1503">
        <v>83</v>
      </c>
      <c r="D1503">
        <v>8040</v>
      </c>
      <c r="E1503" t="s">
        <v>1680</v>
      </c>
      <c r="F1503">
        <v>8040</v>
      </c>
      <c r="G1503" t="s">
        <v>1680</v>
      </c>
      <c r="H1503">
        <v>5</v>
      </c>
      <c r="I1503">
        <v>884654</v>
      </c>
      <c r="J1503">
        <v>4652</v>
      </c>
      <c r="K1503" t="s">
        <v>130</v>
      </c>
      <c r="L1503" t="s">
        <v>1687</v>
      </c>
      <c r="M1503" t="str">
        <f>IF(Table8[[#This Row],[Current Rt '#]] &lt;&gt;Table8[[#This Row],[New Rt]], "Yes", "No")</f>
        <v>No</v>
      </c>
      <c r="N1503" t="str">
        <f>IF(Table8[[#This Row],[Current Delivery Day]] &lt;&gt; Table8[[#This Row],[New Delivery Day]],  "Yes", "No")</f>
        <v>No</v>
      </c>
      <c r="O1503" t="str" cm="1">
        <f t="array" ref="O1503">_xlfn.SWITCH(Table8[[#This Row],[New Rt]], 6, "Ryan", 12, "Greg", 47, "Aaron", 50, "Seth", 51, "Dana", 52, "Jamie", 56, "Greg", 8010, "Gary", 8040, "Jeff")</f>
        <v>Jeff</v>
      </c>
      <c r="V1503" t="s">
        <v>2</v>
      </c>
      <c r="AH1503" t="s">
        <v>2</v>
      </c>
      <c r="AM1503" t="str">
        <f t="shared" si="28"/>
        <v>Happy Thanksgiving!</v>
      </c>
      <c r="AX1503" t="s">
        <v>2</v>
      </c>
      <c r="BL1503" t="s">
        <v>2</v>
      </c>
      <c r="BQ1503" t="s">
        <v>4</v>
      </c>
      <c r="BR1503" t="s">
        <v>3</v>
      </c>
      <c r="BX1503" t="s">
        <v>1</v>
      </c>
      <c r="BY1503" t="s">
        <v>0</v>
      </c>
    </row>
    <row r="1504" spans="1:77" x14ac:dyDescent="0.3">
      <c r="A1504">
        <v>15499</v>
      </c>
      <c r="C1504">
        <v>81</v>
      </c>
      <c r="D1504">
        <v>8040</v>
      </c>
      <c r="E1504" t="s">
        <v>1680</v>
      </c>
      <c r="F1504">
        <v>8040</v>
      </c>
      <c r="G1504" t="s">
        <v>1682</v>
      </c>
      <c r="H1504">
        <v>5</v>
      </c>
      <c r="I1504">
        <v>808542</v>
      </c>
      <c r="J1504">
        <v>0</v>
      </c>
      <c r="K1504" t="s">
        <v>129</v>
      </c>
      <c r="L1504" t="s">
        <v>1687</v>
      </c>
      <c r="M1504" t="str">
        <f>IF(Table8[[#This Row],[Current Rt '#]] &lt;&gt;Table8[[#This Row],[New Rt]], "Yes", "No")</f>
        <v>No</v>
      </c>
      <c r="N1504" t="str">
        <f>IF(Table8[[#This Row],[Current Delivery Day]] &lt;&gt; Table8[[#This Row],[New Delivery Day]],  "Yes", "No")</f>
        <v>Yes</v>
      </c>
      <c r="O1504" t="str" cm="1">
        <f t="array" ref="O1504">_xlfn.SWITCH(Table8[[#This Row],[New Rt]], 6, "Ryan", 12, "Greg", 47, "Aaron", 50, "Seth", 51, "Dana", 52, "Jamie", 56, "Greg", 8010, "Gary", 8040, "Jeff")</f>
        <v>Jeff</v>
      </c>
      <c r="V1504" t="s">
        <v>2</v>
      </c>
      <c r="AH1504" t="s">
        <v>2</v>
      </c>
      <c r="AM1504" t="str">
        <f t="shared" si="28"/>
        <v>Happy Thanksgiving!</v>
      </c>
      <c r="AZ1504" t="s">
        <v>2</v>
      </c>
      <c r="BN1504" t="s">
        <v>2</v>
      </c>
      <c r="BQ1504" t="s">
        <v>4</v>
      </c>
      <c r="BR1504" t="s">
        <v>3</v>
      </c>
      <c r="BX1504" t="s">
        <v>1</v>
      </c>
      <c r="BY1504" t="s">
        <v>0</v>
      </c>
    </row>
    <row r="1505" spans="1:77" x14ac:dyDescent="0.3">
      <c r="A1505">
        <v>15504</v>
      </c>
      <c r="C1505">
        <v>88</v>
      </c>
      <c r="D1505">
        <v>8040</v>
      </c>
      <c r="E1505" t="s">
        <v>1680</v>
      </c>
      <c r="F1505">
        <v>8040</v>
      </c>
      <c r="G1505" t="s">
        <v>1682</v>
      </c>
      <c r="H1505">
        <v>5</v>
      </c>
      <c r="I1505">
        <v>803980</v>
      </c>
      <c r="J1505">
        <v>0</v>
      </c>
      <c r="K1505" t="s">
        <v>128</v>
      </c>
      <c r="L1505" t="s">
        <v>1687</v>
      </c>
      <c r="M1505" t="str">
        <f>IF(Table8[[#This Row],[Current Rt '#]] &lt;&gt;Table8[[#This Row],[New Rt]], "Yes", "No")</f>
        <v>No</v>
      </c>
      <c r="N1505" t="str">
        <f>IF(Table8[[#This Row],[Current Delivery Day]] &lt;&gt; Table8[[#This Row],[New Delivery Day]],  "Yes", "No")</f>
        <v>Yes</v>
      </c>
      <c r="O1505" t="str" cm="1">
        <f t="array" ref="O1505">_xlfn.SWITCH(Table8[[#This Row],[New Rt]], 6, "Ryan", 12, "Greg", 47, "Aaron", 50, "Seth", 51, "Dana", 52, "Jamie", 56, "Greg", 8010, "Gary", 8040, "Jeff")</f>
        <v>Jeff</v>
      </c>
      <c r="V1505" t="s">
        <v>2</v>
      </c>
      <c r="AH1505" t="s">
        <v>2</v>
      </c>
      <c r="AM1505" t="str">
        <f t="shared" si="28"/>
        <v>Happy Thanksgiving!</v>
      </c>
      <c r="AZ1505" t="s">
        <v>2</v>
      </c>
      <c r="BN1505" t="s">
        <v>2</v>
      </c>
      <c r="BQ1505" t="s">
        <v>4</v>
      </c>
      <c r="BR1505" t="s">
        <v>3</v>
      </c>
      <c r="BX1505" t="s">
        <v>1</v>
      </c>
      <c r="BY1505" t="s">
        <v>0</v>
      </c>
    </row>
    <row r="1506" spans="1:77" x14ac:dyDescent="0.3">
      <c r="A1506">
        <v>15439</v>
      </c>
      <c r="C1506">
        <v>110</v>
      </c>
      <c r="D1506">
        <v>8040</v>
      </c>
      <c r="E1506" t="s">
        <v>1680</v>
      </c>
      <c r="F1506">
        <v>8040</v>
      </c>
      <c r="G1506" t="s">
        <v>1681</v>
      </c>
      <c r="H1506">
        <v>6</v>
      </c>
      <c r="I1506">
        <v>809977</v>
      </c>
      <c r="J1506">
        <v>0</v>
      </c>
      <c r="K1506" t="s">
        <v>127</v>
      </c>
      <c r="L1506" t="s">
        <v>1688</v>
      </c>
      <c r="M1506" t="str">
        <f>IF(Table8[[#This Row],[Current Rt '#]] &lt;&gt;Table8[[#This Row],[New Rt]], "Yes", "No")</f>
        <v>No</v>
      </c>
      <c r="N1506" t="str">
        <f>IF(Table8[[#This Row],[Current Delivery Day]] &lt;&gt; Table8[[#This Row],[New Delivery Day]],  "Yes", "No")</f>
        <v>Yes</v>
      </c>
      <c r="O1506" t="str" cm="1">
        <f t="array" ref="O1506">_xlfn.SWITCH(Table8[[#This Row],[New Rt]], 6, "Ryan", 12, "Greg", 47, "Aaron", 50, "Seth", 51, "Dana", 52, "Jamie", 56, "Greg", 8010, "Gary", 8040, "Jeff")</f>
        <v>Jeff</v>
      </c>
      <c r="AC1506" t="s">
        <v>2</v>
      </c>
      <c r="AM1506" t="str">
        <f t="shared" si="28"/>
        <v>Happy Thanksgiving!</v>
      </c>
      <c r="AQ1506" t="s">
        <v>2</v>
      </c>
      <c r="BF1506" t="s">
        <v>2</v>
      </c>
      <c r="BQ1506" t="s">
        <v>4</v>
      </c>
      <c r="BR1506" t="s">
        <v>3</v>
      </c>
      <c r="BT1506" t="s">
        <v>2</v>
      </c>
      <c r="BX1506" t="s">
        <v>1</v>
      </c>
      <c r="BY1506" t="s">
        <v>0</v>
      </c>
    </row>
    <row r="1507" spans="1:77" x14ac:dyDescent="0.3">
      <c r="A1507">
        <v>15428</v>
      </c>
      <c r="C1507">
        <v>130</v>
      </c>
      <c r="D1507">
        <v>8040</v>
      </c>
      <c r="E1507" t="s">
        <v>1680</v>
      </c>
      <c r="F1507">
        <v>8040</v>
      </c>
      <c r="G1507" t="s">
        <v>1680</v>
      </c>
      <c r="H1507">
        <v>6</v>
      </c>
      <c r="I1507">
        <v>884502</v>
      </c>
      <c r="J1507">
        <v>4503</v>
      </c>
      <c r="K1507" t="s">
        <v>126</v>
      </c>
      <c r="L1507" t="s">
        <v>1688</v>
      </c>
      <c r="M1507" t="str">
        <f>IF(Table8[[#This Row],[Current Rt '#]] &lt;&gt;Table8[[#This Row],[New Rt]], "Yes", "No")</f>
        <v>No</v>
      </c>
      <c r="N1507" t="str">
        <f>IF(Table8[[#This Row],[Current Delivery Day]] &lt;&gt; Table8[[#This Row],[New Delivery Day]],  "Yes", "No")</f>
        <v>No</v>
      </c>
      <c r="O1507" t="str" cm="1">
        <f t="array" ref="O1507">_xlfn.SWITCH(Table8[[#This Row],[New Rt]], 6, "Ryan", 12, "Greg", 47, "Aaron", 50, "Seth", 51, "Dana", 52, "Jamie", 56, "Greg", 8010, "Gary", 8040, "Jeff")</f>
        <v>Jeff</v>
      </c>
      <c r="AC1507" t="s">
        <v>2</v>
      </c>
      <c r="AM1507" t="str">
        <f t="shared" si="28"/>
        <v>Happy Thanksgiving!</v>
      </c>
      <c r="AQ1507" t="s">
        <v>2</v>
      </c>
      <c r="BE1507" t="s">
        <v>2</v>
      </c>
      <c r="BQ1507" t="s">
        <v>4</v>
      </c>
      <c r="BR1507" t="s">
        <v>3</v>
      </c>
      <c r="BS1507" t="s">
        <v>2</v>
      </c>
      <c r="BX1507" t="s">
        <v>1</v>
      </c>
      <c r="BY1507" t="s">
        <v>0</v>
      </c>
    </row>
    <row r="1508" spans="1:77" x14ac:dyDescent="0.3">
      <c r="A1508">
        <v>15584</v>
      </c>
      <c r="C1508">
        <v>195</v>
      </c>
      <c r="D1508">
        <v>8040</v>
      </c>
      <c r="E1508" t="s">
        <v>1680</v>
      </c>
      <c r="F1508">
        <v>8040</v>
      </c>
      <c r="G1508" t="s">
        <v>1680</v>
      </c>
      <c r="H1508">
        <v>7</v>
      </c>
      <c r="I1508">
        <v>885730</v>
      </c>
      <c r="J1508">
        <v>5726</v>
      </c>
      <c r="K1508" t="s">
        <v>57</v>
      </c>
      <c r="L1508" t="s">
        <v>1686</v>
      </c>
      <c r="M1508" t="str">
        <f>IF(Table8[[#This Row],[Current Rt '#]] &lt;&gt;Table8[[#This Row],[New Rt]], "Yes", "No")</f>
        <v>No</v>
      </c>
      <c r="N1508" t="str">
        <f>IF(Table8[[#This Row],[Current Delivery Day]] &lt;&gt; Table8[[#This Row],[New Delivery Day]],  "Yes", "No")</f>
        <v>No</v>
      </c>
      <c r="O1508" t="str" cm="1">
        <f t="array" ref="O1508">_xlfn.SWITCH(Table8[[#This Row],[New Rt]], 6, "Ryan", 12, "Greg", 47, "Aaron", 50, "Seth", 51, "Dana", 52, "Jamie", 56, "Greg", 8010, "Gary", 8040, "Jeff")</f>
        <v>Jeff</v>
      </c>
      <c r="V1508" t="s">
        <v>2</v>
      </c>
      <c r="AC1508" t="s">
        <v>2</v>
      </c>
      <c r="AH1508" t="s">
        <v>2</v>
      </c>
      <c r="AM1508" t="str">
        <f t="shared" si="28"/>
        <v>Happy Thanksgiving!</v>
      </c>
      <c r="AQ1508" t="s">
        <v>2</v>
      </c>
      <c r="AX1508" t="s">
        <v>2</v>
      </c>
      <c r="BE1508" t="s">
        <v>2</v>
      </c>
      <c r="BL1508" t="s">
        <v>2</v>
      </c>
      <c r="BQ1508" t="s">
        <v>4</v>
      </c>
      <c r="BR1508" t="s">
        <v>3</v>
      </c>
      <c r="BS1508" t="s">
        <v>2</v>
      </c>
      <c r="BX1508" t="s">
        <v>1</v>
      </c>
      <c r="BY1508" t="s">
        <v>0</v>
      </c>
    </row>
    <row r="1509" spans="1:77" x14ac:dyDescent="0.3">
      <c r="A1509">
        <v>15552</v>
      </c>
      <c r="C1509">
        <v>15</v>
      </c>
      <c r="D1509">
        <v>8040</v>
      </c>
      <c r="E1509" t="s">
        <v>1680</v>
      </c>
      <c r="F1509">
        <v>8040</v>
      </c>
      <c r="G1509" t="s">
        <v>1680</v>
      </c>
      <c r="H1509">
        <v>7</v>
      </c>
      <c r="I1509">
        <v>99033</v>
      </c>
      <c r="J1509">
        <v>30405</v>
      </c>
      <c r="K1509" t="s">
        <v>125</v>
      </c>
      <c r="L1509" t="s">
        <v>1686</v>
      </c>
      <c r="M1509" t="str">
        <f>IF(Table8[[#This Row],[Current Rt '#]] &lt;&gt;Table8[[#This Row],[New Rt]], "Yes", "No")</f>
        <v>No</v>
      </c>
      <c r="N1509" t="str">
        <f>IF(Table8[[#This Row],[Current Delivery Day]] &lt;&gt; Table8[[#This Row],[New Delivery Day]],  "Yes", "No")</f>
        <v>No</v>
      </c>
      <c r="O1509" t="str" cm="1">
        <f t="array" ref="O1509">_xlfn.SWITCH(Table8[[#This Row],[New Rt]], 6, "Ryan", 12, "Greg", 47, "Aaron", 50, "Seth", 51, "Dana", 52, "Jamie", 56, "Greg", 8010, "Gary", 8040, "Jeff")</f>
        <v>Jeff</v>
      </c>
      <c r="V1509" t="s">
        <v>2</v>
      </c>
      <c r="AC1509" t="s">
        <v>2</v>
      </c>
      <c r="AH1509" t="s">
        <v>2</v>
      </c>
      <c r="AM1509" t="str">
        <f t="shared" si="28"/>
        <v>Happy Thanksgiving!</v>
      </c>
      <c r="AQ1509" t="s">
        <v>2</v>
      </c>
      <c r="AX1509" t="s">
        <v>2</v>
      </c>
      <c r="BE1509" t="s">
        <v>2</v>
      </c>
      <c r="BL1509" t="s">
        <v>2</v>
      </c>
      <c r="BQ1509" t="s">
        <v>4</v>
      </c>
      <c r="BR1509" t="s">
        <v>3</v>
      </c>
      <c r="BS1509" t="s">
        <v>2</v>
      </c>
      <c r="BX1509" t="s">
        <v>1</v>
      </c>
      <c r="BY1509" t="s">
        <v>0</v>
      </c>
    </row>
    <row r="1510" spans="1:77" x14ac:dyDescent="0.3">
      <c r="A1510">
        <v>15471</v>
      </c>
      <c r="C1510">
        <v>80</v>
      </c>
      <c r="D1510">
        <v>8040</v>
      </c>
      <c r="E1510" t="s">
        <v>1680</v>
      </c>
      <c r="F1510">
        <v>8040</v>
      </c>
      <c r="G1510" t="s">
        <v>1682</v>
      </c>
      <c r="H1510">
        <v>7</v>
      </c>
      <c r="I1510">
        <v>804100</v>
      </c>
      <c r="J1510">
        <v>0</v>
      </c>
      <c r="K1510" t="s">
        <v>124</v>
      </c>
      <c r="L1510" t="s">
        <v>1686</v>
      </c>
      <c r="M1510" t="str">
        <f>IF(Table8[[#This Row],[Current Rt '#]] &lt;&gt;Table8[[#This Row],[New Rt]], "Yes", "No")</f>
        <v>No</v>
      </c>
      <c r="N1510" t="str">
        <f>IF(Table8[[#This Row],[Current Delivery Day]] &lt;&gt; Table8[[#This Row],[New Delivery Day]],  "Yes", "No")</f>
        <v>Yes</v>
      </c>
      <c r="O1510" t="str" cm="1">
        <f t="array" ref="O1510">_xlfn.SWITCH(Table8[[#This Row],[New Rt]], 6, "Ryan", 12, "Greg", 47, "Aaron", 50, "Seth", 51, "Dana", 52, "Jamie", 56, "Greg", 8010, "Gary", 8040, "Jeff")</f>
        <v>Jeff</v>
      </c>
      <c r="V1510" t="s">
        <v>2</v>
      </c>
      <c r="AC1510" t="s">
        <v>2</v>
      </c>
      <c r="AH1510" t="s">
        <v>2</v>
      </c>
      <c r="AM1510" t="str">
        <f t="shared" si="28"/>
        <v>Happy Thanksgiving!</v>
      </c>
      <c r="AQ1510" t="s">
        <v>2</v>
      </c>
      <c r="AZ1510" t="s">
        <v>2</v>
      </c>
      <c r="BG1510" t="s">
        <v>2</v>
      </c>
      <c r="BN1510" t="s">
        <v>2</v>
      </c>
      <c r="BQ1510" t="s">
        <v>4</v>
      </c>
      <c r="BR1510" t="s">
        <v>3</v>
      </c>
      <c r="BU1510" t="s">
        <v>2</v>
      </c>
      <c r="BX1510" t="s">
        <v>1</v>
      </c>
      <c r="BY1510" t="s">
        <v>0</v>
      </c>
    </row>
    <row r="1511" spans="1:77" x14ac:dyDescent="0.3">
      <c r="A1511">
        <v>15534</v>
      </c>
      <c r="C1511">
        <v>40</v>
      </c>
      <c r="D1511">
        <v>8040</v>
      </c>
      <c r="E1511" t="s">
        <v>1680</v>
      </c>
      <c r="F1511">
        <v>8040</v>
      </c>
      <c r="G1511" t="s">
        <v>1682</v>
      </c>
      <c r="H1511">
        <v>7</v>
      </c>
      <c r="I1511">
        <v>882351</v>
      </c>
      <c r="J1511">
        <v>2350</v>
      </c>
      <c r="K1511" t="s">
        <v>17</v>
      </c>
      <c r="L1511" t="s">
        <v>1686</v>
      </c>
      <c r="M1511" t="str">
        <f>IF(Table8[[#This Row],[Current Rt '#]] &lt;&gt;Table8[[#This Row],[New Rt]], "Yes", "No")</f>
        <v>No</v>
      </c>
      <c r="N1511" t="str">
        <f>IF(Table8[[#This Row],[Current Delivery Day]] &lt;&gt; Table8[[#This Row],[New Delivery Day]],  "Yes", "No")</f>
        <v>Yes</v>
      </c>
      <c r="O1511" t="str" cm="1">
        <f t="array" ref="O1511">_xlfn.SWITCH(Table8[[#This Row],[New Rt]], 6, "Ryan", 12, "Greg", 47, "Aaron", 50, "Seth", 51, "Dana", 52, "Jamie", 56, "Greg", 8010, "Gary", 8040, "Jeff")</f>
        <v>Jeff</v>
      </c>
      <c r="V1511" t="s">
        <v>2</v>
      </c>
      <c r="AC1511" t="s">
        <v>2</v>
      </c>
      <c r="AH1511" t="s">
        <v>2</v>
      </c>
      <c r="AM1511" t="str">
        <f t="shared" si="28"/>
        <v>Happy Thanksgiving!</v>
      </c>
      <c r="AQ1511" t="s">
        <v>2</v>
      </c>
      <c r="AZ1511" t="s">
        <v>2</v>
      </c>
      <c r="BG1511" t="s">
        <v>2</v>
      </c>
      <c r="BN1511" t="s">
        <v>2</v>
      </c>
      <c r="BQ1511" t="s">
        <v>4</v>
      </c>
      <c r="BR1511" t="s">
        <v>3</v>
      </c>
      <c r="BU1511" t="s">
        <v>2</v>
      </c>
      <c r="BX1511" t="s">
        <v>1</v>
      </c>
      <c r="BY1511" t="s">
        <v>0</v>
      </c>
    </row>
    <row r="1512" spans="1:77" x14ac:dyDescent="0.3">
      <c r="A1512">
        <v>15403</v>
      </c>
      <c r="C1512">
        <v>86</v>
      </c>
      <c r="D1512">
        <v>8040</v>
      </c>
      <c r="E1512" t="s">
        <v>1680</v>
      </c>
      <c r="F1512">
        <v>8040</v>
      </c>
      <c r="G1512" t="s">
        <v>1680</v>
      </c>
      <c r="H1512">
        <v>7</v>
      </c>
      <c r="I1512">
        <v>805605</v>
      </c>
      <c r="J1512">
        <v>0</v>
      </c>
      <c r="K1512" t="s">
        <v>123</v>
      </c>
      <c r="L1512" t="s">
        <v>1686</v>
      </c>
      <c r="M1512" t="str">
        <f>IF(Table8[[#This Row],[Current Rt '#]] &lt;&gt;Table8[[#This Row],[New Rt]], "Yes", "No")</f>
        <v>No</v>
      </c>
      <c r="N1512" t="str">
        <f>IF(Table8[[#This Row],[Current Delivery Day]] &lt;&gt; Table8[[#This Row],[New Delivery Day]],  "Yes", "No")</f>
        <v>No</v>
      </c>
      <c r="O1512" t="str" cm="1">
        <f t="array" ref="O1512">_xlfn.SWITCH(Table8[[#This Row],[New Rt]], 6, "Ryan", 12, "Greg", 47, "Aaron", 50, "Seth", 51, "Dana", 52, "Jamie", 56, "Greg", 8010, "Gary", 8040, "Jeff")</f>
        <v>Jeff</v>
      </c>
      <c r="V1512" t="s">
        <v>2</v>
      </c>
      <c r="AC1512" t="s">
        <v>2</v>
      </c>
      <c r="AH1512" t="s">
        <v>2</v>
      </c>
      <c r="AM1512" t="str">
        <f t="shared" si="28"/>
        <v>Happy Thanksgiving!</v>
      </c>
      <c r="AQ1512" t="s">
        <v>2</v>
      </c>
      <c r="AX1512" t="s">
        <v>2</v>
      </c>
      <c r="BE1512" t="s">
        <v>2</v>
      </c>
      <c r="BL1512" t="s">
        <v>2</v>
      </c>
      <c r="BQ1512" t="s">
        <v>4</v>
      </c>
      <c r="BR1512" t="s">
        <v>3</v>
      </c>
      <c r="BS1512" t="s">
        <v>2</v>
      </c>
      <c r="BX1512" t="s">
        <v>1</v>
      </c>
      <c r="BY1512" t="s">
        <v>0</v>
      </c>
    </row>
    <row r="1513" spans="1:77" x14ac:dyDescent="0.3">
      <c r="A1513">
        <v>15556</v>
      </c>
      <c r="C1513">
        <v>20</v>
      </c>
      <c r="D1513">
        <v>8040</v>
      </c>
      <c r="E1513" t="s">
        <v>1680</v>
      </c>
      <c r="F1513">
        <v>8040</v>
      </c>
      <c r="G1513" t="s">
        <v>1681</v>
      </c>
      <c r="H1513">
        <v>7</v>
      </c>
      <c r="I1513">
        <v>99033</v>
      </c>
      <c r="J1513">
        <v>30406</v>
      </c>
      <c r="K1513" t="s">
        <v>122</v>
      </c>
      <c r="L1513" t="s">
        <v>1686</v>
      </c>
      <c r="M1513" t="str">
        <f>IF(Table8[[#This Row],[Current Rt '#]] &lt;&gt;Table8[[#This Row],[New Rt]], "Yes", "No")</f>
        <v>No</v>
      </c>
      <c r="N1513" t="str">
        <f>IF(Table8[[#This Row],[Current Delivery Day]] &lt;&gt; Table8[[#This Row],[New Delivery Day]],  "Yes", "No")</f>
        <v>Yes</v>
      </c>
      <c r="O1513" t="str" cm="1">
        <f t="array" ref="O1513">_xlfn.SWITCH(Table8[[#This Row],[New Rt]], 6, "Ryan", 12, "Greg", 47, "Aaron", 50, "Seth", 51, "Dana", 52, "Jamie", 56, "Greg", 8010, "Gary", 8040, "Jeff")</f>
        <v>Jeff</v>
      </c>
      <c r="V1513" t="s">
        <v>2</v>
      </c>
      <c r="AC1513" t="s">
        <v>2</v>
      </c>
      <c r="AH1513" t="s">
        <v>2</v>
      </c>
      <c r="AM1513" t="str">
        <f t="shared" si="28"/>
        <v>Happy Thanksgiving!</v>
      </c>
      <c r="AQ1513" t="s">
        <v>2</v>
      </c>
      <c r="AY1513" t="s">
        <v>2</v>
      </c>
      <c r="BF1513" t="s">
        <v>2</v>
      </c>
      <c r="BM1513" t="s">
        <v>2</v>
      </c>
      <c r="BQ1513" t="s">
        <v>4</v>
      </c>
      <c r="BR1513" t="s">
        <v>3</v>
      </c>
      <c r="BT1513" t="s">
        <v>2</v>
      </c>
      <c r="BX1513" t="s">
        <v>1</v>
      </c>
      <c r="BY1513" t="s">
        <v>0</v>
      </c>
    </row>
    <row r="1514" spans="1:77" x14ac:dyDescent="0.3">
      <c r="A1514">
        <v>15489</v>
      </c>
      <c r="C1514">
        <v>69</v>
      </c>
      <c r="D1514">
        <v>8040</v>
      </c>
      <c r="E1514" t="s">
        <v>1680</v>
      </c>
      <c r="F1514">
        <v>8040</v>
      </c>
      <c r="G1514" t="s">
        <v>1682</v>
      </c>
      <c r="H1514">
        <v>7</v>
      </c>
      <c r="I1514">
        <v>804775</v>
      </c>
      <c r="J1514">
        <v>0</v>
      </c>
      <c r="K1514" t="s">
        <v>121</v>
      </c>
      <c r="L1514" t="s">
        <v>1686</v>
      </c>
      <c r="M1514" t="str">
        <f>IF(Table8[[#This Row],[Current Rt '#]] &lt;&gt;Table8[[#This Row],[New Rt]], "Yes", "No")</f>
        <v>No</v>
      </c>
      <c r="N1514" t="str">
        <f>IF(Table8[[#This Row],[Current Delivery Day]] &lt;&gt; Table8[[#This Row],[New Delivery Day]],  "Yes", "No")</f>
        <v>Yes</v>
      </c>
      <c r="O1514" t="str" cm="1">
        <f t="array" ref="O1514">_xlfn.SWITCH(Table8[[#This Row],[New Rt]], 6, "Ryan", 12, "Greg", 47, "Aaron", 50, "Seth", 51, "Dana", 52, "Jamie", 56, "Greg", 8010, "Gary", 8040, "Jeff")</f>
        <v>Jeff</v>
      </c>
      <c r="V1514" t="s">
        <v>2</v>
      </c>
      <c r="AC1514" t="s">
        <v>2</v>
      </c>
      <c r="AH1514" t="s">
        <v>2</v>
      </c>
      <c r="AM1514" t="str">
        <f t="shared" si="28"/>
        <v>Happy Thanksgiving!</v>
      </c>
      <c r="AQ1514" t="s">
        <v>2</v>
      </c>
      <c r="AZ1514" t="s">
        <v>2</v>
      </c>
      <c r="BG1514" t="s">
        <v>2</v>
      </c>
      <c r="BN1514" t="s">
        <v>2</v>
      </c>
      <c r="BQ1514" t="s">
        <v>4</v>
      </c>
      <c r="BR1514" t="s">
        <v>3</v>
      </c>
      <c r="BU1514" t="s">
        <v>2</v>
      </c>
      <c r="BX1514" t="s">
        <v>1</v>
      </c>
      <c r="BY1514" t="s">
        <v>0</v>
      </c>
    </row>
    <row r="1515" spans="1:77" x14ac:dyDescent="0.3">
      <c r="A1515">
        <v>15262</v>
      </c>
      <c r="C1515">
        <v>30</v>
      </c>
      <c r="D1515">
        <v>8040</v>
      </c>
      <c r="E1515" t="s">
        <v>1680</v>
      </c>
      <c r="F1515">
        <v>8040</v>
      </c>
      <c r="G1515" t="s">
        <v>1680</v>
      </c>
      <c r="H1515">
        <v>7</v>
      </c>
      <c r="I1515">
        <v>803071</v>
      </c>
      <c r="J1515">
        <v>0</v>
      </c>
      <c r="K1515" t="s">
        <v>120</v>
      </c>
      <c r="L1515" t="s">
        <v>1686</v>
      </c>
      <c r="M1515" t="str">
        <f>IF(Table8[[#This Row],[Current Rt '#]] &lt;&gt;Table8[[#This Row],[New Rt]], "Yes", "No")</f>
        <v>No</v>
      </c>
      <c r="N1515" t="str">
        <f>IF(Table8[[#This Row],[Current Delivery Day]] &lt;&gt; Table8[[#This Row],[New Delivery Day]],  "Yes", "No")</f>
        <v>No</v>
      </c>
      <c r="O1515" t="str" cm="1">
        <f t="array" ref="O1515">_xlfn.SWITCH(Table8[[#This Row],[New Rt]], 6, "Ryan", 12, "Greg", 47, "Aaron", 50, "Seth", 51, "Dana", 52, "Jamie", 56, "Greg", 8010, "Gary", 8040, "Jeff")</f>
        <v>Jeff</v>
      </c>
      <c r="V1515" t="s">
        <v>2</v>
      </c>
      <c r="AC1515" t="s">
        <v>2</v>
      </c>
      <c r="AH1515" t="s">
        <v>2</v>
      </c>
      <c r="AM1515" t="str">
        <f t="shared" si="28"/>
        <v>Happy Thanksgiving!</v>
      </c>
      <c r="AQ1515" t="s">
        <v>2</v>
      </c>
      <c r="AX1515" t="s">
        <v>2</v>
      </c>
      <c r="BE1515" t="s">
        <v>2</v>
      </c>
      <c r="BL1515" t="s">
        <v>2</v>
      </c>
      <c r="BQ1515" t="s">
        <v>4</v>
      </c>
      <c r="BR1515" t="s">
        <v>3</v>
      </c>
      <c r="BS1515" t="s">
        <v>2</v>
      </c>
      <c r="BX1515" t="s">
        <v>1</v>
      </c>
      <c r="BY1515" t="s">
        <v>0</v>
      </c>
    </row>
    <row r="1516" spans="1:77" x14ac:dyDescent="0.3">
      <c r="A1516">
        <v>15550</v>
      </c>
      <c r="C1516">
        <v>10</v>
      </c>
      <c r="D1516">
        <v>8040</v>
      </c>
      <c r="E1516" t="s">
        <v>1680</v>
      </c>
      <c r="F1516">
        <v>8040</v>
      </c>
      <c r="G1516" t="s">
        <v>1680</v>
      </c>
      <c r="H1516">
        <v>7</v>
      </c>
      <c r="I1516">
        <v>99033</v>
      </c>
      <c r="J1516">
        <v>3039</v>
      </c>
      <c r="K1516" t="s">
        <v>119</v>
      </c>
      <c r="L1516" t="s">
        <v>1686</v>
      </c>
      <c r="M1516" t="str">
        <f>IF(Table8[[#This Row],[Current Rt '#]] &lt;&gt;Table8[[#This Row],[New Rt]], "Yes", "No")</f>
        <v>No</v>
      </c>
      <c r="N1516" t="str">
        <f>IF(Table8[[#This Row],[Current Delivery Day]] &lt;&gt; Table8[[#This Row],[New Delivery Day]],  "Yes", "No")</f>
        <v>No</v>
      </c>
      <c r="O1516" t="str" cm="1">
        <f t="array" ref="O1516">_xlfn.SWITCH(Table8[[#This Row],[New Rt]], 6, "Ryan", 12, "Greg", 47, "Aaron", 50, "Seth", 51, "Dana", 52, "Jamie", 56, "Greg", 8010, "Gary", 8040, "Jeff")</f>
        <v>Jeff</v>
      </c>
      <c r="V1516" t="s">
        <v>2</v>
      </c>
      <c r="AC1516" t="s">
        <v>2</v>
      </c>
      <c r="AH1516" t="s">
        <v>2</v>
      </c>
      <c r="AM1516" t="str">
        <f t="shared" si="28"/>
        <v>Happy Thanksgiving!</v>
      </c>
      <c r="AQ1516" t="s">
        <v>2</v>
      </c>
      <c r="AX1516" t="s">
        <v>2</v>
      </c>
      <c r="BE1516" t="s">
        <v>2</v>
      </c>
      <c r="BL1516" t="s">
        <v>2</v>
      </c>
      <c r="BQ1516" t="s">
        <v>4</v>
      </c>
      <c r="BR1516" t="s">
        <v>3</v>
      </c>
      <c r="BS1516" t="s">
        <v>2</v>
      </c>
      <c r="BX1516" t="s">
        <v>1</v>
      </c>
      <c r="BY1516" t="s">
        <v>0</v>
      </c>
    </row>
    <row r="1517" spans="1:77" x14ac:dyDescent="0.3">
      <c r="A1517">
        <v>15392</v>
      </c>
      <c r="C1517">
        <v>85</v>
      </c>
      <c r="D1517">
        <v>8040</v>
      </c>
      <c r="E1517" t="s">
        <v>1680</v>
      </c>
      <c r="F1517">
        <v>8040</v>
      </c>
      <c r="G1517" t="s">
        <v>1680</v>
      </c>
      <c r="H1517">
        <v>7</v>
      </c>
      <c r="I1517">
        <v>803032</v>
      </c>
      <c r="J1517">
        <v>0</v>
      </c>
      <c r="K1517" t="s">
        <v>118</v>
      </c>
      <c r="L1517" t="s">
        <v>1686</v>
      </c>
      <c r="M1517" t="str">
        <f>IF(Table8[[#This Row],[Current Rt '#]] &lt;&gt;Table8[[#This Row],[New Rt]], "Yes", "No")</f>
        <v>No</v>
      </c>
      <c r="N1517" t="str">
        <f>IF(Table8[[#This Row],[Current Delivery Day]] &lt;&gt; Table8[[#This Row],[New Delivery Day]],  "Yes", "No")</f>
        <v>No</v>
      </c>
      <c r="O1517" t="str" cm="1">
        <f t="array" ref="O1517">_xlfn.SWITCH(Table8[[#This Row],[New Rt]], 6, "Ryan", 12, "Greg", 47, "Aaron", 50, "Seth", 51, "Dana", 52, "Jamie", 56, "Greg", 8010, "Gary", 8040, "Jeff")</f>
        <v>Jeff</v>
      </c>
      <c r="V1517" t="s">
        <v>2</v>
      </c>
      <c r="AC1517" t="s">
        <v>2</v>
      </c>
      <c r="AH1517" t="s">
        <v>2</v>
      </c>
      <c r="AM1517" t="str">
        <f t="shared" si="28"/>
        <v>Happy Thanksgiving!</v>
      </c>
      <c r="AQ1517" t="s">
        <v>2</v>
      </c>
      <c r="AX1517" t="s">
        <v>2</v>
      </c>
      <c r="BE1517" t="s">
        <v>2</v>
      </c>
      <c r="BL1517" t="s">
        <v>2</v>
      </c>
      <c r="BQ1517" t="s">
        <v>4</v>
      </c>
      <c r="BR1517" t="s">
        <v>3</v>
      </c>
      <c r="BS1517" t="s">
        <v>2</v>
      </c>
      <c r="BX1517" t="s">
        <v>1</v>
      </c>
      <c r="BY1517" t="s">
        <v>0</v>
      </c>
    </row>
    <row r="1518" spans="1:77" x14ac:dyDescent="0.3">
      <c r="A1518">
        <v>15388</v>
      </c>
      <c r="C1518">
        <v>82</v>
      </c>
      <c r="D1518">
        <v>8040</v>
      </c>
      <c r="E1518" t="s">
        <v>1680</v>
      </c>
      <c r="F1518">
        <v>8040</v>
      </c>
      <c r="G1518" t="s">
        <v>1680</v>
      </c>
      <c r="H1518">
        <v>7</v>
      </c>
      <c r="I1518">
        <v>802865</v>
      </c>
      <c r="J1518">
        <v>0</v>
      </c>
      <c r="K1518" t="s">
        <v>117</v>
      </c>
      <c r="L1518" t="s">
        <v>1686</v>
      </c>
      <c r="M1518" t="str">
        <f>IF(Table8[[#This Row],[Current Rt '#]] &lt;&gt;Table8[[#This Row],[New Rt]], "Yes", "No")</f>
        <v>No</v>
      </c>
      <c r="N1518" t="str">
        <f>IF(Table8[[#This Row],[Current Delivery Day]] &lt;&gt; Table8[[#This Row],[New Delivery Day]],  "Yes", "No")</f>
        <v>No</v>
      </c>
      <c r="O1518" t="str" cm="1">
        <f t="array" ref="O1518">_xlfn.SWITCH(Table8[[#This Row],[New Rt]], 6, "Ryan", 12, "Greg", 47, "Aaron", 50, "Seth", 51, "Dana", 52, "Jamie", 56, "Greg", 8010, "Gary", 8040, "Jeff")</f>
        <v>Jeff</v>
      </c>
      <c r="V1518" t="s">
        <v>2</v>
      </c>
      <c r="AC1518" t="s">
        <v>2</v>
      </c>
      <c r="AH1518" t="s">
        <v>2</v>
      </c>
      <c r="AM1518" t="str">
        <f t="shared" si="28"/>
        <v>Happy Thanksgiving!</v>
      </c>
      <c r="AQ1518" t="s">
        <v>2</v>
      </c>
      <c r="AX1518" t="s">
        <v>2</v>
      </c>
      <c r="BE1518" t="s">
        <v>2</v>
      </c>
      <c r="BL1518" t="s">
        <v>2</v>
      </c>
      <c r="BQ1518" t="s">
        <v>4</v>
      </c>
      <c r="BR1518" t="s">
        <v>3</v>
      </c>
      <c r="BS1518" t="s">
        <v>2</v>
      </c>
      <c r="BX1518" t="s">
        <v>1</v>
      </c>
      <c r="BY1518" t="s">
        <v>0</v>
      </c>
    </row>
    <row r="1519" spans="1:77" x14ac:dyDescent="0.3">
      <c r="A1519">
        <v>15474</v>
      </c>
      <c r="C1519">
        <v>60</v>
      </c>
      <c r="D1519">
        <v>8040</v>
      </c>
      <c r="E1519" t="s">
        <v>1680</v>
      </c>
      <c r="F1519">
        <v>8040</v>
      </c>
      <c r="G1519" t="s">
        <v>1682</v>
      </c>
      <c r="H1519">
        <v>7</v>
      </c>
      <c r="I1519">
        <v>804370</v>
      </c>
      <c r="J1519">
        <v>0</v>
      </c>
      <c r="K1519" t="s">
        <v>116</v>
      </c>
      <c r="L1519" t="s">
        <v>1686</v>
      </c>
      <c r="M1519" t="str">
        <f>IF(Table8[[#This Row],[Current Rt '#]] &lt;&gt;Table8[[#This Row],[New Rt]], "Yes", "No")</f>
        <v>No</v>
      </c>
      <c r="N1519" t="str">
        <f>IF(Table8[[#This Row],[Current Delivery Day]] &lt;&gt; Table8[[#This Row],[New Delivery Day]],  "Yes", "No")</f>
        <v>Yes</v>
      </c>
      <c r="O1519" t="str" cm="1">
        <f t="array" ref="O1519">_xlfn.SWITCH(Table8[[#This Row],[New Rt]], 6, "Ryan", 12, "Greg", 47, "Aaron", 50, "Seth", 51, "Dana", 52, "Jamie", 56, "Greg", 8010, "Gary", 8040, "Jeff")</f>
        <v>Jeff</v>
      </c>
      <c r="V1519" t="s">
        <v>2</v>
      </c>
      <c r="AC1519" t="s">
        <v>2</v>
      </c>
      <c r="AH1519" t="s">
        <v>2</v>
      </c>
      <c r="AM1519" t="str">
        <f t="shared" si="28"/>
        <v>Happy Thanksgiving!</v>
      </c>
      <c r="AQ1519" t="s">
        <v>2</v>
      </c>
      <c r="AZ1519" t="s">
        <v>2</v>
      </c>
      <c r="BG1519" t="s">
        <v>2</v>
      </c>
      <c r="BN1519" t="s">
        <v>2</v>
      </c>
      <c r="BQ1519" t="s">
        <v>4</v>
      </c>
      <c r="BR1519" t="s">
        <v>3</v>
      </c>
      <c r="BU1519" t="s">
        <v>2</v>
      </c>
      <c r="BX1519" t="s">
        <v>1</v>
      </c>
      <c r="BY1519" t="s">
        <v>0</v>
      </c>
    </row>
    <row r="1520" spans="1:77" x14ac:dyDescent="0.3">
      <c r="A1520">
        <v>15484</v>
      </c>
      <c r="C1520">
        <v>68</v>
      </c>
      <c r="D1520">
        <v>8040</v>
      </c>
      <c r="E1520" t="s">
        <v>1680</v>
      </c>
      <c r="F1520">
        <v>8040</v>
      </c>
      <c r="G1520" t="s">
        <v>1682</v>
      </c>
      <c r="H1520">
        <v>7</v>
      </c>
      <c r="I1520">
        <v>804747</v>
      </c>
      <c r="J1520">
        <v>0</v>
      </c>
      <c r="K1520" t="s">
        <v>115</v>
      </c>
      <c r="L1520" t="s">
        <v>1686</v>
      </c>
      <c r="M1520" t="str">
        <f>IF(Table8[[#This Row],[Current Rt '#]] &lt;&gt;Table8[[#This Row],[New Rt]], "Yes", "No")</f>
        <v>No</v>
      </c>
      <c r="N1520" t="str">
        <f>IF(Table8[[#This Row],[Current Delivery Day]] &lt;&gt; Table8[[#This Row],[New Delivery Day]],  "Yes", "No")</f>
        <v>Yes</v>
      </c>
      <c r="O1520" t="str" cm="1">
        <f t="array" ref="O1520">_xlfn.SWITCH(Table8[[#This Row],[New Rt]], 6, "Ryan", 12, "Greg", 47, "Aaron", 50, "Seth", 51, "Dana", 52, "Jamie", 56, "Greg", 8010, "Gary", 8040, "Jeff")</f>
        <v>Jeff</v>
      </c>
      <c r="V1520" t="s">
        <v>2</v>
      </c>
      <c r="AC1520" t="s">
        <v>2</v>
      </c>
      <c r="AH1520" t="s">
        <v>2</v>
      </c>
      <c r="AM1520" t="str">
        <f t="shared" si="28"/>
        <v>Happy Thanksgiving!</v>
      </c>
      <c r="AQ1520" t="s">
        <v>2</v>
      </c>
      <c r="AZ1520" t="s">
        <v>2</v>
      </c>
      <c r="BG1520" t="s">
        <v>2</v>
      </c>
      <c r="BN1520" t="s">
        <v>2</v>
      </c>
      <c r="BQ1520" t="s">
        <v>4</v>
      </c>
      <c r="BR1520" t="s">
        <v>3</v>
      </c>
      <c r="BU1520" t="s">
        <v>2</v>
      </c>
      <c r="BX1520" t="s">
        <v>1</v>
      </c>
      <c r="BY1520" t="s">
        <v>0</v>
      </c>
    </row>
    <row r="1521" spans="1:77" x14ac:dyDescent="0.3">
      <c r="A1521">
        <v>15276</v>
      </c>
      <c r="C1521">
        <v>165</v>
      </c>
      <c r="D1521">
        <v>8040</v>
      </c>
      <c r="E1521" t="s">
        <v>1680</v>
      </c>
      <c r="F1521">
        <v>8040</v>
      </c>
      <c r="G1521" t="s">
        <v>1680</v>
      </c>
      <c r="H1521">
        <v>7</v>
      </c>
      <c r="I1521">
        <v>804411</v>
      </c>
      <c r="J1521">
        <v>0</v>
      </c>
      <c r="K1521" t="s">
        <v>114</v>
      </c>
      <c r="L1521" t="s">
        <v>1686</v>
      </c>
      <c r="M1521" t="str">
        <f>IF(Table8[[#This Row],[Current Rt '#]] &lt;&gt;Table8[[#This Row],[New Rt]], "Yes", "No")</f>
        <v>No</v>
      </c>
      <c r="N1521" t="str">
        <f>IF(Table8[[#This Row],[Current Delivery Day]] &lt;&gt; Table8[[#This Row],[New Delivery Day]],  "Yes", "No")</f>
        <v>No</v>
      </c>
      <c r="O1521" t="str" cm="1">
        <f t="array" ref="O1521">_xlfn.SWITCH(Table8[[#This Row],[New Rt]], 6, "Ryan", 12, "Greg", 47, "Aaron", 50, "Seth", 51, "Dana", 52, "Jamie", 56, "Greg", 8010, "Gary", 8040, "Jeff")</f>
        <v>Jeff</v>
      </c>
      <c r="V1521" t="s">
        <v>2</v>
      </c>
      <c r="AC1521" t="s">
        <v>2</v>
      </c>
      <c r="AH1521" t="s">
        <v>2</v>
      </c>
      <c r="AM1521" t="str">
        <f t="shared" si="28"/>
        <v>Happy Thanksgiving!</v>
      </c>
      <c r="AQ1521" t="s">
        <v>2</v>
      </c>
      <c r="AX1521" t="s">
        <v>2</v>
      </c>
      <c r="BE1521" t="s">
        <v>2</v>
      </c>
      <c r="BL1521" t="s">
        <v>2</v>
      </c>
      <c r="BQ1521" t="s">
        <v>4</v>
      </c>
      <c r="BR1521" t="s">
        <v>3</v>
      </c>
      <c r="BS1521" t="s">
        <v>2</v>
      </c>
      <c r="BX1521" t="s">
        <v>1</v>
      </c>
      <c r="BY1521" t="s">
        <v>0</v>
      </c>
    </row>
    <row r="1522" spans="1:77" x14ac:dyDescent="0.3">
      <c r="A1522">
        <v>15436</v>
      </c>
      <c r="C1522">
        <v>53</v>
      </c>
      <c r="D1522">
        <v>8040</v>
      </c>
      <c r="E1522" t="s">
        <v>1680</v>
      </c>
      <c r="F1522">
        <v>8040</v>
      </c>
      <c r="G1522" t="s">
        <v>1680</v>
      </c>
      <c r="H1522">
        <v>7</v>
      </c>
      <c r="I1522">
        <v>882664</v>
      </c>
      <c r="J1522">
        <v>6194</v>
      </c>
      <c r="K1522" t="s">
        <v>113</v>
      </c>
      <c r="L1522" t="s">
        <v>1686</v>
      </c>
      <c r="M1522" t="str">
        <f>IF(Table8[[#This Row],[Current Rt '#]] &lt;&gt;Table8[[#This Row],[New Rt]], "Yes", "No")</f>
        <v>No</v>
      </c>
      <c r="N1522" t="str">
        <f>IF(Table8[[#This Row],[Current Delivery Day]] &lt;&gt; Table8[[#This Row],[New Delivery Day]],  "Yes", "No")</f>
        <v>No</v>
      </c>
      <c r="O1522" t="str" cm="1">
        <f t="array" ref="O1522">_xlfn.SWITCH(Table8[[#This Row],[New Rt]], 6, "Ryan", 12, "Greg", 47, "Aaron", 50, "Seth", 51, "Dana", 52, "Jamie", 56, "Greg", 8010, "Gary", 8040, "Jeff")</f>
        <v>Jeff</v>
      </c>
      <c r="V1522" t="s">
        <v>2</v>
      </c>
      <c r="AC1522" t="s">
        <v>2</v>
      </c>
      <c r="AH1522" t="s">
        <v>2</v>
      </c>
      <c r="AM1522" t="str">
        <f t="shared" si="28"/>
        <v>Happy Thanksgiving!</v>
      </c>
      <c r="AQ1522" t="s">
        <v>2</v>
      </c>
      <c r="AX1522" t="s">
        <v>2</v>
      </c>
      <c r="BE1522" t="s">
        <v>2</v>
      </c>
      <c r="BL1522" t="s">
        <v>2</v>
      </c>
      <c r="BQ1522" t="s">
        <v>4</v>
      </c>
      <c r="BR1522" t="s">
        <v>3</v>
      </c>
      <c r="BS1522" t="s">
        <v>2</v>
      </c>
      <c r="BX1522" t="s">
        <v>1</v>
      </c>
      <c r="BY1522" t="s">
        <v>0</v>
      </c>
    </row>
    <row r="1523" spans="1:77" x14ac:dyDescent="0.3">
      <c r="A1523">
        <v>15310</v>
      </c>
      <c r="C1523">
        <v>170</v>
      </c>
      <c r="D1523">
        <v>8040</v>
      </c>
      <c r="E1523" t="s">
        <v>1680</v>
      </c>
      <c r="F1523">
        <v>8040</v>
      </c>
      <c r="G1523" t="s">
        <v>1680</v>
      </c>
      <c r="H1523">
        <v>7</v>
      </c>
      <c r="I1523">
        <v>807960</v>
      </c>
      <c r="J1523">
        <v>0</v>
      </c>
      <c r="K1523" t="s">
        <v>112</v>
      </c>
      <c r="L1523" t="s">
        <v>1686</v>
      </c>
      <c r="M1523" t="str">
        <f>IF(Table8[[#This Row],[Current Rt '#]] &lt;&gt;Table8[[#This Row],[New Rt]], "Yes", "No")</f>
        <v>No</v>
      </c>
      <c r="N1523" t="str">
        <f>IF(Table8[[#This Row],[Current Delivery Day]] &lt;&gt; Table8[[#This Row],[New Delivery Day]],  "Yes", "No")</f>
        <v>No</v>
      </c>
      <c r="O1523" t="str" cm="1">
        <f t="array" ref="O1523">_xlfn.SWITCH(Table8[[#This Row],[New Rt]], 6, "Ryan", 12, "Greg", 47, "Aaron", 50, "Seth", 51, "Dana", 52, "Jamie", 56, "Greg", 8010, "Gary", 8040, "Jeff")</f>
        <v>Jeff</v>
      </c>
      <c r="V1523" t="s">
        <v>2</v>
      </c>
      <c r="AC1523" t="s">
        <v>2</v>
      </c>
      <c r="AH1523" t="s">
        <v>2</v>
      </c>
      <c r="AM1523" t="str">
        <f t="shared" si="28"/>
        <v>Happy Thanksgiving!</v>
      </c>
      <c r="AQ1523" t="s">
        <v>2</v>
      </c>
      <c r="AX1523" t="s">
        <v>2</v>
      </c>
      <c r="BE1523" t="s">
        <v>2</v>
      </c>
      <c r="BL1523" t="s">
        <v>2</v>
      </c>
      <c r="BQ1523" t="s">
        <v>4</v>
      </c>
      <c r="BR1523" t="s">
        <v>3</v>
      </c>
      <c r="BS1523" t="s">
        <v>2</v>
      </c>
      <c r="BX1523" t="s">
        <v>1</v>
      </c>
      <c r="BY1523" t="s">
        <v>0</v>
      </c>
    </row>
    <row r="1524" spans="1:77" x14ac:dyDescent="0.3">
      <c r="A1524">
        <v>15475</v>
      </c>
      <c r="C1524">
        <v>55</v>
      </c>
      <c r="D1524">
        <v>8040</v>
      </c>
      <c r="E1524" t="s">
        <v>1680</v>
      </c>
      <c r="F1524">
        <v>8040</v>
      </c>
      <c r="G1524" t="s">
        <v>1682</v>
      </c>
      <c r="H1524">
        <v>7</v>
      </c>
      <c r="I1524">
        <v>804390</v>
      </c>
      <c r="J1524">
        <v>0</v>
      </c>
      <c r="K1524" t="s">
        <v>111</v>
      </c>
      <c r="L1524" t="s">
        <v>1686</v>
      </c>
      <c r="M1524" t="str">
        <f>IF(Table8[[#This Row],[Current Rt '#]] &lt;&gt;Table8[[#This Row],[New Rt]], "Yes", "No")</f>
        <v>No</v>
      </c>
      <c r="N1524" t="str">
        <f>IF(Table8[[#This Row],[Current Delivery Day]] &lt;&gt; Table8[[#This Row],[New Delivery Day]],  "Yes", "No")</f>
        <v>Yes</v>
      </c>
      <c r="O1524" t="str" cm="1">
        <f t="array" ref="O1524">_xlfn.SWITCH(Table8[[#This Row],[New Rt]], 6, "Ryan", 12, "Greg", 47, "Aaron", 50, "Seth", 51, "Dana", 52, "Jamie", 56, "Greg", 8010, "Gary", 8040, "Jeff")</f>
        <v>Jeff</v>
      </c>
      <c r="V1524" t="s">
        <v>2</v>
      </c>
      <c r="AC1524" t="s">
        <v>2</v>
      </c>
      <c r="AH1524" t="s">
        <v>2</v>
      </c>
      <c r="AM1524" t="str">
        <f t="shared" si="28"/>
        <v>Happy Thanksgiving!</v>
      </c>
      <c r="AQ1524" t="s">
        <v>2</v>
      </c>
      <c r="AZ1524" t="s">
        <v>2</v>
      </c>
      <c r="BG1524" t="s">
        <v>2</v>
      </c>
      <c r="BN1524" t="s">
        <v>2</v>
      </c>
      <c r="BQ1524" t="s">
        <v>4</v>
      </c>
      <c r="BR1524" t="s">
        <v>3</v>
      </c>
      <c r="BU1524" t="s">
        <v>2</v>
      </c>
      <c r="BX1524" t="s">
        <v>1</v>
      </c>
      <c r="BY1524" t="s">
        <v>0</v>
      </c>
    </row>
    <row r="1525" spans="1:77" x14ac:dyDescent="0.3">
      <c r="A1525">
        <v>15356</v>
      </c>
      <c r="C1525">
        <v>87</v>
      </c>
      <c r="D1525">
        <v>8040</v>
      </c>
      <c r="E1525" t="s">
        <v>1680</v>
      </c>
      <c r="F1525">
        <v>8040</v>
      </c>
      <c r="G1525" t="s">
        <v>1680</v>
      </c>
      <c r="H1525">
        <v>7</v>
      </c>
      <c r="I1525">
        <v>884654</v>
      </c>
      <c r="J1525">
        <v>4659</v>
      </c>
      <c r="K1525" t="s">
        <v>48</v>
      </c>
      <c r="L1525" t="s">
        <v>1686</v>
      </c>
      <c r="M1525" t="str">
        <f>IF(Table8[[#This Row],[Current Rt '#]] &lt;&gt;Table8[[#This Row],[New Rt]], "Yes", "No")</f>
        <v>No</v>
      </c>
      <c r="N1525" t="str">
        <f>IF(Table8[[#This Row],[Current Delivery Day]] &lt;&gt; Table8[[#This Row],[New Delivery Day]],  "Yes", "No")</f>
        <v>No</v>
      </c>
      <c r="O1525" t="str" cm="1">
        <f t="array" ref="O1525">_xlfn.SWITCH(Table8[[#This Row],[New Rt]], 6, "Ryan", 12, "Greg", 47, "Aaron", 50, "Seth", 51, "Dana", 52, "Jamie", 56, "Greg", 8010, "Gary", 8040, "Jeff")</f>
        <v>Jeff</v>
      </c>
      <c r="V1525" t="s">
        <v>2</v>
      </c>
      <c r="AC1525" t="s">
        <v>2</v>
      </c>
      <c r="AH1525" t="s">
        <v>2</v>
      </c>
      <c r="AM1525" t="str">
        <f t="shared" si="28"/>
        <v>Happy Thanksgiving!</v>
      </c>
      <c r="AQ1525" t="s">
        <v>2</v>
      </c>
      <c r="AX1525" t="s">
        <v>2</v>
      </c>
      <c r="BE1525" t="s">
        <v>2</v>
      </c>
      <c r="BL1525" t="s">
        <v>2</v>
      </c>
      <c r="BQ1525" t="s">
        <v>4</v>
      </c>
      <c r="BR1525" t="s">
        <v>3</v>
      </c>
      <c r="BS1525" t="s">
        <v>2</v>
      </c>
      <c r="BX1525" t="s">
        <v>1</v>
      </c>
      <c r="BY1525" t="s">
        <v>0</v>
      </c>
    </row>
    <row r="1526" spans="1:77" x14ac:dyDescent="0.3">
      <c r="A1526">
        <v>15481</v>
      </c>
      <c r="C1526">
        <v>50</v>
      </c>
      <c r="D1526">
        <v>8040</v>
      </c>
      <c r="E1526" t="s">
        <v>1680</v>
      </c>
      <c r="F1526">
        <v>8040</v>
      </c>
      <c r="G1526" t="s">
        <v>1682</v>
      </c>
      <c r="H1526">
        <v>7</v>
      </c>
      <c r="I1526">
        <v>804666</v>
      </c>
      <c r="J1526">
        <v>0</v>
      </c>
      <c r="K1526" t="s">
        <v>110</v>
      </c>
      <c r="L1526" t="s">
        <v>1686</v>
      </c>
      <c r="M1526" t="str">
        <f>IF(Table8[[#This Row],[Current Rt '#]] &lt;&gt;Table8[[#This Row],[New Rt]], "Yes", "No")</f>
        <v>No</v>
      </c>
      <c r="N1526" t="str">
        <f>IF(Table8[[#This Row],[Current Delivery Day]] &lt;&gt; Table8[[#This Row],[New Delivery Day]],  "Yes", "No")</f>
        <v>Yes</v>
      </c>
      <c r="O1526" t="str" cm="1">
        <f t="array" ref="O1526">_xlfn.SWITCH(Table8[[#This Row],[New Rt]], 6, "Ryan", 12, "Greg", 47, "Aaron", 50, "Seth", 51, "Dana", 52, "Jamie", 56, "Greg", 8010, "Gary", 8040, "Jeff")</f>
        <v>Jeff</v>
      </c>
      <c r="V1526" t="s">
        <v>2</v>
      </c>
      <c r="AC1526" t="s">
        <v>2</v>
      </c>
      <c r="AH1526" t="s">
        <v>2</v>
      </c>
      <c r="AM1526" t="str">
        <f t="shared" si="28"/>
        <v>Happy Thanksgiving!</v>
      </c>
      <c r="AQ1526" t="s">
        <v>2</v>
      </c>
      <c r="AZ1526" t="s">
        <v>2</v>
      </c>
      <c r="BG1526" t="s">
        <v>2</v>
      </c>
      <c r="BN1526" t="s">
        <v>2</v>
      </c>
      <c r="BQ1526" t="s">
        <v>4</v>
      </c>
      <c r="BR1526" t="s">
        <v>3</v>
      </c>
      <c r="BU1526" t="s">
        <v>2</v>
      </c>
      <c r="BX1526" t="s">
        <v>1</v>
      </c>
      <c r="BY1526" t="s">
        <v>0</v>
      </c>
    </row>
    <row r="1527" spans="1:77" x14ac:dyDescent="0.3">
      <c r="A1527">
        <v>15285</v>
      </c>
      <c r="C1527">
        <v>54</v>
      </c>
      <c r="D1527">
        <v>8040</v>
      </c>
      <c r="E1527" t="s">
        <v>1680</v>
      </c>
      <c r="F1527">
        <v>8040</v>
      </c>
      <c r="G1527" t="s">
        <v>1680</v>
      </c>
      <c r="H1527">
        <v>7</v>
      </c>
      <c r="I1527">
        <v>804701</v>
      </c>
      <c r="J1527">
        <v>0</v>
      </c>
      <c r="K1527" t="s">
        <v>109</v>
      </c>
      <c r="L1527" t="s">
        <v>1686</v>
      </c>
      <c r="M1527" t="str">
        <f>IF(Table8[[#This Row],[Current Rt '#]] &lt;&gt;Table8[[#This Row],[New Rt]], "Yes", "No")</f>
        <v>No</v>
      </c>
      <c r="N1527" t="str">
        <f>IF(Table8[[#This Row],[Current Delivery Day]] &lt;&gt; Table8[[#This Row],[New Delivery Day]],  "Yes", "No")</f>
        <v>No</v>
      </c>
      <c r="O1527" t="str" cm="1">
        <f t="array" ref="O1527">_xlfn.SWITCH(Table8[[#This Row],[New Rt]], 6, "Ryan", 12, "Greg", 47, "Aaron", 50, "Seth", 51, "Dana", 52, "Jamie", 56, "Greg", 8010, "Gary", 8040, "Jeff")</f>
        <v>Jeff</v>
      </c>
      <c r="V1527" t="s">
        <v>2</v>
      </c>
      <c r="AC1527" t="s">
        <v>2</v>
      </c>
      <c r="AH1527" t="s">
        <v>2</v>
      </c>
      <c r="AM1527" t="str">
        <f t="shared" si="28"/>
        <v>Happy Thanksgiving!</v>
      </c>
      <c r="AQ1527" t="s">
        <v>2</v>
      </c>
      <c r="AX1527" t="s">
        <v>2</v>
      </c>
      <c r="BE1527" t="s">
        <v>2</v>
      </c>
      <c r="BL1527" t="s">
        <v>2</v>
      </c>
      <c r="BQ1527" t="s">
        <v>4</v>
      </c>
      <c r="BR1527" t="s">
        <v>3</v>
      </c>
      <c r="BS1527" t="s">
        <v>2</v>
      </c>
      <c r="BX1527" t="s">
        <v>1</v>
      </c>
      <c r="BY1527" t="s">
        <v>0</v>
      </c>
    </row>
    <row r="1528" spans="1:77" x14ac:dyDescent="0.3">
      <c r="A1528">
        <v>15558</v>
      </c>
      <c r="C1528">
        <v>25</v>
      </c>
      <c r="D1528">
        <v>8040</v>
      </c>
      <c r="E1528" t="s">
        <v>1680</v>
      </c>
      <c r="F1528">
        <v>8040</v>
      </c>
      <c r="G1528" t="s">
        <v>1681</v>
      </c>
      <c r="H1528">
        <v>7</v>
      </c>
      <c r="I1528">
        <v>99033</v>
      </c>
      <c r="J1528">
        <v>30402</v>
      </c>
      <c r="K1528" t="s">
        <v>108</v>
      </c>
      <c r="L1528" t="s">
        <v>1686</v>
      </c>
      <c r="M1528" t="str">
        <f>IF(Table8[[#This Row],[Current Rt '#]] &lt;&gt;Table8[[#This Row],[New Rt]], "Yes", "No")</f>
        <v>No</v>
      </c>
      <c r="N1528" t="str">
        <f>IF(Table8[[#This Row],[Current Delivery Day]] &lt;&gt; Table8[[#This Row],[New Delivery Day]],  "Yes", "No")</f>
        <v>Yes</v>
      </c>
      <c r="O1528" t="str" cm="1">
        <f t="array" ref="O1528">_xlfn.SWITCH(Table8[[#This Row],[New Rt]], 6, "Ryan", 12, "Greg", 47, "Aaron", 50, "Seth", 51, "Dana", 52, "Jamie", 56, "Greg", 8010, "Gary", 8040, "Jeff")</f>
        <v>Jeff</v>
      </c>
      <c r="V1528" t="s">
        <v>2</v>
      </c>
      <c r="AC1528" t="s">
        <v>2</v>
      </c>
      <c r="AH1528" t="s">
        <v>2</v>
      </c>
      <c r="AM1528" t="str">
        <f t="shared" si="28"/>
        <v>Happy Thanksgiving!</v>
      </c>
      <c r="AQ1528" t="s">
        <v>2</v>
      </c>
      <c r="AY1528" t="s">
        <v>2</v>
      </c>
      <c r="BF1528" t="s">
        <v>2</v>
      </c>
      <c r="BM1528" t="s">
        <v>2</v>
      </c>
      <c r="BQ1528" t="s">
        <v>4</v>
      </c>
      <c r="BR1528" t="s">
        <v>3</v>
      </c>
      <c r="BT1528" t="s">
        <v>2</v>
      </c>
      <c r="BX1528" t="s">
        <v>1</v>
      </c>
      <c r="BY1528" t="s">
        <v>0</v>
      </c>
    </row>
    <row r="1529" spans="1:77" x14ac:dyDescent="0.3">
      <c r="A1529">
        <v>15549</v>
      </c>
      <c r="C1529">
        <v>79</v>
      </c>
      <c r="D1529">
        <v>8040</v>
      </c>
      <c r="E1529" t="s">
        <v>1680</v>
      </c>
      <c r="F1529">
        <v>8040</v>
      </c>
      <c r="G1529" t="s">
        <v>1682</v>
      </c>
      <c r="H1529">
        <v>7</v>
      </c>
      <c r="I1529">
        <v>885910</v>
      </c>
      <c r="J1529">
        <v>5950</v>
      </c>
      <c r="K1529" t="s">
        <v>107</v>
      </c>
      <c r="L1529" t="s">
        <v>1686</v>
      </c>
      <c r="M1529" t="str">
        <f>IF(Table8[[#This Row],[Current Rt '#]] &lt;&gt;Table8[[#This Row],[New Rt]], "Yes", "No")</f>
        <v>No</v>
      </c>
      <c r="N1529" t="str">
        <f>IF(Table8[[#This Row],[Current Delivery Day]] &lt;&gt; Table8[[#This Row],[New Delivery Day]],  "Yes", "No")</f>
        <v>Yes</v>
      </c>
      <c r="O1529" t="str" cm="1">
        <f t="array" ref="O1529">_xlfn.SWITCH(Table8[[#This Row],[New Rt]], 6, "Ryan", 12, "Greg", 47, "Aaron", 50, "Seth", 51, "Dana", 52, "Jamie", 56, "Greg", 8010, "Gary", 8040, "Jeff")</f>
        <v>Jeff</v>
      </c>
      <c r="V1529" t="s">
        <v>2</v>
      </c>
      <c r="AC1529" t="s">
        <v>2</v>
      </c>
      <c r="AH1529" t="s">
        <v>2</v>
      </c>
      <c r="AM1529" t="str">
        <f t="shared" si="28"/>
        <v>Happy Thanksgiving!</v>
      </c>
      <c r="AQ1529" t="s">
        <v>2</v>
      </c>
      <c r="AZ1529" t="s">
        <v>2</v>
      </c>
      <c r="BG1529" t="s">
        <v>2</v>
      </c>
      <c r="BN1529" t="s">
        <v>2</v>
      </c>
      <c r="BQ1529" t="s">
        <v>4</v>
      </c>
      <c r="BR1529" t="s">
        <v>3</v>
      </c>
      <c r="BU1529" t="s">
        <v>2</v>
      </c>
      <c r="BX1529" t="s">
        <v>1</v>
      </c>
      <c r="BY1529" t="s">
        <v>0</v>
      </c>
    </row>
    <row r="1530" spans="1:77" x14ac:dyDescent="0.3">
      <c r="A1530">
        <v>15583</v>
      </c>
      <c r="C1530">
        <v>190</v>
      </c>
      <c r="D1530">
        <v>8040</v>
      </c>
      <c r="E1530" t="s">
        <v>1680</v>
      </c>
      <c r="F1530">
        <v>8040</v>
      </c>
      <c r="G1530" t="s">
        <v>1680</v>
      </c>
      <c r="H1530">
        <v>7</v>
      </c>
      <c r="I1530">
        <v>885730</v>
      </c>
      <c r="J1530">
        <v>5728</v>
      </c>
      <c r="K1530" t="s">
        <v>58</v>
      </c>
      <c r="L1530" t="s">
        <v>1686</v>
      </c>
      <c r="M1530" t="str">
        <f>IF(Table8[[#This Row],[Current Rt '#]] &lt;&gt;Table8[[#This Row],[New Rt]], "Yes", "No")</f>
        <v>No</v>
      </c>
      <c r="N1530" t="str">
        <f>IF(Table8[[#This Row],[Current Delivery Day]] &lt;&gt; Table8[[#This Row],[New Delivery Day]],  "Yes", "No")</f>
        <v>No</v>
      </c>
      <c r="O1530" t="str" cm="1">
        <f t="array" ref="O1530">_xlfn.SWITCH(Table8[[#This Row],[New Rt]], 6, "Ryan", 12, "Greg", 47, "Aaron", 50, "Seth", 51, "Dana", 52, "Jamie", 56, "Greg", 8010, "Gary", 8040, "Jeff")</f>
        <v>Jeff</v>
      </c>
      <c r="V1530" t="s">
        <v>2</v>
      </c>
      <c r="AC1530" t="s">
        <v>2</v>
      </c>
      <c r="AH1530" t="s">
        <v>2</v>
      </c>
      <c r="AM1530" t="str">
        <f t="shared" si="28"/>
        <v>Happy Thanksgiving!</v>
      </c>
      <c r="AQ1530" t="s">
        <v>2</v>
      </c>
      <c r="AX1530" t="s">
        <v>2</v>
      </c>
      <c r="BE1530" t="s">
        <v>2</v>
      </c>
      <c r="BL1530" t="s">
        <v>2</v>
      </c>
      <c r="BQ1530" t="s">
        <v>4</v>
      </c>
      <c r="BR1530" t="s">
        <v>3</v>
      </c>
      <c r="BS1530" t="s">
        <v>2</v>
      </c>
      <c r="BX1530" t="s">
        <v>1</v>
      </c>
      <c r="BY1530" t="s">
        <v>0</v>
      </c>
    </row>
    <row r="1531" spans="1:77" x14ac:dyDescent="0.3">
      <c r="A1531">
        <v>15265</v>
      </c>
      <c r="C1531">
        <v>185</v>
      </c>
      <c r="D1531">
        <v>8040</v>
      </c>
      <c r="E1531" t="s">
        <v>1680</v>
      </c>
      <c r="F1531">
        <v>8040</v>
      </c>
      <c r="G1531" t="s">
        <v>1680</v>
      </c>
      <c r="H1531">
        <v>7</v>
      </c>
      <c r="I1531">
        <v>885730</v>
      </c>
      <c r="J1531">
        <v>5730</v>
      </c>
      <c r="K1531" t="s">
        <v>71</v>
      </c>
      <c r="L1531" t="s">
        <v>1686</v>
      </c>
      <c r="M1531" t="str">
        <f>IF(Table8[[#This Row],[Current Rt '#]] &lt;&gt;Table8[[#This Row],[New Rt]], "Yes", "No")</f>
        <v>No</v>
      </c>
      <c r="N1531" t="str">
        <f>IF(Table8[[#This Row],[Current Delivery Day]] &lt;&gt; Table8[[#This Row],[New Delivery Day]],  "Yes", "No")</f>
        <v>No</v>
      </c>
      <c r="O1531" t="str" cm="1">
        <f t="array" ref="O1531">_xlfn.SWITCH(Table8[[#This Row],[New Rt]], 6, "Ryan", 12, "Greg", 47, "Aaron", 50, "Seth", 51, "Dana", 52, "Jamie", 56, "Greg", 8010, "Gary", 8040, "Jeff")</f>
        <v>Jeff</v>
      </c>
      <c r="V1531" t="s">
        <v>2</v>
      </c>
      <c r="AC1531" t="s">
        <v>2</v>
      </c>
      <c r="AH1531" t="s">
        <v>2</v>
      </c>
      <c r="AM1531" t="str">
        <f t="shared" si="28"/>
        <v>Happy Thanksgiving!</v>
      </c>
      <c r="AQ1531" t="s">
        <v>2</v>
      </c>
      <c r="AX1531" t="s">
        <v>2</v>
      </c>
      <c r="BE1531" t="s">
        <v>2</v>
      </c>
      <c r="BL1531" t="s">
        <v>2</v>
      </c>
      <c r="BQ1531" t="s">
        <v>4</v>
      </c>
      <c r="BR1531" t="s">
        <v>3</v>
      </c>
      <c r="BS1531" t="s">
        <v>2</v>
      </c>
      <c r="BX1531" t="s">
        <v>1</v>
      </c>
      <c r="BY1531" t="s">
        <v>0</v>
      </c>
    </row>
    <row r="1532" spans="1:77" x14ac:dyDescent="0.3">
      <c r="A1532">
        <v>15294</v>
      </c>
      <c r="C1532">
        <v>160</v>
      </c>
      <c r="D1532">
        <v>8040</v>
      </c>
      <c r="E1532" t="s">
        <v>1681</v>
      </c>
      <c r="F1532">
        <v>8040</v>
      </c>
      <c r="G1532" t="s">
        <v>1680</v>
      </c>
      <c r="H1532">
        <v>1</v>
      </c>
      <c r="I1532">
        <v>804693</v>
      </c>
      <c r="J1532">
        <v>0</v>
      </c>
      <c r="K1532" t="s">
        <v>106</v>
      </c>
      <c r="L1532" t="s">
        <v>1691</v>
      </c>
      <c r="M1532" t="str">
        <f>IF(Table8[[#This Row],[Current Rt '#]] &lt;&gt;Table8[[#This Row],[New Rt]], "Yes", "No")</f>
        <v>No</v>
      </c>
      <c r="N1532" t="str">
        <f>IF(Table8[[#This Row],[Current Delivery Day]] &lt;&gt; Table8[[#This Row],[New Delivery Day]],  "Yes", "No")</f>
        <v>Yes</v>
      </c>
      <c r="O1532" t="str" cm="1">
        <f t="array" ref="O1532">_xlfn.SWITCH(Table8[[#This Row],[New Rt]], 6, "Ryan", 12, "Greg", 47, "Aaron", 50, "Seth", 51, "Dana", 52, "Jamie", 56, "Greg", 8010, "Gary", 8040, "Jeff")</f>
        <v>Jeff</v>
      </c>
      <c r="AJ1532" t="s">
        <v>2</v>
      </c>
      <c r="AM1532" t="str">
        <f t="shared" si="28"/>
        <v>Happy Thanksgiving!</v>
      </c>
      <c r="BL1532" t="s">
        <v>2</v>
      </c>
      <c r="BQ1532" t="s">
        <v>4</v>
      </c>
      <c r="BR1532" t="s">
        <v>3</v>
      </c>
      <c r="BX1532" t="s">
        <v>1</v>
      </c>
      <c r="BY1532" t="s">
        <v>0</v>
      </c>
    </row>
    <row r="1533" spans="1:77" x14ac:dyDescent="0.3">
      <c r="A1533">
        <v>15260</v>
      </c>
      <c r="C1533">
        <v>62</v>
      </c>
      <c r="D1533">
        <v>8040</v>
      </c>
      <c r="E1533" t="s">
        <v>1681</v>
      </c>
      <c r="F1533">
        <v>8040</v>
      </c>
      <c r="G1533" t="s">
        <v>1680</v>
      </c>
      <c r="H1533">
        <v>2</v>
      </c>
      <c r="I1533">
        <v>806078</v>
      </c>
      <c r="J1533">
        <v>0</v>
      </c>
      <c r="K1533" t="s">
        <v>105</v>
      </c>
      <c r="L1533" t="s">
        <v>1693</v>
      </c>
      <c r="M1533" t="str">
        <f>IF(Table8[[#This Row],[Current Rt '#]] &lt;&gt;Table8[[#This Row],[New Rt]], "Yes", "No")</f>
        <v>No</v>
      </c>
      <c r="N1533" t="str">
        <f>IF(Table8[[#This Row],[Current Delivery Day]] &lt;&gt; Table8[[#This Row],[New Delivery Day]],  "Yes", "No")</f>
        <v>Yes</v>
      </c>
      <c r="O1533" t="str" cm="1">
        <f t="array" ref="O1533">_xlfn.SWITCH(Table8[[#This Row],[New Rt]], 6, "Ryan", 12, "Greg", 47, "Aaron", 50, "Seth", 51, "Dana", 52, "Jamie", 56, "Greg", 8010, "Gary", 8040, "Jeff")</f>
        <v>Jeff</v>
      </c>
      <c r="P1533" t="s">
        <v>2</v>
      </c>
      <c r="AM1533" t="str">
        <f t="shared" si="28"/>
        <v>Happy Thanksgiving!</v>
      </c>
      <c r="AR1533" t="s">
        <v>2</v>
      </c>
      <c r="BQ1533" t="s">
        <v>4</v>
      </c>
      <c r="BR1533" t="s">
        <v>3</v>
      </c>
      <c r="BS1533" t="s">
        <v>2</v>
      </c>
      <c r="BX1533" t="s">
        <v>1</v>
      </c>
      <c r="BY1533" t="s">
        <v>0</v>
      </c>
    </row>
    <row r="1534" spans="1:77" x14ac:dyDescent="0.3">
      <c r="A1534">
        <v>15553</v>
      </c>
      <c r="C1534">
        <v>1</v>
      </c>
      <c r="D1534">
        <v>8040</v>
      </c>
      <c r="E1534" t="s">
        <v>1681</v>
      </c>
      <c r="F1534">
        <v>8040</v>
      </c>
      <c r="G1534" t="s">
        <v>1680</v>
      </c>
      <c r="H1534">
        <v>7</v>
      </c>
      <c r="I1534">
        <v>99033</v>
      </c>
      <c r="J1534">
        <v>30408</v>
      </c>
      <c r="K1534" t="s">
        <v>104</v>
      </c>
      <c r="L1534" t="s">
        <v>1686</v>
      </c>
      <c r="M1534" t="str">
        <f>IF(Table8[[#This Row],[Current Rt '#]] &lt;&gt;Table8[[#This Row],[New Rt]], "Yes", "No")</f>
        <v>No</v>
      </c>
      <c r="N1534" t="str">
        <f>IF(Table8[[#This Row],[Current Delivery Day]] &lt;&gt; Table8[[#This Row],[New Delivery Day]],  "Yes", "No")</f>
        <v>Yes</v>
      </c>
      <c r="O1534" t="str" cm="1">
        <f t="array" ref="O1534">_xlfn.SWITCH(Table8[[#This Row],[New Rt]], 6, "Ryan", 12, "Greg", 47, "Aaron", 50, "Seth", 51, "Dana", 52, "Jamie", 56, "Greg", 8010, "Gary", 8040, "Jeff")</f>
        <v>Jeff</v>
      </c>
      <c r="P1534" t="s">
        <v>2</v>
      </c>
      <c r="W1534" t="s">
        <v>2</v>
      </c>
      <c r="AD1534" t="s">
        <v>2</v>
      </c>
      <c r="AJ1534" t="s">
        <v>2</v>
      </c>
      <c r="AM1534" t="str">
        <f t="shared" ref="AM1534:AM1597" si="29">"Happy Thanksgiving!"</f>
        <v>Happy Thanksgiving!</v>
      </c>
      <c r="AR1534" t="s">
        <v>2</v>
      </c>
      <c r="AX1534" t="s">
        <v>2</v>
      </c>
      <c r="BE1534" t="s">
        <v>2</v>
      </c>
      <c r="BL1534" t="s">
        <v>2</v>
      </c>
      <c r="BQ1534" t="s">
        <v>4</v>
      </c>
      <c r="BR1534" t="s">
        <v>3</v>
      </c>
      <c r="BS1534" t="s">
        <v>2</v>
      </c>
      <c r="BX1534" t="s">
        <v>1</v>
      </c>
      <c r="BY1534" t="s">
        <v>0</v>
      </c>
    </row>
    <row r="1535" spans="1:77" x14ac:dyDescent="0.3">
      <c r="A1535">
        <v>15408</v>
      </c>
      <c r="C1535">
        <v>151</v>
      </c>
      <c r="D1535">
        <v>8040</v>
      </c>
      <c r="E1535" t="s">
        <v>1681</v>
      </c>
      <c r="F1535">
        <v>8040</v>
      </c>
      <c r="G1535" t="s">
        <v>1680</v>
      </c>
      <c r="H1535">
        <v>6</v>
      </c>
      <c r="I1535">
        <v>804236</v>
      </c>
      <c r="J1535">
        <v>0</v>
      </c>
      <c r="K1535" t="s">
        <v>103</v>
      </c>
      <c r="L1535" t="s">
        <v>1688</v>
      </c>
      <c r="M1535" t="str">
        <f>IF(Table8[[#This Row],[Current Rt '#]] &lt;&gt;Table8[[#This Row],[New Rt]], "Yes", "No")</f>
        <v>No</v>
      </c>
      <c r="N1535" t="str">
        <f>IF(Table8[[#This Row],[Current Delivery Day]] &lt;&gt; Table8[[#This Row],[New Delivery Day]],  "Yes", "No")</f>
        <v>Yes</v>
      </c>
      <c r="O1535" t="str" cm="1">
        <f t="array" ref="O1535">_xlfn.SWITCH(Table8[[#This Row],[New Rt]], 6, "Ryan", 12, "Greg", 47, "Aaron", 50, "Seth", 51, "Dana", 52, "Jamie", 56, "Greg", 8010, "Gary", 8040, "Jeff")</f>
        <v>Jeff</v>
      </c>
      <c r="P1535" t="s">
        <v>2</v>
      </c>
      <c r="AD1535" t="s">
        <v>2</v>
      </c>
      <c r="AM1535" t="str">
        <f t="shared" si="29"/>
        <v>Happy Thanksgiving!</v>
      </c>
      <c r="AR1535" t="s">
        <v>2</v>
      </c>
      <c r="BE1535" t="s">
        <v>2</v>
      </c>
      <c r="BQ1535" t="s">
        <v>4</v>
      </c>
      <c r="BR1535" t="s">
        <v>3</v>
      </c>
      <c r="BS1535" t="s">
        <v>2</v>
      </c>
      <c r="BX1535" t="s">
        <v>1</v>
      </c>
      <c r="BY1535" t="s">
        <v>0</v>
      </c>
    </row>
    <row r="1536" spans="1:77" x14ac:dyDescent="0.3">
      <c r="A1536">
        <v>15254</v>
      </c>
      <c r="C1536">
        <v>60</v>
      </c>
      <c r="D1536">
        <v>8040</v>
      </c>
      <c r="E1536" t="s">
        <v>1681</v>
      </c>
      <c r="F1536">
        <v>8040</v>
      </c>
      <c r="G1536" t="s">
        <v>1680</v>
      </c>
      <c r="H1536">
        <v>7</v>
      </c>
      <c r="I1536">
        <v>806074</v>
      </c>
      <c r="J1536">
        <v>0</v>
      </c>
      <c r="K1536" t="s">
        <v>102</v>
      </c>
      <c r="L1536" t="s">
        <v>1686</v>
      </c>
      <c r="M1536" t="str">
        <f>IF(Table8[[#This Row],[Current Rt '#]] &lt;&gt;Table8[[#This Row],[New Rt]], "Yes", "No")</f>
        <v>No</v>
      </c>
      <c r="N1536" t="str">
        <f>IF(Table8[[#This Row],[Current Delivery Day]] &lt;&gt; Table8[[#This Row],[New Delivery Day]],  "Yes", "No")</f>
        <v>Yes</v>
      </c>
      <c r="O1536" t="str" cm="1">
        <f t="array" ref="O1536">_xlfn.SWITCH(Table8[[#This Row],[New Rt]], 6, "Ryan", 12, "Greg", 47, "Aaron", 50, "Seth", 51, "Dana", 52, "Jamie", 56, "Greg", 8010, "Gary", 8040, "Jeff")</f>
        <v>Jeff</v>
      </c>
      <c r="P1536" t="s">
        <v>2</v>
      </c>
      <c r="W1536" t="s">
        <v>2</v>
      </c>
      <c r="AD1536" t="s">
        <v>2</v>
      </c>
      <c r="AJ1536" t="s">
        <v>2</v>
      </c>
      <c r="AM1536" t="str">
        <f t="shared" si="29"/>
        <v>Happy Thanksgiving!</v>
      </c>
      <c r="AR1536" t="s">
        <v>2</v>
      </c>
      <c r="AX1536" t="s">
        <v>2</v>
      </c>
      <c r="BE1536" t="s">
        <v>2</v>
      </c>
      <c r="BL1536" t="s">
        <v>2</v>
      </c>
      <c r="BQ1536" t="s">
        <v>4</v>
      </c>
      <c r="BR1536" t="s">
        <v>3</v>
      </c>
      <c r="BS1536" t="s">
        <v>2</v>
      </c>
      <c r="BX1536" t="s">
        <v>1</v>
      </c>
      <c r="BY1536" t="s">
        <v>0</v>
      </c>
    </row>
    <row r="1537" spans="1:77" x14ac:dyDescent="0.3">
      <c r="A1537">
        <v>15432</v>
      </c>
      <c r="C1537">
        <v>78</v>
      </c>
      <c r="D1537">
        <v>8040</v>
      </c>
      <c r="E1537" t="s">
        <v>1681</v>
      </c>
      <c r="F1537">
        <v>8040</v>
      </c>
      <c r="G1537" t="s">
        <v>1681</v>
      </c>
      <c r="H1537">
        <v>6</v>
      </c>
      <c r="I1537">
        <v>802990</v>
      </c>
      <c r="J1537">
        <v>0</v>
      </c>
      <c r="K1537" t="s">
        <v>101</v>
      </c>
      <c r="L1537" t="s">
        <v>1688</v>
      </c>
      <c r="M1537" t="str">
        <f>IF(Table8[[#This Row],[Current Rt '#]] &lt;&gt;Table8[[#This Row],[New Rt]], "Yes", "No")</f>
        <v>No</v>
      </c>
      <c r="N1537" t="str">
        <f>IF(Table8[[#This Row],[Current Delivery Day]] &lt;&gt; Table8[[#This Row],[New Delivery Day]],  "Yes", "No")</f>
        <v>No</v>
      </c>
      <c r="O1537" t="str" cm="1">
        <f t="array" ref="O1537">_xlfn.SWITCH(Table8[[#This Row],[New Rt]], 6, "Ryan", 12, "Greg", 47, "Aaron", 50, "Seth", 51, "Dana", 52, "Jamie", 56, "Greg", 8010, "Gary", 8040, "Jeff")</f>
        <v>Jeff</v>
      </c>
      <c r="P1537" t="s">
        <v>2</v>
      </c>
      <c r="AD1537" t="s">
        <v>2</v>
      </c>
      <c r="AM1537" t="str">
        <f t="shared" si="29"/>
        <v>Happy Thanksgiving!</v>
      </c>
      <c r="AR1537" t="s">
        <v>2</v>
      </c>
      <c r="BF1537" t="s">
        <v>2</v>
      </c>
      <c r="BQ1537" t="s">
        <v>4</v>
      </c>
      <c r="BR1537" t="s">
        <v>3</v>
      </c>
      <c r="BT1537" t="s">
        <v>2</v>
      </c>
      <c r="BX1537" t="s">
        <v>1</v>
      </c>
      <c r="BY1537" t="s">
        <v>0</v>
      </c>
    </row>
    <row r="1538" spans="1:77" x14ac:dyDescent="0.3">
      <c r="A1538">
        <v>15497</v>
      </c>
      <c r="C1538">
        <v>5</v>
      </c>
      <c r="D1538">
        <v>8040</v>
      </c>
      <c r="E1538" t="s">
        <v>1683</v>
      </c>
      <c r="F1538">
        <v>8040</v>
      </c>
      <c r="G1538" t="s">
        <v>1680</v>
      </c>
      <c r="H1538">
        <v>7</v>
      </c>
      <c r="I1538">
        <v>887717</v>
      </c>
      <c r="J1538">
        <v>2659</v>
      </c>
      <c r="K1538" t="s">
        <v>100</v>
      </c>
      <c r="L1538" t="s">
        <v>1686</v>
      </c>
      <c r="M1538" t="str">
        <f>IF(Table8[[#This Row],[Current Rt '#]] &lt;&gt;Table8[[#This Row],[New Rt]], "Yes", "No")</f>
        <v>No</v>
      </c>
      <c r="N1538" t="str">
        <f>IF(Table8[[#This Row],[Current Delivery Day]] &lt;&gt; Table8[[#This Row],[New Delivery Day]],  "Yes", "No")</f>
        <v>Yes</v>
      </c>
      <c r="O1538" t="str" cm="1">
        <f t="array" ref="O1538">_xlfn.SWITCH(Table8[[#This Row],[New Rt]], 6, "Ryan", 12, "Greg", 47, "Aaron", 50, "Seth", 51, "Dana", 52, "Jamie", 56, "Greg", 8010, "Gary", 8040, "Jeff")</f>
        <v>Jeff</v>
      </c>
      <c r="R1538" t="s">
        <v>2</v>
      </c>
      <c r="Y1538" t="s">
        <v>2</v>
      </c>
      <c r="AF1538" t="s">
        <v>2</v>
      </c>
      <c r="AK1538" t="s">
        <v>2</v>
      </c>
      <c r="AM1538" t="str">
        <f t="shared" si="29"/>
        <v>Happy Thanksgiving!</v>
      </c>
      <c r="AT1538" t="s">
        <v>2</v>
      </c>
      <c r="AX1538" t="s">
        <v>2</v>
      </c>
      <c r="BE1538" t="s">
        <v>2</v>
      </c>
      <c r="BL1538" t="s">
        <v>2</v>
      </c>
      <c r="BQ1538" t="s">
        <v>4</v>
      </c>
      <c r="BR1538" t="s">
        <v>3</v>
      </c>
      <c r="BS1538" t="s">
        <v>2</v>
      </c>
      <c r="BX1538" t="s">
        <v>1</v>
      </c>
      <c r="BY1538" t="s">
        <v>0</v>
      </c>
    </row>
    <row r="1539" spans="1:77" x14ac:dyDescent="0.3">
      <c r="A1539">
        <v>15275</v>
      </c>
      <c r="C1539">
        <v>146</v>
      </c>
      <c r="D1539">
        <v>8040</v>
      </c>
      <c r="E1539" t="s">
        <v>1681</v>
      </c>
      <c r="F1539">
        <v>8040</v>
      </c>
      <c r="G1539" t="s">
        <v>1680</v>
      </c>
      <c r="H1539">
        <v>7</v>
      </c>
      <c r="I1539">
        <v>803188</v>
      </c>
      <c r="J1539">
        <v>0</v>
      </c>
      <c r="K1539" t="s">
        <v>99</v>
      </c>
      <c r="L1539" t="s">
        <v>1686</v>
      </c>
      <c r="M1539" t="str">
        <f>IF(Table8[[#This Row],[Current Rt '#]] &lt;&gt;Table8[[#This Row],[New Rt]], "Yes", "No")</f>
        <v>No</v>
      </c>
      <c r="N1539" t="str">
        <f>IF(Table8[[#This Row],[Current Delivery Day]] &lt;&gt; Table8[[#This Row],[New Delivery Day]],  "Yes", "No")</f>
        <v>Yes</v>
      </c>
      <c r="O1539" t="str" cm="1">
        <f t="array" ref="O1539">_xlfn.SWITCH(Table8[[#This Row],[New Rt]], 6, "Ryan", 12, "Greg", 47, "Aaron", 50, "Seth", 51, "Dana", 52, "Jamie", 56, "Greg", 8010, "Gary", 8040, "Jeff")</f>
        <v>Jeff</v>
      </c>
      <c r="P1539" t="s">
        <v>2</v>
      </c>
      <c r="W1539" t="s">
        <v>2</v>
      </c>
      <c r="AD1539" t="s">
        <v>2</v>
      </c>
      <c r="AJ1539" t="s">
        <v>2</v>
      </c>
      <c r="AM1539" t="str">
        <f t="shared" si="29"/>
        <v>Happy Thanksgiving!</v>
      </c>
      <c r="AR1539" t="s">
        <v>2</v>
      </c>
      <c r="AX1539" t="s">
        <v>2</v>
      </c>
      <c r="BE1539" t="s">
        <v>2</v>
      </c>
      <c r="BL1539" t="s">
        <v>2</v>
      </c>
      <c r="BQ1539" t="s">
        <v>4</v>
      </c>
      <c r="BR1539" t="s">
        <v>3</v>
      </c>
      <c r="BS1539" t="s">
        <v>2</v>
      </c>
      <c r="BX1539" t="s">
        <v>1</v>
      </c>
      <c r="BY1539" t="s">
        <v>0</v>
      </c>
    </row>
    <row r="1540" spans="1:77" x14ac:dyDescent="0.3">
      <c r="A1540">
        <v>15443</v>
      </c>
      <c r="C1540">
        <v>160</v>
      </c>
      <c r="D1540">
        <v>8040</v>
      </c>
      <c r="E1540" t="s">
        <v>1682</v>
      </c>
      <c r="F1540">
        <v>8040</v>
      </c>
      <c r="G1540" t="s">
        <v>1680</v>
      </c>
      <c r="H1540">
        <v>1</v>
      </c>
      <c r="I1540">
        <v>802466</v>
      </c>
      <c r="J1540">
        <v>0</v>
      </c>
      <c r="K1540" t="s">
        <v>98</v>
      </c>
      <c r="L1540" t="s">
        <v>1691</v>
      </c>
      <c r="M1540" t="str">
        <f>IF(Table8[[#This Row],[Current Rt '#]] &lt;&gt;Table8[[#This Row],[New Rt]], "Yes", "No")</f>
        <v>No</v>
      </c>
      <c r="N1540" t="str">
        <f>IF(Table8[[#This Row],[Current Delivery Day]] &lt;&gt; Table8[[#This Row],[New Delivery Day]],  "Yes", "No")</f>
        <v>Yes</v>
      </c>
      <c r="O1540" t="str" cm="1">
        <f t="array" ref="O1540">_xlfn.SWITCH(Table8[[#This Row],[New Rt]], 6, "Ryan", 12, "Greg", 47, "Aaron", 50, "Seth", 51, "Dana", 52, "Jamie", 56, "Greg", 8010, "Gary", 8040, "Jeff")</f>
        <v>Jeff</v>
      </c>
      <c r="AJ1540" t="s">
        <v>2</v>
      </c>
      <c r="AM1540" t="str">
        <f t="shared" si="29"/>
        <v>Happy Thanksgiving!</v>
      </c>
      <c r="BL1540" t="s">
        <v>2</v>
      </c>
      <c r="BQ1540" t="s">
        <v>4</v>
      </c>
      <c r="BR1540" t="s">
        <v>3</v>
      </c>
      <c r="BX1540" t="s">
        <v>1</v>
      </c>
      <c r="BY1540" t="s">
        <v>0</v>
      </c>
    </row>
    <row r="1541" spans="1:77" x14ac:dyDescent="0.3">
      <c r="A1541">
        <v>15319</v>
      </c>
      <c r="C1541">
        <v>155</v>
      </c>
      <c r="D1541">
        <v>8040</v>
      </c>
      <c r="E1541" t="s">
        <v>1682</v>
      </c>
      <c r="F1541">
        <v>8040</v>
      </c>
      <c r="G1541" t="s">
        <v>1680</v>
      </c>
      <c r="H1541">
        <v>5</v>
      </c>
      <c r="I1541">
        <v>809601</v>
      </c>
      <c r="J1541">
        <v>0</v>
      </c>
      <c r="K1541" t="s">
        <v>97</v>
      </c>
      <c r="L1541" t="s">
        <v>1687</v>
      </c>
      <c r="M1541" t="str">
        <f>IF(Table8[[#This Row],[Current Rt '#]] &lt;&gt;Table8[[#This Row],[New Rt]], "Yes", "No")</f>
        <v>No</v>
      </c>
      <c r="N1541" t="str">
        <f>IF(Table8[[#This Row],[Current Delivery Day]] &lt;&gt; Table8[[#This Row],[New Delivery Day]],  "Yes", "No")</f>
        <v>Yes</v>
      </c>
      <c r="O1541" t="str" cm="1">
        <f t="array" ref="O1541">_xlfn.SWITCH(Table8[[#This Row],[New Rt]], 6, "Ryan", 12, "Greg", 47, "Aaron", 50, "Seth", 51, "Dana", 52, "Jamie", 56, "Greg", 8010, "Gary", 8040, "Jeff")</f>
        <v>Jeff</v>
      </c>
      <c r="X1541" t="s">
        <v>2</v>
      </c>
      <c r="AJ1541" t="s">
        <v>2</v>
      </c>
      <c r="AM1541" t="str">
        <f t="shared" si="29"/>
        <v>Happy Thanksgiving!</v>
      </c>
      <c r="AX1541" t="s">
        <v>2</v>
      </c>
      <c r="BL1541" t="s">
        <v>2</v>
      </c>
      <c r="BQ1541" t="s">
        <v>4</v>
      </c>
      <c r="BR1541" t="s">
        <v>3</v>
      </c>
      <c r="BX1541" t="s">
        <v>1</v>
      </c>
      <c r="BY1541" t="s">
        <v>0</v>
      </c>
    </row>
    <row r="1542" spans="1:77" x14ac:dyDescent="0.3">
      <c r="A1542">
        <v>15389</v>
      </c>
      <c r="C1542">
        <v>250</v>
      </c>
      <c r="D1542">
        <v>8040</v>
      </c>
      <c r="E1542" t="s">
        <v>1681</v>
      </c>
      <c r="F1542">
        <v>8040</v>
      </c>
      <c r="G1542" t="s">
        <v>1683</v>
      </c>
      <c r="H1542">
        <v>7</v>
      </c>
      <c r="I1542">
        <v>803000</v>
      </c>
      <c r="J1542">
        <v>0</v>
      </c>
      <c r="K1542" t="s">
        <v>89</v>
      </c>
      <c r="L1542" t="s">
        <v>1686</v>
      </c>
      <c r="M1542" t="str">
        <f>IF(Table8[[#This Row],[Current Rt '#]] &lt;&gt;Table8[[#This Row],[New Rt]], "Yes", "No")</f>
        <v>No</v>
      </c>
      <c r="N1542" t="str">
        <f>IF(Table8[[#This Row],[Current Delivery Day]] &lt;&gt; Table8[[#This Row],[New Delivery Day]],  "Yes", "No")</f>
        <v>Yes</v>
      </c>
      <c r="O1542" t="str" cm="1">
        <f t="array" ref="O1542">_xlfn.SWITCH(Table8[[#This Row],[New Rt]], 6, "Ryan", 12, "Greg", 47, "Aaron", 50, "Seth", 51, "Dana", 52, "Jamie", 56, "Greg", 8010, "Gary", 8040, "Jeff")</f>
        <v>Jeff</v>
      </c>
      <c r="P1542" t="s">
        <v>2</v>
      </c>
      <c r="W1542" t="s">
        <v>2</v>
      </c>
      <c r="AD1542" t="s">
        <v>2</v>
      </c>
      <c r="AJ1542" t="s">
        <v>2</v>
      </c>
      <c r="AM1542" t="str">
        <f t="shared" si="29"/>
        <v>Happy Thanksgiving!</v>
      </c>
      <c r="AR1542" t="s">
        <v>2</v>
      </c>
      <c r="BA1542" t="s">
        <v>2</v>
      </c>
      <c r="BH1542" t="s">
        <v>2</v>
      </c>
      <c r="BO1542" t="s">
        <v>2</v>
      </c>
      <c r="BQ1542" t="s">
        <v>4</v>
      </c>
      <c r="BR1542" t="s">
        <v>3</v>
      </c>
      <c r="BV1542" t="s">
        <v>2</v>
      </c>
      <c r="BX1542" t="s">
        <v>1</v>
      </c>
      <c r="BY1542" t="s">
        <v>0</v>
      </c>
    </row>
    <row r="1543" spans="1:77" x14ac:dyDescent="0.3">
      <c r="A1543">
        <v>15469</v>
      </c>
      <c r="C1543">
        <v>165</v>
      </c>
      <c r="D1543">
        <v>8040</v>
      </c>
      <c r="E1543" t="s">
        <v>1681</v>
      </c>
      <c r="F1543">
        <v>8040</v>
      </c>
      <c r="G1543" t="s">
        <v>1680</v>
      </c>
      <c r="H1543">
        <v>7</v>
      </c>
      <c r="I1543">
        <v>803985</v>
      </c>
      <c r="J1543">
        <v>0</v>
      </c>
      <c r="K1543" t="s">
        <v>96</v>
      </c>
      <c r="L1543" t="s">
        <v>1686</v>
      </c>
      <c r="M1543" t="str">
        <f>IF(Table8[[#This Row],[Current Rt '#]] &lt;&gt;Table8[[#This Row],[New Rt]], "Yes", "No")</f>
        <v>No</v>
      </c>
      <c r="N1543" t="str">
        <f>IF(Table8[[#This Row],[Current Delivery Day]] &lt;&gt; Table8[[#This Row],[New Delivery Day]],  "Yes", "No")</f>
        <v>Yes</v>
      </c>
      <c r="O1543" t="str" cm="1">
        <f t="array" ref="O1543">_xlfn.SWITCH(Table8[[#This Row],[New Rt]], 6, "Ryan", 12, "Greg", 47, "Aaron", 50, "Seth", 51, "Dana", 52, "Jamie", 56, "Greg", 8010, "Gary", 8040, "Jeff")</f>
        <v>Jeff</v>
      </c>
      <c r="P1543" t="s">
        <v>2</v>
      </c>
      <c r="W1543" t="s">
        <v>2</v>
      </c>
      <c r="AD1543" t="s">
        <v>2</v>
      </c>
      <c r="AJ1543" t="s">
        <v>2</v>
      </c>
      <c r="AM1543" t="str">
        <f t="shared" si="29"/>
        <v>Happy Thanksgiving!</v>
      </c>
      <c r="AR1543" t="s">
        <v>2</v>
      </c>
      <c r="AX1543" t="s">
        <v>2</v>
      </c>
      <c r="BE1543" t="s">
        <v>2</v>
      </c>
      <c r="BL1543" t="s">
        <v>2</v>
      </c>
      <c r="BQ1543" t="s">
        <v>4</v>
      </c>
      <c r="BR1543" t="s">
        <v>3</v>
      </c>
      <c r="BS1543" t="s">
        <v>2</v>
      </c>
      <c r="BX1543" t="s">
        <v>1</v>
      </c>
      <c r="BY1543" t="s">
        <v>0</v>
      </c>
    </row>
    <row r="1544" spans="1:77" x14ac:dyDescent="0.3">
      <c r="A1544">
        <v>15299</v>
      </c>
      <c r="C1544">
        <v>32</v>
      </c>
      <c r="D1544">
        <v>8040</v>
      </c>
      <c r="E1544" t="s">
        <v>1682</v>
      </c>
      <c r="F1544">
        <v>8040</v>
      </c>
      <c r="G1544" t="s">
        <v>1681</v>
      </c>
      <c r="H1544">
        <v>5</v>
      </c>
      <c r="I1544">
        <v>883041</v>
      </c>
      <c r="J1544">
        <v>3041</v>
      </c>
      <c r="K1544" t="s">
        <v>95</v>
      </c>
      <c r="L1544">
        <v>5</v>
      </c>
      <c r="M1544" t="str">
        <f>IF(Table8[[#This Row],[Current Rt '#]] &lt;&gt;Table8[[#This Row],[New Rt]], "Yes", "No")</f>
        <v>No</v>
      </c>
      <c r="N1544" t="str">
        <f>IF(Table8[[#This Row],[Current Delivery Day]] &lt;&gt; Table8[[#This Row],[New Delivery Day]],  "Yes", "No")</f>
        <v>Yes</v>
      </c>
      <c r="O1544" t="str" cm="1">
        <f t="array" ref="O1544">_xlfn.SWITCH(Table8[[#This Row],[New Rt]], 6, "Ryan", 12, "Greg", 47, "Aaron", 50, "Seth", 51, "Dana", 52, "Jamie", 56, "Greg", 8010, "Gary", 8040, "Jeff")</f>
        <v>Jeff</v>
      </c>
      <c r="X1544" t="s">
        <v>2</v>
      </c>
      <c r="AJ1544" t="s">
        <v>2</v>
      </c>
      <c r="AM1544" t="str">
        <f t="shared" si="29"/>
        <v>Happy Thanksgiving!</v>
      </c>
      <c r="AY1544" t="s">
        <v>2</v>
      </c>
      <c r="BM1544" t="s">
        <v>2</v>
      </c>
      <c r="BQ1544" t="s">
        <v>4</v>
      </c>
      <c r="BR1544" t="s">
        <v>3</v>
      </c>
      <c r="BX1544" t="s">
        <v>1</v>
      </c>
      <c r="BY1544" t="s">
        <v>0</v>
      </c>
    </row>
    <row r="1545" spans="1:77" x14ac:dyDescent="0.3">
      <c r="A1545">
        <v>15324</v>
      </c>
      <c r="C1545">
        <v>165</v>
      </c>
      <c r="D1545">
        <v>8040</v>
      </c>
      <c r="E1545" t="s">
        <v>1682</v>
      </c>
      <c r="F1545">
        <v>8040</v>
      </c>
      <c r="G1545" t="s">
        <v>1681</v>
      </c>
      <c r="H1545">
        <v>3</v>
      </c>
      <c r="I1545">
        <v>806173</v>
      </c>
      <c r="J1545">
        <v>0</v>
      </c>
      <c r="K1545" t="s">
        <v>94</v>
      </c>
      <c r="L1545" t="s">
        <v>1694</v>
      </c>
      <c r="M1545" t="str">
        <f>IF(Table8[[#This Row],[Current Rt '#]] &lt;&gt;Table8[[#This Row],[New Rt]], "Yes", "No")</f>
        <v>No</v>
      </c>
      <c r="N1545" t="str">
        <f>IF(Table8[[#This Row],[Current Delivery Day]] &lt;&gt; Table8[[#This Row],[New Delivery Day]],  "Yes", "No")</f>
        <v>Yes</v>
      </c>
      <c r="O1545" t="str" cm="1">
        <f t="array" ref="O1545">_xlfn.SWITCH(Table8[[#This Row],[New Rt]], 6, "Ryan", 12, "Greg", 47, "Aaron", 50, "Seth", 51, "Dana", 52, "Jamie", 56, "Greg", 8010, "Gary", 8040, "Jeff")</f>
        <v>Jeff</v>
      </c>
      <c r="X1545" t="s">
        <v>2</v>
      </c>
      <c r="AM1545" t="str">
        <f t="shared" si="29"/>
        <v>Happy Thanksgiving!</v>
      </c>
      <c r="AY1545" t="s">
        <v>2</v>
      </c>
      <c r="BQ1545" t="s">
        <v>4</v>
      </c>
      <c r="BR1545" t="s">
        <v>3</v>
      </c>
      <c r="BX1545" t="s">
        <v>1</v>
      </c>
      <c r="BY1545" t="s">
        <v>0</v>
      </c>
    </row>
    <row r="1546" spans="1:77" x14ac:dyDescent="0.3">
      <c r="A1546">
        <v>15466</v>
      </c>
      <c r="C1546">
        <v>200</v>
      </c>
      <c r="D1546">
        <v>8040</v>
      </c>
      <c r="E1546" t="s">
        <v>1682</v>
      </c>
      <c r="F1546">
        <v>8040</v>
      </c>
      <c r="G1546" t="s">
        <v>1682</v>
      </c>
      <c r="H1546">
        <v>4</v>
      </c>
      <c r="I1546">
        <v>807944</v>
      </c>
      <c r="J1546">
        <v>0</v>
      </c>
      <c r="K1546" t="s">
        <v>93</v>
      </c>
      <c r="L1546" t="s">
        <v>1692</v>
      </c>
      <c r="M1546" t="str">
        <f>IF(Table8[[#This Row],[Current Rt '#]] &lt;&gt;Table8[[#This Row],[New Rt]], "Yes", "No")</f>
        <v>No</v>
      </c>
      <c r="N1546" t="str">
        <f>IF(Table8[[#This Row],[Current Delivery Day]] &lt;&gt; Table8[[#This Row],[New Delivery Day]],  "Yes", "No")</f>
        <v>No</v>
      </c>
      <c r="O1546" t="str" cm="1">
        <f t="array" ref="O1546">_xlfn.SWITCH(Table8[[#This Row],[New Rt]], 6, "Ryan", 12, "Greg", 47, "Aaron", 50, "Seth", 51, "Dana", 52, "Jamie", 56, "Greg", 8010, "Gary", 8040, "Jeff")</f>
        <v>Jeff</v>
      </c>
      <c r="AE1546" t="s">
        <v>2</v>
      </c>
      <c r="AM1546" t="str">
        <f t="shared" si="29"/>
        <v>Happy Thanksgiving!</v>
      </c>
      <c r="BG1546" t="s">
        <v>2</v>
      </c>
      <c r="BQ1546" t="s">
        <v>4</v>
      </c>
      <c r="BR1546" t="s">
        <v>3</v>
      </c>
      <c r="BX1546" t="s">
        <v>1</v>
      </c>
      <c r="BY1546" t="s">
        <v>0</v>
      </c>
    </row>
    <row r="1547" spans="1:77" x14ac:dyDescent="0.3">
      <c r="A1547">
        <v>15516</v>
      </c>
      <c r="C1547">
        <v>130</v>
      </c>
      <c r="D1547">
        <v>8060</v>
      </c>
      <c r="E1547" t="s">
        <v>1681</v>
      </c>
      <c r="F1547">
        <v>8040</v>
      </c>
      <c r="G1547" t="s">
        <v>1680</v>
      </c>
      <c r="H1547">
        <v>3</v>
      </c>
      <c r="I1547">
        <v>803990</v>
      </c>
      <c r="J1547">
        <v>0</v>
      </c>
      <c r="K1547" t="s">
        <v>92</v>
      </c>
      <c r="L1547" t="s">
        <v>1694</v>
      </c>
      <c r="M1547" t="str">
        <f>IF(Table8[[#This Row],[Current Rt '#]] &lt;&gt;Table8[[#This Row],[New Rt]], "Yes", "No")</f>
        <v>Yes</v>
      </c>
      <c r="N1547" t="str">
        <f>IF(Table8[[#This Row],[Current Delivery Day]] &lt;&gt; Table8[[#This Row],[New Delivery Day]],  "Yes", "No")</f>
        <v>Yes</v>
      </c>
      <c r="O1547" t="str" cm="1">
        <f t="array" ref="O1547">_xlfn.SWITCH(Table8[[#This Row],[New Rt]], 6, "Ryan", 12, "Greg", 47, "Aaron", 50, "Seth", 51, "Dana", 52, "Jamie", 56, "Greg", 8010, "Gary", 8040, "Jeff")</f>
        <v>Jeff</v>
      </c>
      <c r="W1547" t="s">
        <v>2</v>
      </c>
      <c r="AM1547" t="str">
        <f t="shared" si="29"/>
        <v>Happy Thanksgiving!</v>
      </c>
      <c r="AX1547" t="s">
        <v>2</v>
      </c>
      <c r="BQ1547" t="s">
        <v>4</v>
      </c>
      <c r="BR1547" t="s">
        <v>3</v>
      </c>
      <c r="BX1547" t="s">
        <v>1</v>
      </c>
      <c r="BY1547" t="s">
        <v>0</v>
      </c>
    </row>
    <row r="1548" spans="1:77" x14ac:dyDescent="0.3">
      <c r="A1548">
        <v>14993</v>
      </c>
      <c r="C1548">
        <v>180</v>
      </c>
      <c r="D1548">
        <v>8040</v>
      </c>
      <c r="E1548" t="s">
        <v>1682</v>
      </c>
      <c r="F1548">
        <v>8040</v>
      </c>
      <c r="G1548" t="s">
        <v>1682</v>
      </c>
      <c r="H1548">
        <v>5</v>
      </c>
      <c r="I1548">
        <v>803969</v>
      </c>
      <c r="J1548">
        <v>0</v>
      </c>
      <c r="K1548" t="s">
        <v>91</v>
      </c>
      <c r="L1548" t="s">
        <v>1687</v>
      </c>
      <c r="M1548" t="str">
        <f>IF(Table8[[#This Row],[Current Rt '#]] &lt;&gt;Table8[[#This Row],[New Rt]], "Yes", "No")</f>
        <v>No</v>
      </c>
      <c r="N1548" t="str">
        <f>IF(Table8[[#This Row],[Current Delivery Day]] &lt;&gt; Table8[[#This Row],[New Delivery Day]],  "Yes", "No")</f>
        <v>No</v>
      </c>
      <c r="O1548" t="str" cm="1">
        <f t="array" ref="O1548">_xlfn.SWITCH(Table8[[#This Row],[New Rt]], 6, "Ryan", 12, "Greg", 47, "Aaron", 50, "Seth", 51, "Dana", 52, "Jamie", 56, "Greg", 8010, "Gary", 8040, "Jeff")</f>
        <v>Jeff</v>
      </c>
      <c r="X1548" t="s">
        <v>2</v>
      </c>
      <c r="AJ1548" t="s">
        <v>2</v>
      </c>
      <c r="AM1548" t="str">
        <f t="shared" si="29"/>
        <v>Happy Thanksgiving!</v>
      </c>
      <c r="AZ1548" t="s">
        <v>2</v>
      </c>
      <c r="BN1548" t="s">
        <v>2</v>
      </c>
      <c r="BQ1548" t="s">
        <v>4</v>
      </c>
      <c r="BR1548" t="s">
        <v>3</v>
      </c>
      <c r="BX1548" t="s">
        <v>1</v>
      </c>
      <c r="BY1548" t="s">
        <v>0</v>
      </c>
    </row>
    <row r="1549" spans="1:77" x14ac:dyDescent="0.3">
      <c r="A1549">
        <v>15316</v>
      </c>
      <c r="C1549">
        <v>34</v>
      </c>
      <c r="D1549">
        <v>8040</v>
      </c>
      <c r="E1549" t="s">
        <v>1682</v>
      </c>
      <c r="F1549">
        <v>8040</v>
      </c>
      <c r="G1549" t="s">
        <v>1681</v>
      </c>
      <c r="H1549">
        <v>5</v>
      </c>
      <c r="I1549">
        <v>807803</v>
      </c>
      <c r="J1549">
        <v>0</v>
      </c>
      <c r="K1549" t="s">
        <v>90</v>
      </c>
      <c r="L1549" t="s">
        <v>1687</v>
      </c>
      <c r="M1549" t="str">
        <f>IF(Table8[[#This Row],[Current Rt '#]] &lt;&gt;Table8[[#This Row],[New Rt]], "Yes", "No")</f>
        <v>No</v>
      </c>
      <c r="N1549" t="str">
        <f>IF(Table8[[#This Row],[Current Delivery Day]] &lt;&gt; Table8[[#This Row],[New Delivery Day]],  "Yes", "No")</f>
        <v>Yes</v>
      </c>
      <c r="O1549" t="str" cm="1">
        <f t="array" ref="O1549">_xlfn.SWITCH(Table8[[#This Row],[New Rt]], 6, "Ryan", 12, "Greg", 47, "Aaron", 50, "Seth", 51, "Dana", 52, "Jamie", 56, "Greg", 8010, "Gary", 8040, "Jeff")</f>
        <v>Jeff</v>
      </c>
      <c r="X1549" t="s">
        <v>2</v>
      </c>
      <c r="AJ1549" t="s">
        <v>2</v>
      </c>
      <c r="AM1549" t="str">
        <f t="shared" si="29"/>
        <v>Happy Thanksgiving!</v>
      </c>
      <c r="AY1549" t="s">
        <v>2</v>
      </c>
      <c r="BM1549" t="s">
        <v>2</v>
      </c>
      <c r="BQ1549" t="s">
        <v>4</v>
      </c>
      <c r="BR1549" t="s">
        <v>3</v>
      </c>
      <c r="BX1549" t="s">
        <v>1</v>
      </c>
      <c r="BY1549" t="s">
        <v>0</v>
      </c>
    </row>
    <row r="1550" spans="1:77" x14ac:dyDescent="0.3">
      <c r="A1550">
        <v>15571</v>
      </c>
      <c r="C1550">
        <v>35</v>
      </c>
      <c r="D1550">
        <v>8040</v>
      </c>
      <c r="E1550" t="s">
        <v>1682</v>
      </c>
      <c r="F1550">
        <v>8040</v>
      </c>
      <c r="G1550" t="s">
        <v>1681</v>
      </c>
      <c r="H1550">
        <v>5</v>
      </c>
      <c r="I1550">
        <v>883041</v>
      </c>
      <c r="J1550">
        <v>30414</v>
      </c>
      <c r="K1550" t="s">
        <v>53</v>
      </c>
      <c r="L1550" t="s">
        <v>1687</v>
      </c>
      <c r="M1550" t="str">
        <f>IF(Table8[[#This Row],[Current Rt '#]] &lt;&gt;Table8[[#This Row],[New Rt]], "Yes", "No")</f>
        <v>No</v>
      </c>
      <c r="N1550" t="str">
        <f>IF(Table8[[#This Row],[Current Delivery Day]] &lt;&gt; Table8[[#This Row],[New Delivery Day]],  "Yes", "No")</f>
        <v>Yes</v>
      </c>
      <c r="O1550" t="str" cm="1">
        <f t="array" ref="O1550">_xlfn.SWITCH(Table8[[#This Row],[New Rt]], 6, "Ryan", 12, "Greg", 47, "Aaron", 50, "Seth", 51, "Dana", 52, "Jamie", 56, "Greg", 8010, "Gary", 8040, "Jeff")</f>
        <v>Jeff</v>
      </c>
      <c r="X1550" t="s">
        <v>2</v>
      </c>
      <c r="AJ1550" t="s">
        <v>2</v>
      </c>
      <c r="AM1550" t="str">
        <f t="shared" si="29"/>
        <v>Happy Thanksgiving!</v>
      </c>
      <c r="AY1550" t="s">
        <v>2</v>
      </c>
      <c r="BM1550" t="s">
        <v>2</v>
      </c>
      <c r="BQ1550" t="s">
        <v>4</v>
      </c>
      <c r="BR1550" t="s">
        <v>3</v>
      </c>
      <c r="BX1550" t="s">
        <v>1</v>
      </c>
      <c r="BY1550" t="s">
        <v>0</v>
      </c>
    </row>
    <row r="1551" spans="1:77" x14ac:dyDescent="0.3">
      <c r="A1551">
        <v>15456</v>
      </c>
      <c r="C1551">
        <v>75</v>
      </c>
      <c r="D1551">
        <v>8040</v>
      </c>
      <c r="E1551" t="s">
        <v>1684</v>
      </c>
      <c r="F1551">
        <v>8040</v>
      </c>
      <c r="G1551" t="s">
        <v>1680</v>
      </c>
      <c r="H1551">
        <v>7</v>
      </c>
      <c r="I1551">
        <v>830002</v>
      </c>
      <c r="J1551">
        <v>0</v>
      </c>
      <c r="K1551" t="s">
        <v>89</v>
      </c>
      <c r="L1551" t="s">
        <v>1686</v>
      </c>
      <c r="M1551" t="str">
        <f>IF(Table8[[#This Row],[Current Rt '#]] &lt;&gt;Table8[[#This Row],[New Rt]], "Yes", "No")</f>
        <v>No</v>
      </c>
      <c r="N1551" t="str">
        <f>IF(Table8[[#This Row],[Current Delivery Day]] &lt;&gt; Table8[[#This Row],[New Delivery Day]],  "Yes", "No")</f>
        <v>Yes</v>
      </c>
      <c r="O1551" t="str" cm="1">
        <f t="array" ref="O1551">_xlfn.SWITCH(Table8[[#This Row],[New Rt]], 6, "Ryan", 12, "Greg", 47, "Aaron", 50, "Seth", 51, "Dana", 52, "Jamie", 56, "Greg", 8010, "Gary", 8040, "Jeff")</f>
        <v>Jeff</v>
      </c>
      <c r="S1551" t="s">
        <v>2</v>
      </c>
      <c r="Z1551" t="s">
        <v>2</v>
      </c>
      <c r="AG1551" t="s">
        <v>2</v>
      </c>
      <c r="AL1551" t="s">
        <v>2</v>
      </c>
      <c r="AM1551" t="str">
        <f t="shared" si="29"/>
        <v>Happy Thanksgiving!</v>
      </c>
      <c r="AU1551" t="s">
        <v>2</v>
      </c>
      <c r="AX1551" t="s">
        <v>2</v>
      </c>
      <c r="BE1551" t="s">
        <v>2</v>
      </c>
      <c r="BL1551" t="s">
        <v>2</v>
      </c>
      <c r="BQ1551" t="s">
        <v>4</v>
      </c>
      <c r="BR1551" t="s">
        <v>3</v>
      </c>
      <c r="BS1551" t="s">
        <v>2</v>
      </c>
      <c r="BX1551" t="s">
        <v>1</v>
      </c>
      <c r="BY1551" t="s">
        <v>0</v>
      </c>
    </row>
    <row r="1552" spans="1:77" x14ac:dyDescent="0.3">
      <c r="A1552">
        <v>15517</v>
      </c>
      <c r="C1552">
        <v>1</v>
      </c>
      <c r="D1552">
        <v>8040</v>
      </c>
      <c r="E1552" t="s">
        <v>1682</v>
      </c>
      <c r="F1552">
        <v>8040</v>
      </c>
      <c r="G1552" t="s">
        <v>1681</v>
      </c>
      <c r="H1552">
        <v>7</v>
      </c>
      <c r="I1552">
        <v>888010</v>
      </c>
      <c r="J1552">
        <v>8013</v>
      </c>
      <c r="K1552" t="s">
        <v>88</v>
      </c>
      <c r="L1552" t="s">
        <v>1686</v>
      </c>
      <c r="M1552" t="str">
        <f>IF(Table8[[#This Row],[Current Rt '#]] &lt;&gt;Table8[[#This Row],[New Rt]], "Yes", "No")</f>
        <v>No</v>
      </c>
      <c r="N1552" t="str">
        <f>IF(Table8[[#This Row],[Current Delivery Day]] &lt;&gt; Table8[[#This Row],[New Delivery Day]],  "Yes", "No")</f>
        <v>Yes</v>
      </c>
      <c r="O1552" t="str" cm="1">
        <f t="array" ref="O1552">_xlfn.SWITCH(Table8[[#This Row],[New Rt]], 6, "Ryan", 12, "Greg", 47, "Aaron", 50, "Seth", 51, "Dana", 52, "Jamie", 56, "Greg", 8010, "Gary", 8040, "Jeff")</f>
        <v>Jeff</v>
      </c>
      <c r="Q1552" t="s">
        <v>2</v>
      </c>
      <c r="X1552" t="s">
        <v>2</v>
      </c>
      <c r="AE1552" t="s">
        <v>2</v>
      </c>
      <c r="AJ1552" t="s">
        <v>2</v>
      </c>
      <c r="AM1552" t="str">
        <f t="shared" si="29"/>
        <v>Happy Thanksgiving!</v>
      </c>
      <c r="AS1552" t="s">
        <v>2</v>
      </c>
      <c r="AY1552" t="s">
        <v>2</v>
      </c>
      <c r="BF1552" t="s">
        <v>2</v>
      </c>
      <c r="BM1552" t="s">
        <v>2</v>
      </c>
      <c r="BQ1552" t="s">
        <v>4</v>
      </c>
      <c r="BR1552" t="s">
        <v>3</v>
      </c>
      <c r="BT1552" t="s">
        <v>2</v>
      </c>
      <c r="BX1552" t="s">
        <v>1</v>
      </c>
      <c r="BY1552" t="s">
        <v>0</v>
      </c>
    </row>
    <row r="1553" spans="1:77" x14ac:dyDescent="0.3">
      <c r="A1553">
        <v>15397</v>
      </c>
      <c r="C1553">
        <v>4</v>
      </c>
      <c r="D1553">
        <v>8040</v>
      </c>
      <c r="E1553" t="s">
        <v>1682</v>
      </c>
      <c r="F1553">
        <v>8040</v>
      </c>
      <c r="G1553" t="s">
        <v>1681</v>
      </c>
      <c r="H1553">
        <v>7</v>
      </c>
      <c r="I1553">
        <v>888010</v>
      </c>
      <c r="J1553">
        <v>8010</v>
      </c>
      <c r="K1553" t="s">
        <v>86</v>
      </c>
      <c r="L1553" t="s">
        <v>1686</v>
      </c>
      <c r="M1553" t="str">
        <f>IF(Table8[[#This Row],[Current Rt '#]] &lt;&gt;Table8[[#This Row],[New Rt]], "Yes", "No")</f>
        <v>No</v>
      </c>
      <c r="N1553" t="str">
        <f>IF(Table8[[#This Row],[Current Delivery Day]] &lt;&gt; Table8[[#This Row],[New Delivery Day]],  "Yes", "No")</f>
        <v>Yes</v>
      </c>
      <c r="O1553" t="str" cm="1">
        <f t="array" ref="O1553">_xlfn.SWITCH(Table8[[#This Row],[New Rt]], 6, "Ryan", 12, "Greg", 47, "Aaron", 50, "Seth", 51, "Dana", 52, "Jamie", 56, "Greg", 8010, "Gary", 8040, "Jeff")</f>
        <v>Jeff</v>
      </c>
      <c r="Q1553" t="s">
        <v>2</v>
      </c>
      <c r="X1553" t="s">
        <v>2</v>
      </c>
      <c r="AE1553" t="s">
        <v>2</v>
      </c>
      <c r="AJ1553" t="s">
        <v>2</v>
      </c>
      <c r="AM1553" t="str">
        <f t="shared" si="29"/>
        <v>Happy Thanksgiving!</v>
      </c>
      <c r="AS1553" t="s">
        <v>2</v>
      </c>
      <c r="AY1553" t="s">
        <v>2</v>
      </c>
      <c r="BF1553" t="s">
        <v>2</v>
      </c>
      <c r="BM1553" t="s">
        <v>2</v>
      </c>
      <c r="BQ1553" t="s">
        <v>4</v>
      </c>
      <c r="BR1553" t="s">
        <v>3</v>
      </c>
      <c r="BT1553" t="s">
        <v>2</v>
      </c>
      <c r="BX1553" t="s">
        <v>1</v>
      </c>
      <c r="BY1553" t="s">
        <v>0</v>
      </c>
    </row>
    <row r="1554" spans="1:77" x14ac:dyDescent="0.3">
      <c r="A1554">
        <v>15527</v>
      </c>
      <c r="C1554">
        <v>3</v>
      </c>
      <c r="D1554">
        <v>8040</v>
      </c>
      <c r="E1554" t="s">
        <v>1682</v>
      </c>
      <c r="F1554">
        <v>8040</v>
      </c>
      <c r="G1554" t="s">
        <v>1681</v>
      </c>
      <c r="H1554">
        <v>7</v>
      </c>
      <c r="I1554">
        <v>888010</v>
      </c>
      <c r="J1554">
        <v>8012</v>
      </c>
      <c r="K1554" t="s">
        <v>86</v>
      </c>
      <c r="L1554" t="s">
        <v>1686</v>
      </c>
      <c r="M1554" t="str">
        <f>IF(Table8[[#This Row],[Current Rt '#]] &lt;&gt;Table8[[#This Row],[New Rt]], "Yes", "No")</f>
        <v>No</v>
      </c>
      <c r="N1554" t="str">
        <f>IF(Table8[[#This Row],[Current Delivery Day]] &lt;&gt; Table8[[#This Row],[New Delivery Day]],  "Yes", "No")</f>
        <v>Yes</v>
      </c>
      <c r="O1554" t="str" cm="1">
        <f t="array" ref="O1554">_xlfn.SWITCH(Table8[[#This Row],[New Rt]], 6, "Ryan", 12, "Greg", 47, "Aaron", 50, "Seth", 51, "Dana", 52, "Jamie", 56, "Greg", 8010, "Gary", 8040, "Jeff")</f>
        <v>Jeff</v>
      </c>
      <c r="Q1554" t="s">
        <v>2</v>
      </c>
      <c r="X1554" t="s">
        <v>2</v>
      </c>
      <c r="AE1554" t="s">
        <v>2</v>
      </c>
      <c r="AJ1554" t="s">
        <v>2</v>
      </c>
      <c r="AM1554" t="str">
        <f t="shared" si="29"/>
        <v>Happy Thanksgiving!</v>
      </c>
      <c r="AS1554" t="s">
        <v>2</v>
      </c>
      <c r="AY1554" t="s">
        <v>2</v>
      </c>
      <c r="BF1554" t="s">
        <v>2</v>
      </c>
      <c r="BM1554" t="s">
        <v>2</v>
      </c>
      <c r="BQ1554" t="s">
        <v>4</v>
      </c>
      <c r="BR1554" t="s">
        <v>3</v>
      </c>
      <c r="BT1554" t="s">
        <v>2</v>
      </c>
      <c r="BX1554" t="s">
        <v>1</v>
      </c>
      <c r="BY1554" t="s">
        <v>0</v>
      </c>
    </row>
    <row r="1555" spans="1:77" x14ac:dyDescent="0.3">
      <c r="A1555">
        <v>15500</v>
      </c>
      <c r="C1555">
        <v>25</v>
      </c>
      <c r="D1555">
        <v>8040</v>
      </c>
      <c r="E1555" t="s">
        <v>1682</v>
      </c>
      <c r="F1555">
        <v>8040</v>
      </c>
      <c r="G1555" t="s">
        <v>1681</v>
      </c>
      <c r="H1555">
        <v>6</v>
      </c>
      <c r="I1555">
        <v>882175</v>
      </c>
      <c r="J1555">
        <v>2176</v>
      </c>
      <c r="K1555" t="s">
        <v>87</v>
      </c>
      <c r="L1555" t="s">
        <v>1688</v>
      </c>
      <c r="M1555" t="str">
        <f>IF(Table8[[#This Row],[Current Rt '#]] &lt;&gt;Table8[[#This Row],[New Rt]], "Yes", "No")</f>
        <v>No</v>
      </c>
      <c r="N1555" t="str">
        <f>IF(Table8[[#This Row],[Current Delivery Day]] &lt;&gt; Table8[[#This Row],[New Delivery Day]],  "Yes", "No")</f>
        <v>Yes</v>
      </c>
      <c r="O1555" t="str" cm="1">
        <f t="array" ref="O1555">_xlfn.SWITCH(Table8[[#This Row],[New Rt]], 6, "Ryan", 12, "Greg", 47, "Aaron", 50, "Seth", 51, "Dana", 52, "Jamie", 56, "Greg", 8010, "Gary", 8040, "Jeff")</f>
        <v>Jeff</v>
      </c>
      <c r="Q1555" t="s">
        <v>2</v>
      </c>
      <c r="AE1555" t="s">
        <v>2</v>
      </c>
      <c r="AM1555" t="str">
        <f t="shared" si="29"/>
        <v>Happy Thanksgiving!</v>
      </c>
      <c r="AS1555" t="s">
        <v>2</v>
      </c>
      <c r="BF1555" t="s">
        <v>2</v>
      </c>
      <c r="BQ1555" t="s">
        <v>4</v>
      </c>
      <c r="BR1555" t="s">
        <v>3</v>
      </c>
      <c r="BT1555" t="s">
        <v>2</v>
      </c>
      <c r="BX1555" t="s">
        <v>1</v>
      </c>
      <c r="BY1555" t="s">
        <v>0</v>
      </c>
    </row>
    <row r="1556" spans="1:77" x14ac:dyDescent="0.3">
      <c r="A1556">
        <v>15525</v>
      </c>
      <c r="C1556">
        <v>2</v>
      </c>
      <c r="D1556">
        <v>8040</v>
      </c>
      <c r="E1556" t="s">
        <v>1682</v>
      </c>
      <c r="F1556">
        <v>8040</v>
      </c>
      <c r="G1556" t="s">
        <v>1681</v>
      </c>
      <c r="H1556">
        <v>7</v>
      </c>
      <c r="I1556">
        <v>888010</v>
      </c>
      <c r="J1556">
        <v>8005</v>
      </c>
      <c r="K1556" t="s">
        <v>86</v>
      </c>
      <c r="L1556" t="s">
        <v>1686</v>
      </c>
      <c r="M1556" t="str">
        <f>IF(Table8[[#This Row],[Current Rt '#]] &lt;&gt;Table8[[#This Row],[New Rt]], "Yes", "No")</f>
        <v>No</v>
      </c>
      <c r="N1556" t="str">
        <f>IF(Table8[[#This Row],[Current Delivery Day]] &lt;&gt; Table8[[#This Row],[New Delivery Day]],  "Yes", "No")</f>
        <v>Yes</v>
      </c>
      <c r="O1556" t="str" cm="1">
        <f t="array" ref="O1556">_xlfn.SWITCH(Table8[[#This Row],[New Rt]], 6, "Ryan", 12, "Greg", 47, "Aaron", 50, "Seth", 51, "Dana", 52, "Jamie", 56, "Greg", 8010, "Gary", 8040, "Jeff")</f>
        <v>Jeff</v>
      </c>
      <c r="Q1556" t="s">
        <v>2</v>
      </c>
      <c r="X1556" t="s">
        <v>2</v>
      </c>
      <c r="AE1556" t="s">
        <v>2</v>
      </c>
      <c r="AJ1556" t="s">
        <v>2</v>
      </c>
      <c r="AM1556" t="str">
        <f t="shared" si="29"/>
        <v>Happy Thanksgiving!</v>
      </c>
      <c r="AS1556" t="s">
        <v>2</v>
      </c>
      <c r="AY1556" t="s">
        <v>2</v>
      </c>
      <c r="BF1556" t="s">
        <v>2</v>
      </c>
      <c r="BM1556" t="s">
        <v>2</v>
      </c>
      <c r="BQ1556" t="s">
        <v>4</v>
      </c>
      <c r="BR1556" t="s">
        <v>3</v>
      </c>
      <c r="BT1556" t="s">
        <v>2</v>
      </c>
      <c r="BX1556" t="s">
        <v>1</v>
      </c>
      <c r="BY1556" t="s">
        <v>0</v>
      </c>
    </row>
    <row r="1557" spans="1:77" x14ac:dyDescent="0.3">
      <c r="A1557">
        <v>15322</v>
      </c>
      <c r="C1557">
        <v>175</v>
      </c>
      <c r="D1557">
        <v>8040</v>
      </c>
      <c r="E1557" t="s">
        <v>1682</v>
      </c>
      <c r="F1557">
        <v>8040</v>
      </c>
      <c r="G1557" t="s">
        <v>1682</v>
      </c>
      <c r="H1557">
        <v>6</v>
      </c>
      <c r="I1557">
        <v>807940</v>
      </c>
      <c r="J1557">
        <v>0</v>
      </c>
      <c r="K1557" t="s">
        <v>85</v>
      </c>
      <c r="L1557" t="s">
        <v>1688</v>
      </c>
      <c r="M1557" t="str">
        <f>IF(Table8[[#This Row],[Current Rt '#]] &lt;&gt;Table8[[#This Row],[New Rt]], "Yes", "No")</f>
        <v>No</v>
      </c>
      <c r="N1557" t="str">
        <f>IF(Table8[[#This Row],[Current Delivery Day]] &lt;&gt; Table8[[#This Row],[New Delivery Day]],  "Yes", "No")</f>
        <v>No</v>
      </c>
      <c r="O1557" t="str" cm="1">
        <f t="array" ref="O1557">_xlfn.SWITCH(Table8[[#This Row],[New Rt]], 6, "Ryan", 12, "Greg", 47, "Aaron", 50, "Seth", 51, "Dana", 52, "Jamie", 56, "Greg", 8010, "Gary", 8040, "Jeff")</f>
        <v>Jeff</v>
      </c>
      <c r="Q1557" t="s">
        <v>2</v>
      </c>
      <c r="AE1557" t="s">
        <v>2</v>
      </c>
      <c r="AM1557" t="str">
        <f t="shared" si="29"/>
        <v>Happy Thanksgiving!</v>
      </c>
      <c r="AS1557" t="s">
        <v>2</v>
      </c>
      <c r="BG1557" t="s">
        <v>2</v>
      </c>
      <c r="BQ1557" t="s">
        <v>4</v>
      </c>
      <c r="BR1557" t="s">
        <v>3</v>
      </c>
      <c r="BU1557" t="s">
        <v>2</v>
      </c>
      <c r="BX1557" t="s">
        <v>1</v>
      </c>
      <c r="BY1557" t="s">
        <v>0</v>
      </c>
    </row>
    <row r="1558" spans="1:77" x14ac:dyDescent="0.3">
      <c r="A1558">
        <v>15250</v>
      </c>
      <c r="C1558">
        <v>20</v>
      </c>
      <c r="D1558">
        <v>8040</v>
      </c>
      <c r="E1558" t="s">
        <v>1683</v>
      </c>
      <c r="F1558">
        <v>8040</v>
      </c>
      <c r="G1558" t="s">
        <v>1683</v>
      </c>
      <c r="H1558">
        <v>7</v>
      </c>
      <c r="I1558">
        <v>806121</v>
      </c>
      <c r="J1558">
        <v>0</v>
      </c>
      <c r="K1558" t="s">
        <v>84</v>
      </c>
      <c r="L1558" t="s">
        <v>1686</v>
      </c>
      <c r="M1558" t="str">
        <f>IF(Table8[[#This Row],[Current Rt '#]] &lt;&gt;Table8[[#This Row],[New Rt]], "Yes", "No")</f>
        <v>No</v>
      </c>
      <c r="N1558" t="str">
        <f>IF(Table8[[#This Row],[Current Delivery Day]] &lt;&gt; Table8[[#This Row],[New Delivery Day]],  "Yes", "No")</f>
        <v>No</v>
      </c>
      <c r="O1558" t="str" cm="1">
        <f t="array" ref="O1558">_xlfn.SWITCH(Table8[[#This Row],[New Rt]], 6, "Ryan", 12, "Greg", 47, "Aaron", 50, "Seth", 51, "Dana", 52, "Jamie", 56, "Greg", 8010, "Gary", 8040, "Jeff")</f>
        <v>Jeff</v>
      </c>
      <c r="R1558" t="s">
        <v>2</v>
      </c>
      <c r="Y1558" t="s">
        <v>2</v>
      </c>
      <c r="AF1558" t="s">
        <v>2</v>
      </c>
      <c r="AK1558" t="s">
        <v>2</v>
      </c>
      <c r="AM1558" t="str">
        <f t="shared" si="29"/>
        <v>Happy Thanksgiving!</v>
      </c>
      <c r="AT1558" t="s">
        <v>2</v>
      </c>
      <c r="BA1558" t="s">
        <v>2</v>
      </c>
      <c r="BH1558" t="s">
        <v>2</v>
      </c>
      <c r="BO1558" t="s">
        <v>2</v>
      </c>
      <c r="BQ1558" t="s">
        <v>4</v>
      </c>
      <c r="BR1558" t="s">
        <v>3</v>
      </c>
      <c r="BV1558" t="s">
        <v>2</v>
      </c>
      <c r="BX1558" t="s">
        <v>1</v>
      </c>
      <c r="BY1558" t="s">
        <v>0</v>
      </c>
    </row>
    <row r="1559" spans="1:77" x14ac:dyDescent="0.3">
      <c r="A1559">
        <v>15308</v>
      </c>
      <c r="C1559">
        <v>45</v>
      </c>
      <c r="D1559">
        <v>8040</v>
      </c>
      <c r="E1559" t="s">
        <v>1682</v>
      </c>
      <c r="F1559">
        <v>8040</v>
      </c>
      <c r="G1559" t="s">
        <v>1681</v>
      </c>
      <c r="H1559">
        <v>7</v>
      </c>
      <c r="I1559">
        <v>807808</v>
      </c>
      <c r="J1559">
        <v>0</v>
      </c>
      <c r="K1559" t="s">
        <v>83</v>
      </c>
      <c r="L1559" t="s">
        <v>1686</v>
      </c>
      <c r="M1559" t="str">
        <f>IF(Table8[[#This Row],[Current Rt '#]] &lt;&gt;Table8[[#This Row],[New Rt]], "Yes", "No")</f>
        <v>No</v>
      </c>
      <c r="N1559" t="str">
        <f>IF(Table8[[#This Row],[Current Delivery Day]] &lt;&gt; Table8[[#This Row],[New Delivery Day]],  "Yes", "No")</f>
        <v>Yes</v>
      </c>
      <c r="O1559" t="str" cm="1">
        <f t="array" ref="O1559">_xlfn.SWITCH(Table8[[#This Row],[New Rt]], 6, "Ryan", 12, "Greg", 47, "Aaron", 50, "Seth", 51, "Dana", 52, "Jamie", 56, "Greg", 8010, "Gary", 8040, "Jeff")</f>
        <v>Jeff</v>
      </c>
      <c r="Q1559" t="s">
        <v>2</v>
      </c>
      <c r="X1559" t="s">
        <v>2</v>
      </c>
      <c r="AE1559" t="s">
        <v>2</v>
      </c>
      <c r="AJ1559" t="s">
        <v>2</v>
      </c>
      <c r="AM1559" t="str">
        <f t="shared" si="29"/>
        <v>Happy Thanksgiving!</v>
      </c>
      <c r="AS1559" t="s">
        <v>2</v>
      </c>
      <c r="AY1559" t="s">
        <v>2</v>
      </c>
      <c r="BF1559" t="s">
        <v>2</v>
      </c>
      <c r="BM1559" t="s">
        <v>2</v>
      </c>
      <c r="BQ1559" t="s">
        <v>4</v>
      </c>
      <c r="BR1559" t="s">
        <v>3</v>
      </c>
      <c r="BT1559" t="s">
        <v>2</v>
      </c>
      <c r="BX1559" t="s">
        <v>1</v>
      </c>
      <c r="BY1559" t="s">
        <v>0</v>
      </c>
    </row>
    <row r="1560" spans="1:77" x14ac:dyDescent="0.3">
      <c r="A1560">
        <v>15421</v>
      </c>
      <c r="C1560">
        <v>32</v>
      </c>
      <c r="D1560">
        <v>8040</v>
      </c>
      <c r="E1560" t="s">
        <v>1683</v>
      </c>
      <c r="F1560">
        <v>8040</v>
      </c>
      <c r="G1560" t="s">
        <v>1683</v>
      </c>
      <c r="H1560">
        <v>6</v>
      </c>
      <c r="I1560">
        <v>808471</v>
      </c>
      <c r="J1560">
        <v>0</v>
      </c>
      <c r="K1560" t="s">
        <v>82</v>
      </c>
      <c r="L1560" t="s">
        <v>1688</v>
      </c>
      <c r="M1560" t="str">
        <f>IF(Table8[[#This Row],[Current Rt '#]] &lt;&gt;Table8[[#This Row],[New Rt]], "Yes", "No")</f>
        <v>No</v>
      </c>
      <c r="N1560" t="str">
        <f>IF(Table8[[#This Row],[Current Delivery Day]] &lt;&gt; Table8[[#This Row],[New Delivery Day]],  "Yes", "No")</f>
        <v>No</v>
      </c>
      <c r="O1560" t="str" cm="1">
        <f t="array" ref="O1560">_xlfn.SWITCH(Table8[[#This Row],[New Rt]], 6, "Ryan", 12, "Greg", 47, "Aaron", 50, "Seth", 51, "Dana", 52, "Jamie", 56, "Greg", 8010, "Gary", 8040, "Jeff")</f>
        <v>Jeff</v>
      </c>
      <c r="R1560" t="s">
        <v>2</v>
      </c>
      <c r="AF1560" t="s">
        <v>2</v>
      </c>
      <c r="AM1560" t="str">
        <f t="shared" si="29"/>
        <v>Happy Thanksgiving!</v>
      </c>
      <c r="AT1560" t="s">
        <v>2</v>
      </c>
      <c r="BH1560" t="s">
        <v>2</v>
      </c>
      <c r="BQ1560" t="s">
        <v>4</v>
      </c>
      <c r="BR1560" t="s">
        <v>3</v>
      </c>
      <c r="BV1560" t="s">
        <v>2</v>
      </c>
      <c r="BX1560" t="s">
        <v>1</v>
      </c>
      <c r="BY1560" t="s">
        <v>0</v>
      </c>
    </row>
    <row r="1561" spans="1:77" x14ac:dyDescent="0.3">
      <c r="A1561">
        <v>15454</v>
      </c>
      <c r="C1561">
        <v>145</v>
      </c>
      <c r="D1561">
        <v>8040</v>
      </c>
      <c r="E1561" t="s">
        <v>1683</v>
      </c>
      <c r="F1561">
        <v>8040</v>
      </c>
      <c r="G1561" t="s">
        <v>1683</v>
      </c>
      <c r="H1561">
        <v>2</v>
      </c>
      <c r="I1561">
        <v>802578</v>
      </c>
      <c r="J1561">
        <v>0</v>
      </c>
      <c r="K1561" t="s">
        <v>81</v>
      </c>
      <c r="L1561" t="s">
        <v>1693</v>
      </c>
      <c r="M1561" t="str">
        <f>IF(Table8[[#This Row],[Current Rt '#]] &lt;&gt;Table8[[#This Row],[New Rt]], "Yes", "No")</f>
        <v>No</v>
      </c>
      <c r="N1561" t="str">
        <f>IF(Table8[[#This Row],[Current Delivery Day]] &lt;&gt; Table8[[#This Row],[New Delivery Day]],  "Yes", "No")</f>
        <v>No</v>
      </c>
      <c r="O1561" t="str" cm="1">
        <f t="array" ref="O1561">_xlfn.SWITCH(Table8[[#This Row],[New Rt]], 6, "Ryan", 12, "Greg", 47, "Aaron", 50, "Seth", 51, "Dana", 52, "Jamie", 56, "Greg", 8010, "Gary", 8040, "Jeff")</f>
        <v>Jeff</v>
      </c>
      <c r="R1561" t="s">
        <v>2</v>
      </c>
      <c r="AM1561" t="str">
        <f t="shared" si="29"/>
        <v>Happy Thanksgiving!</v>
      </c>
      <c r="AT1561" t="s">
        <v>2</v>
      </c>
      <c r="BQ1561" t="s">
        <v>4</v>
      </c>
      <c r="BR1561" t="s">
        <v>3</v>
      </c>
      <c r="BV1561" t="s">
        <v>2</v>
      </c>
      <c r="BX1561" t="s">
        <v>1</v>
      </c>
      <c r="BY1561" t="s">
        <v>0</v>
      </c>
    </row>
    <row r="1562" spans="1:77" x14ac:dyDescent="0.3">
      <c r="A1562">
        <v>15467</v>
      </c>
      <c r="C1562">
        <v>135</v>
      </c>
      <c r="D1562">
        <v>8060</v>
      </c>
      <c r="E1562" t="s">
        <v>1681</v>
      </c>
      <c r="F1562">
        <v>8040</v>
      </c>
      <c r="G1562" t="s">
        <v>1683</v>
      </c>
      <c r="H1562">
        <v>3</v>
      </c>
      <c r="I1562">
        <v>802570</v>
      </c>
      <c r="J1562">
        <v>0</v>
      </c>
      <c r="K1562" t="s">
        <v>80</v>
      </c>
      <c r="L1562" t="s">
        <v>1694</v>
      </c>
      <c r="M1562" t="str">
        <f>IF(Table8[[#This Row],[Current Rt '#]] &lt;&gt;Table8[[#This Row],[New Rt]], "Yes", "No")</f>
        <v>Yes</v>
      </c>
      <c r="N1562" t="str">
        <f>IF(Table8[[#This Row],[Current Delivery Day]] &lt;&gt; Table8[[#This Row],[New Delivery Day]],  "Yes", "No")</f>
        <v>Yes</v>
      </c>
      <c r="O1562" t="str" cm="1">
        <f t="array" ref="O1562">_xlfn.SWITCH(Table8[[#This Row],[New Rt]], 6, "Ryan", 12, "Greg", 47, "Aaron", 50, "Seth", 51, "Dana", 52, "Jamie", 56, "Greg", 8010, "Gary", 8040, "Jeff")</f>
        <v>Jeff</v>
      </c>
      <c r="W1562" t="s">
        <v>2</v>
      </c>
      <c r="AM1562" t="str">
        <f t="shared" si="29"/>
        <v>Happy Thanksgiving!</v>
      </c>
      <c r="BA1562" t="s">
        <v>2</v>
      </c>
      <c r="BQ1562" t="s">
        <v>4</v>
      </c>
      <c r="BR1562" t="s">
        <v>3</v>
      </c>
      <c r="BX1562" t="s">
        <v>1</v>
      </c>
      <c r="BY1562" t="s">
        <v>0</v>
      </c>
    </row>
    <row r="1563" spans="1:77" x14ac:dyDescent="0.3">
      <c r="A1563">
        <v>15545</v>
      </c>
      <c r="C1563">
        <v>35</v>
      </c>
      <c r="D1563">
        <v>8040</v>
      </c>
      <c r="E1563" t="s">
        <v>1683</v>
      </c>
      <c r="F1563">
        <v>8040</v>
      </c>
      <c r="G1563" t="s">
        <v>1683</v>
      </c>
      <c r="H1563">
        <v>7</v>
      </c>
      <c r="I1563">
        <v>805737</v>
      </c>
      <c r="J1563">
        <v>0</v>
      </c>
      <c r="K1563" t="s">
        <v>79</v>
      </c>
      <c r="L1563" t="s">
        <v>1686</v>
      </c>
      <c r="M1563" t="str">
        <f>IF(Table8[[#This Row],[Current Rt '#]] &lt;&gt;Table8[[#This Row],[New Rt]], "Yes", "No")</f>
        <v>No</v>
      </c>
      <c r="N1563" t="str">
        <f>IF(Table8[[#This Row],[Current Delivery Day]] &lt;&gt; Table8[[#This Row],[New Delivery Day]],  "Yes", "No")</f>
        <v>No</v>
      </c>
      <c r="O1563" t="str" cm="1">
        <f t="array" ref="O1563">_xlfn.SWITCH(Table8[[#This Row],[New Rt]], 6, "Ryan", 12, "Greg", 47, "Aaron", 50, "Seth", 51, "Dana", 52, "Jamie", 56, "Greg", 8010, "Gary", 8040, "Jeff")</f>
        <v>Jeff</v>
      </c>
      <c r="R1563" t="s">
        <v>2</v>
      </c>
      <c r="Y1563" t="s">
        <v>2</v>
      </c>
      <c r="AF1563" t="s">
        <v>2</v>
      </c>
      <c r="AK1563" t="s">
        <v>2</v>
      </c>
      <c r="AM1563" t="str">
        <f t="shared" si="29"/>
        <v>Happy Thanksgiving!</v>
      </c>
      <c r="AT1563" t="s">
        <v>2</v>
      </c>
      <c r="BA1563" t="s">
        <v>2</v>
      </c>
      <c r="BH1563" t="s">
        <v>2</v>
      </c>
      <c r="BO1563" t="s">
        <v>2</v>
      </c>
      <c r="BQ1563" t="s">
        <v>4</v>
      </c>
      <c r="BR1563" t="s">
        <v>3</v>
      </c>
      <c r="BV1563" t="s">
        <v>2</v>
      </c>
      <c r="BX1563" t="s">
        <v>1</v>
      </c>
      <c r="BY1563" t="s">
        <v>0</v>
      </c>
    </row>
    <row r="1564" spans="1:77" x14ac:dyDescent="0.3">
      <c r="A1564">
        <v>15537</v>
      </c>
      <c r="C1564">
        <v>26</v>
      </c>
      <c r="D1564">
        <v>8040</v>
      </c>
      <c r="E1564" t="s">
        <v>1683</v>
      </c>
      <c r="F1564">
        <v>8040</v>
      </c>
      <c r="G1564" t="s">
        <v>1683</v>
      </c>
      <c r="H1564">
        <v>7</v>
      </c>
      <c r="I1564">
        <v>882595</v>
      </c>
      <c r="J1564">
        <v>2594</v>
      </c>
      <c r="K1564" t="s">
        <v>78</v>
      </c>
      <c r="L1564" t="s">
        <v>1686</v>
      </c>
      <c r="M1564" t="str">
        <f>IF(Table8[[#This Row],[Current Rt '#]] &lt;&gt;Table8[[#This Row],[New Rt]], "Yes", "No")</f>
        <v>No</v>
      </c>
      <c r="N1564" t="str">
        <f>IF(Table8[[#This Row],[Current Delivery Day]] &lt;&gt; Table8[[#This Row],[New Delivery Day]],  "Yes", "No")</f>
        <v>No</v>
      </c>
      <c r="O1564" t="str" cm="1">
        <f t="array" ref="O1564">_xlfn.SWITCH(Table8[[#This Row],[New Rt]], 6, "Ryan", 12, "Greg", 47, "Aaron", 50, "Seth", 51, "Dana", 52, "Jamie", 56, "Greg", 8010, "Gary", 8040, "Jeff")</f>
        <v>Jeff</v>
      </c>
      <c r="R1564" t="s">
        <v>2</v>
      </c>
      <c r="Y1564" t="s">
        <v>2</v>
      </c>
      <c r="AF1564" t="s">
        <v>2</v>
      </c>
      <c r="AK1564" t="s">
        <v>2</v>
      </c>
      <c r="AM1564" t="str">
        <f t="shared" si="29"/>
        <v>Happy Thanksgiving!</v>
      </c>
      <c r="AT1564" t="s">
        <v>2</v>
      </c>
      <c r="BA1564" t="s">
        <v>2</v>
      </c>
      <c r="BH1564" t="s">
        <v>2</v>
      </c>
      <c r="BO1564" t="s">
        <v>2</v>
      </c>
      <c r="BQ1564" t="s">
        <v>4</v>
      </c>
      <c r="BR1564" t="s">
        <v>3</v>
      </c>
      <c r="BV1564" t="s">
        <v>2</v>
      </c>
      <c r="BX1564" t="s">
        <v>1</v>
      </c>
      <c r="BY1564" t="s">
        <v>0</v>
      </c>
    </row>
    <row r="1565" spans="1:77" x14ac:dyDescent="0.3">
      <c r="A1565">
        <v>15263</v>
      </c>
      <c r="C1565">
        <v>25</v>
      </c>
      <c r="D1565">
        <v>8040</v>
      </c>
      <c r="E1565" t="s">
        <v>1683</v>
      </c>
      <c r="F1565">
        <v>8040</v>
      </c>
      <c r="G1565" t="s">
        <v>1683</v>
      </c>
      <c r="H1565">
        <v>7</v>
      </c>
      <c r="I1565">
        <v>803891</v>
      </c>
      <c r="J1565">
        <v>0</v>
      </c>
      <c r="K1565" t="s">
        <v>77</v>
      </c>
      <c r="L1565" t="s">
        <v>1686</v>
      </c>
      <c r="M1565" t="str">
        <f>IF(Table8[[#This Row],[Current Rt '#]] &lt;&gt;Table8[[#This Row],[New Rt]], "Yes", "No")</f>
        <v>No</v>
      </c>
      <c r="N1565" t="str">
        <f>IF(Table8[[#This Row],[Current Delivery Day]] &lt;&gt; Table8[[#This Row],[New Delivery Day]],  "Yes", "No")</f>
        <v>No</v>
      </c>
      <c r="O1565" t="str" cm="1">
        <f t="array" ref="O1565">_xlfn.SWITCH(Table8[[#This Row],[New Rt]], 6, "Ryan", 12, "Greg", 47, "Aaron", 50, "Seth", 51, "Dana", 52, "Jamie", 56, "Greg", 8010, "Gary", 8040, "Jeff")</f>
        <v>Jeff</v>
      </c>
      <c r="R1565" t="s">
        <v>2</v>
      </c>
      <c r="Y1565" t="s">
        <v>2</v>
      </c>
      <c r="AF1565" t="s">
        <v>2</v>
      </c>
      <c r="AK1565" t="s">
        <v>2</v>
      </c>
      <c r="AM1565" t="str">
        <f t="shared" si="29"/>
        <v>Happy Thanksgiving!</v>
      </c>
      <c r="AT1565" t="s">
        <v>2</v>
      </c>
      <c r="BA1565" t="s">
        <v>2</v>
      </c>
      <c r="BH1565" t="s">
        <v>2</v>
      </c>
      <c r="BO1565" t="s">
        <v>2</v>
      </c>
      <c r="BQ1565" t="s">
        <v>4</v>
      </c>
      <c r="BR1565" t="s">
        <v>3</v>
      </c>
      <c r="BV1565" t="s">
        <v>2</v>
      </c>
      <c r="BX1565" t="s">
        <v>1</v>
      </c>
      <c r="BY1565" t="s">
        <v>0</v>
      </c>
    </row>
    <row r="1566" spans="1:77" x14ac:dyDescent="0.3">
      <c r="A1566">
        <v>15258</v>
      </c>
      <c r="C1566">
        <v>22</v>
      </c>
      <c r="D1566">
        <v>8040</v>
      </c>
      <c r="E1566" t="s">
        <v>1683</v>
      </c>
      <c r="F1566">
        <v>8040</v>
      </c>
      <c r="G1566" t="s">
        <v>1683</v>
      </c>
      <c r="H1566">
        <v>5</v>
      </c>
      <c r="I1566">
        <v>805630</v>
      </c>
      <c r="J1566">
        <v>0</v>
      </c>
      <c r="K1566" t="s">
        <v>76</v>
      </c>
      <c r="L1566" t="s">
        <v>1687</v>
      </c>
      <c r="M1566" t="str">
        <f>IF(Table8[[#This Row],[Current Rt '#]] &lt;&gt;Table8[[#This Row],[New Rt]], "Yes", "No")</f>
        <v>No</v>
      </c>
      <c r="N1566" t="str">
        <f>IF(Table8[[#This Row],[Current Delivery Day]] &lt;&gt; Table8[[#This Row],[New Delivery Day]],  "Yes", "No")</f>
        <v>No</v>
      </c>
      <c r="O1566" t="str" cm="1">
        <f t="array" ref="O1566">_xlfn.SWITCH(Table8[[#This Row],[New Rt]], 6, "Ryan", 12, "Greg", 47, "Aaron", 50, "Seth", 51, "Dana", 52, "Jamie", 56, "Greg", 8010, "Gary", 8040, "Jeff")</f>
        <v>Jeff</v>
      </c>
      <c r="Y1566" t="s">
        <v>2</v>
      </c>
      <c r="AK1566" t="s">
        <v>2</v>
      </c>
      <c r="AM1566" t="str">
        <f t="shared" si="29"/>
        <v>Happy Thanksgiving!</v>
      </c>
      <c r="BA1566" t="s">
        <v>2</v>
      </c>
      <c r="BO1566" t="s">
        <v>2</v>
      </c>
      <c r="BQ1566" t="s">
        <v>4</v>
      </c>
      <c r="BR1566" t="s">
        <v>3</v>
      </c>
      <c r="BX1566" t="s">
        <v>1</v>
      </c>
      <c r="BY1566" t="s">
        <v>0</v>
      </c>
    </row>
    <row r="1567" spans="1:77" x14ac:dyDescent="0.3">
      <c r="A1567">
        <v>15618</v>
      </c>
      <c r="C1567">
        <v>250</v>
      </c>
      <c r="D1567">
        <v>8040</v>
      </c>
      <c r="E1567" t="s">
        <v>1682</v>
      </c>
      <c r="F1567">
        <v>8040</v>
      </c>
      <c r="G1567" t="s">
        <v>1682</v>
      </c>
      <c r="H1567">
        <v>7</v>
      </c>
      <c r="I1567">
        <v>806953</v>
      </c>
      <c r="J1567">
        <v>0</v>
      </c>
      <c r="K1567" t="s">
        <v>75</v>
      </c>
      <c r="L1567" t="s">
        <v>1686</v>
      </c>
      <c r="M1567" t="str">
        <f>IF(Table8[[#This Row],[Current Rt '#]] &lt;&gt;Table8[[#This Row],[New Rt]], "Yes", "No")</f>
        <v>No</v>
      </c>
      <c r="N1567" t="str">
        <f>IF(Table8[[#This Row],[Current Delivery Day]] &lt;&gt; Table8[[#This Row],[New Delivery Day]],  "Yes", "No")</f>
        <v>No</v>
      </c>
      <c r="O1567" t="str" cm="1">
        <f t="array" ref="O1567">_xlfn.SWITCH(Table8[[#This Row],[New Rt]], 6, "Ryan", 12, "Greg", 47, "Aaron", 50, "Seth", 51, "Dana", 52, "Jamie", 56, "Greg", 8010, "Gary", 8040, "Jeff")</f>
        <v>Jeff</v>
      </c>
      <c r="Q1567" t="s">
        <v>2</v>
      </c>
      <c r="X1567" t="s">
        <v>2</v>
      </c>
      <c r="AE1567" t="s">
        <v>2</v>
      </c>
      <c r="AJ1567" t="s">
        <v>2</v>
      </c>
      <c r="AM1567" t="str">
        <f t="shared" si="29"/>
        <v>Happy Thanksgiving!</v>
      </c>
      <c r="AS1567" t="s">
        <v>2</v>
      </c>
      <c r="AZ1567" t="s">
        <v>2</v>
      </c>
      <c r="BG1567" t="s">
        <v>2</v>
      </c>
      <c r="BN1567" t="s">
        <v>2</v>
      </c>
      <c r="BQ1567" t="s">
        <v>4</v>
      </c>
      <c r="BR1567" t="s">
        <v>3</v>
      </c>
      <c r="BU1567" t="s">
        <v>2</v>
      </c>
      <c r="BX1567" t="s">
        <v>1</v>
      </c>
      <c r="BY1567" t="s">
        <v>0</v>
      </c>
    </row>
    <row r="1568" spans="1:77" x14ac:dyDescent="0.3">
      <c r="A1568">
        <v>15259</v>
      </c>
      <c r="C1568">
        <v>21</v>
      </c>
      <c r="D1568">
        <v>8040</v>
      </c>
      <c r="E1568" t="s">
        <v>1683</v>
      </c>
      <c r="F1568">
        <v>8040</v>
      </c>
      <c r="G1568" t="s">
        <v>1683</v>
      </c>
      <c r="H1568">
        <v>7</v>
      </c>
      <c r="I1568">
        <v>802622</v>
      </c>
      <c r="J1568">
        <v>0</v>
      </c>
      <c r="K1568" t="s">
        <v>74</v>
      </c>
      <c r="L1568" t="s">
        <v>1686</v>
      </c>
      <c r="M1568" t="str">
        <f>IF(Table8[[#This Row],[Current Rt '#]] &lt;&gt;Table8[[#This Row],[New Rt]], "Yes", "No")</f>
        <v>No</v>
      </c>
      <c r="N1568" t="str">
        <f>IF(Table8[[#This Row],[Current Delivery Day]] &lt;&gt; Table8[[#This Row],[New Delivery Day]],  "Yes", "No")</f>
        <v>No</v>
      </c>
      <c r="O1568" t="str" cm="1">
        <f t="array" ref="O1568">_xlfn.SWITCH(Table8[[#This Row],[New Rt]], 6, "Ryan", 12, "Greg", 47, "Aaron", 50, "Seth", 51, "Dana", 52, "Jamie", 56, "Greg", 8010, "Gary", 8040, "Jeff")</f>
        <v>Jeff</v>
      </c>
      <c r="R1568" t="s">
        <v>2</v>
      </c>
      <c r="Y1568" t="s">
        <v>2</v>
      </c>
      <c r="AF1568" t="s">
        <v>2</v>
      </c>
      <c r="AK1568" t="s">
        <v>2</v>
      </c>
      <c r="AM1568" t="str">
        <f t="shared" si="29"/>
        <v>Happy Thanksgiving!</v>
      </c>
      <c r="AT1568" t="s">
        <v>2</v>
      </c>
      <c r="BA1568" t="s">
        <v>2</v>
      </c>
      <c r="BH1568" t="s">
        <v>2</v>
      </c>
      <c r="BO1568" t="s">
        <v>2</v>
      </c>
      <c r="BQ1568" t="s">
        <v>4</v>
      </c>
      <c r="BR1568" t="s">
        <v>3</v>
      </c>
      <c r="BV1568" t="s">
        <v>2</v>
      </c>
      <c r="BX1568" t="s">
        <v>1</v>
      </c>
      <c r="BY1568" t="s">
        <v>0</v>
      </c>
    </row>
    <row r="1569" spans="1:77" x14ac:dyDescent="0.3">
      <c r="A1569">
        <v>15255</v>
      </c>
      <c r="C1569">
        <v>55</v>
      </c>
      <c r="D1569">
        <v>8040</v>
      </c>
      <c r="E1569" t="s">
        <v>1683</v>
      </c>
      <c r="F1569">
        <v>8040</v>
      </c>
      <c r="G1569" t="s">
        <v>1683</v>
      </c>
      <c r="H1569">
        <v>7</v>
      </c>
      <c r="I1569">
        <v>802591</v>
      </c>
      <c r="J1569">
        <v>0</v>
      </c>
      <c r="K1569" t="s">
        <v>73</v>
      </c>
      <c r="L1569" t="s">
        <v>1686</v>
      </c>
      <c r="M1569" t="str">
        <f>IF(Table8[[#This Row],[Current Rt '#]] &lt;&gt;Table8[[#This Row],[New Rt]], "Yes", "No")</f>
        <v>No</v>
      </c>
      <c r="N1569" t="str">
        <f>IF(Table8[[#This Row],[Current Delivery Day]] &lt;&gt; Table8[[#This Row],[New Delivery Day]],  "Yes", "No")</f>
        <v>No</v>
      </c>
      <c r="O1569" t="str" cm="1">
        <f t="array" ref="O1569">_xlfn.SWITCH(Table8[[#This Row],[New Rt]], 6, "Ryan", 12, "Greg", 47, "Aaron", 50, "Seth", 51, "Dana", 52, "Jamie", 56, "Greg", 8010, "Gary", 8040, "Jeff")</f>
        <v>Jeff</v>
      </c>
      <c r="R1569" t="s">
        <v>2</v>
      </c>
      <c r="Y1569" t="s">
        <v>2</v>
      </c>
      <c r="AF1569" t="s">
        <v>2</v>
      </c>
      <c r="AK1569" t="s">
        <v>2</v>
      </c>
      <c r="AM1569" t="str">
        <f t="shared" si="29"/>
        <v>Happy Thanksgiving!</v>
      </c>
      <c r="AT1569" t="s">
        <v>2</v>
      </c>
      <c r="BA1569" t="s">
        <v>2</v>
      </c>
      <c r="BH1569" t="s">
        <v>2</v>
      </c>
      <c r="BO1569" t="s">
        <v>2</v>
      </c>
      <c r="BQ1569" t="s">
        <v>4</v>
      </c>
      <c r="BR1569" t="s">
        <v>3</v>
      </c>
      <c r="BV1569" t="s">
        <v>2</v>
      </c>
      <c r="BX1569" t="s">
        <v>1</v>
      </c>
      <c r="BY1569" t="s">
        <v>0</v>
      </c>
    </row>
    <row r="1570" spans="1:77" x14ac:dyDescent="0.3">
      <c r="A1570">
        <v>15253</v>
      </c>
      <c r="C1570">
        <v>70</v>
      </c>
      <c r="D1570">
        <v>8040</v>
      </c>
      <c r="E1570" t="s">
        <v>1683</v>
      </c>
      <c r="F1570">
        <v>8040</v>
      </c>
      <c r="G1570" t="s">
        <v>1683</v>
      </c>
      <c r="H1570">
        <v>7</v>
      </c>
      <c r="I1570">
        <v>802590</v>
      </c>
      <c r="J1570">
        <v>0</v>
      </c>
      <c r="K1570" t="s">
        <v>72</v>
      </c>
      <c r="L1570" t="s">
        <v>1686</v>
      </c>
      <c r="M1570" t="str">
        <f>IF(Table8[[#This Row],[Current Rt '#]] &lt;&gt;Table8[[#This Row],[New Rt]], "Yes", "No")</f>
        <v>No</v>
      </c>
      <c r="N1570" t="str">
        <f>IF(Table8[[#This Row],[Current Delivery Day]] &lt;&gt; Table8[[#This Row],[New Delivery Day]],  "Yes", "No")</f>
        <v>No</v>
      </c>
      <c r="O1570" t="str" cm="1">
        <f t="array" ref="O1570">_xlfn.SWITCH(Table8[[#This Row],[New Rt]], 6, "Ryan", 12, "Greg", 47, "Aaron", 50, "Seth", 51, "Dana", 52, "Jamie", 56, "Greg", 8010, "Gary", 8040, "Jeff")</f>
        <v>Jeff</v>
      </c>
      <c r="R1570" t="s">
        <v>2</v>
      </c>
      <c r="Y1570" t="s">
        <v>2</v>
      </c>
      <c r="AF1570" t="s">
        <v>2</v>
      </c>
      <c r="AK1570" t="s">
        <v>2</v>
      </c>
      <c r="AM1570" t="str">
        <f t="shared" si="29"/>
        <v>Happy Thanksgiving!</v>
      </c>
      <c r="AT1570" t="s">
        <v>2</v>
      </c>
      <c r="BA1570" t="s">
        <v>2</v>
      </c>
      <c r="BH1570" t="s">
        <v>2</v>
      </c>
      <c r="BO1570" t="s">
        <v>2</v>
      </c>
      <c r="BQ1570" t="s">
        <v>4</v>
      </c>
      <c r="BR1570" t="s">
        <v>3</v>
      </c>
      <c r="BV1570" t="s">
        <v>2</v>
      </c>
      <c r="BX1570" t="s">
        <v>1</v>
      </c>
      <c r="BY1570" t="s">
        <v>0</v>
      </c>
    </row>
    <row r="1571" spans="1:77" x14ac:dyDescent="0.3">
      <c r="A1571">
        <v>15704</v>
      </c>
      <c r="C1571">
        <v>60</v>
      </c>
      <c r="D1571">
        <v>8040</v>
      </c>
      <c r="E1571" t="s">
        <v>1683</v>
      </c>
      <c r="F1571">
        <v>8040</v>
      </c>
      <c r="G1571" t="s">
        <v>1683</v>
      </c>
      <c r="H1571">
        <v>7</v>
      </c>
      <c r="I1571">
        <v>885730</v>
      </c>
      <c r="J1571">
        <v>5731</v>
      </c>
      <c r="K1571" t="s">
        <v>71</v>
      </c>
      <c r="L1571" t="s">
        <v>1686</v>
      </c>
      <c r="M1571" t="str">
        <f>IF(Table8[[#This Row],[Current Rt '#]] &lt;&gt;Table8[[#This Row],[New Rt]], "Yes", "No")</f>
        <v>No</v>
      </c>
      <c r="N1571" t="str">
        <f>IF(Table8[[#This Row],[Current Delivery Day]] &lt;&gt; Table8[[#This Row],[New Delivery Day]],  "Yes", "No")</f>
        <v>No</v>
      </c>
      <c r="O1571" t="str" cm="1">
        <f t="array" ref="O1571">_xlfn.SWITCH(Table8[[#This Row],[New Rt]], 6, "Ryan", 12, "Greg", 47, "Aaron", 50, "Seth", 51, "Dana", 52, "Jamie", 56, "Greg", 8010, "Gary", 8040, "Jeff")</f>
        <v>Jeff</v>
      </c>
      <c r="R1571" t="s">
        <v>2</v>
      </c>
      <c r="Y1571" t="s">
        <v>2</v>
      </c>
      <c r="AF1571" t="s">
        <v>2</v>
      </c>
      <c r="AK1571" t="s">
        <v>2</v>
      </c>
      <c r="AM1571" t="str">
        <f t="shared" si="29"/>
        <v>Happy Thanksgiving!</v>
      </c>
      <c r="AT1571" t="s">
        <v>2</v>
      </c>
      <c r="BA1571" t="s">
        <v>2</v>
      </c>
      <c r="BH1571" t="s">
        <v>2</v>
      </c>
      <c r="BO1571" t="s">
        <v>2</v>
      </c>
      <c r="BQ1571" t="s">
        <v>4</v>
      </c>
      <c r="BR1571" t="s">
        <v>3</v>
      </c>
      <c r="BV1571" t="s">
        <v>2</v>
      </c>
      <c r="BX1571" t="s">
        <v>1</v>
      </c>
      <c r="BY1571" t="s">
        <v>0</v>
      </c>
    </row>
    <row r="1572" spans="1:77" x14ac:dyDescent="0.3">
      <c r="A1572">
        <v>15423</v>
      </c>
      <c r="C1572">
        <v>160</v>
      </c>
      <c r="D1572">
        <v>8040</v>
      </c>
      <c r="E1572" t="s">
        <v>1682</v>
      </c>
      <c r="F1572">
        <v>8040</v>
      </c>
      <c r="G1572" t="s">
        <v>1681</v>
      </c>
      <c r="H1572">
        <v>7</v>
      </c>
      <c r="I1572">
        <v>884502</v>
      </c>
      <c r="J1572">
        <v>4504</v>
      </c>
      <c r="K1572" t="s">
        <v>70</v>
      </c>
      <c r="L1572" t="s">
        <v>1686</v>
      </c>
      <c r="M1572" t="str">
        <f>IF(Table8[[#This Row],[Current Rt '#]] &lt;&gt;Table8[[#This Row],[New Rt]], "Yes", "No")</f>
        <v>No</v>
      </c>
      <c r="N1572" t="str">
        <f>IF(Table8[[#This Row],[Current Delivery Day]] &lt;&gt; Table8[[#This Row],[New Delivery Day]],  "Yes", "No")</f>
        <v>Yes</v>
      </c>
      <c r="O1572" t="str" cm="1">
        <f t="array" ref="O1572">_xlfn.SWITCH(Table8[[#This Row],[New Rt]], 6, "Ryan", 12, "Greg", 47, "Aaron", 50, "Seth", 51, "Dana", 52, "Jamie", 56, "Greg", 8010, "Gary", 8040, "Jeff")</f>
        <v>Jeff</v>
      </c>
      <c r="Q1572" t="s">
        <v>2</v>
      </c>
      <c r="X1572" t="s">
        <v>2</v>
      </c>
      <c r="AE1572" t="s">
        <v>2</v>
      </c>
      <c r="AJ1572" t="s">
        <v>2</v>
      </c>
      <c r="AM1572" t="str">
        <f t="shared" si="29"/>
        <v>Happy Thanksgiving!</v>
      </c>
      <c r="AS1572" t="s">
        <v>2</v>
      </c>
      <c r="AY1572" t="s">
        <v>2</v>
      </c>
      <c r="BF1572" t="s">
        <v>2</v>
      </c>
      <c r="BM1572" t="s">
        <v>2</v>
      </c>
      <c r="BQ1572" t="s">
        <v>4</v>
      </c>
      <c r="BR1572" t="s">
        <v>3</v>
      </c>
      <c r="BT1572" t="s">
        <v>2</v>
      </c>
      <c r="BX1572" t="s">
        <v>1</v>
      </c>
      <c r="BY1572" t="s">
        <v>0</v>
      </c>
    </row>
    <row r="1573" spans="1:77" x14ac:dyDescent="0.3">
      <c r="A1573">
        <v>15264</v>
      </c>
      <c r="C1573">
        <v>45</v>
      </c>
      <c r="D1573">
        <v>8040</v>
      </c>
      <c r="E1573" t="s">
        <v>1683</v>
      </c>
      <c r="F1573">
        <v>8040</v>
      </c>
      <c r="G1573" t="s">
        <v>1683</v>
      </c>
      <c r="H1573">
        <v>7</v>
      </c>
      <c r="I1573">
        <v>805621</v>
      </c>
      <c r="J1573">
        <v>0</v>
      </c>
      <c r="K1573" t="s">
        <v>69</v>
      </c>
      <c r="L1573" t="s">
        <v>1686</v>
      </c>
      <c r="M1573" t="str">
        <f>IF(Table8[[#This Row],[Current Rt '#]] &lt;&gt;Table8[[#This Row],[New Rt]], "Yes", "No")</f>
        <v>No</v>
      </c>
      <c r="N1573" t="str">
        <f>IF(Table8[[#This Row],[Current Delivery Day]] &lt;&gt; Table8[[#This Row],[New Delivery Day]],  "Yes", "No")</f>
        <v>No</v>
      </c>
      <c r="O1573" t="str" cm="1">
        <f t="array" ref="O1573">_xlfn.SWITCH(Table8[[#This Row],[New Rt]], 6, "Ryan", 12, "Greg", 47, "Aaron", 50, "Seth", 51, "Dana", 52, "Jamie", 56, "Greg", 8010, "Gary", 8040, "Jeff")</f>
        <v>Jeff</v>
      </c>
      <c r="R1573" t="s">
        <v>2</v>
      </c>
      <c r="Y1573" t="s">
        <v>2</v>
      </c>
      <c r="AF1573" t="s">
        <v>2</v>
      </c>
      <c r="AK1573" t="s">
        <v>2</v>
      </c>
      <c r="AM1573" t="str">
        <f t="shared" si="29"/>
        <v>Happy Thanksgiving!</v>
      </c>
      <c r="AT1573" t="s">
        <v>2</v>
      </c>
      <c r="BA1573" t="s">
        <v>2</v>
      </c>
      <c r="BH1573" t="s">
        <v>2</v>
      </c>
      <c r="BO1573" t="s">
        <v>2</v>
      </c>
      <c r="BQ1573" t="s">
        <v>4</v>
      </c>
      <c r="BR1573" t="s">
        <v>3</v>
      </c>
      <c r="BV1573" t="s">
        <v>2</v>
      </c>
      <c r="BX1573" t="s">
        <v>1</v>
      </c>
      <c r="BY1573" t="s">
        <v>0</v>
      </c>
    </row>
    <row r="1574" spans="1:77" x14ac:dyDescent="0.3">
      <c r="A1574">
        <v>15298</v>
      </c>
      <c r="C1574">
        <v>30</v>
      </c>
      <c r="D1574">
        <v>8040</v>
      </c>
      <c r="E1574" t="s">
        <v>1682</v>
      </c>
      <c r="F1574">
        <v>8040</v>
      </c>
      <c r="G1574" t="s">
        <v>1681</v>
      </c>
      <c r="H1574">
        <v>7</v>
      </c>
      <c r="I1574">
        <v>882175</v>
      </c>
      <c r="J1574">
        <v>2175</v>
      </c>
      <c r="K1574" t="s">
        <v>68</v>
      </c>
      <c r="L1574" t="s">
        <v>1686</v>
      </c>
      <c r="M1574" t="str">
        <f>IF(Table8[[#This Row],[Current Rt '#]] &lt;&gt;Table8[[#This Row],[New Rt]], "Yes", "No")</f>
        <v>No</v>
      </c>
      <c r="N1574" t="str">
        <f>IF(Table8[[#This Row],[Current Delivery Day]] &lt;&gt; Table8[[#This Row],[New Delivery Day]],  "Yes", "No")</f>
        <v>Yes</v>
      </c>
      <c r="O1574" t="str" cm="1">
        <f t="array" ref="O1574">_xlfn.SWITCH(Table8[[#This Row],[New Rt]], 6, "Ryan", 12, "Greg", 47, "Aaron", 50, "Seth", 51, "Dana", 52, "Jamie", 56, "Greg", 8010, "Gary", 8040, "Jeff")</f>
        <v>Jeff</v>
      </c>
      <c r="Q1574" t="s">
        <v>2</v>
      </c>
      <c r="X1574" t="s">
        <v>2</v>
      </c>
      <c r="AE1574" t="s">
        <v>2</v>
      </c>
      <c r="AJ1574" t="s">
        <v>2</v>
      </c>
      <c r="AM1574" t="str">
        <f t="shared" si="29"/>
        <v>Happy Thanksgiving!</v>
      </c>
      <c r="AS1574" t="s">
        <v>2</v>
      </c>
      <c r="AY1574" t="s">
        <v>2</v>
      </c>
      <c r="BF1574" t="s">
        <v>2</v>
      </c>
      <c r="BM1574" t="s">
        <v>2</v>
      </c>
      <c r="BQ1574" t="s">
        <v>4</v>
      </c>
      <c r="BR1574" t="s">
        <v>3</v>
      </c>
      <c r="BT1574" t="s">
        <v>2</v>
      </c>
      <c r="BX1574" t="s">
        <v>1</v>
      </c>
      <c r="BY1574" t="s">
        <v>0</v>
      </c>
    </row>
    <row r="1575" spans="1:77" x14ac:dyDescent="0.3">
      <c r="A1575">
        <v>15429</v>
      </c>
      <c r="C1575">
        <v>50</v>
      </c>
      <c r="D1575">
        <v>8040</v>
      </c>
      <c r="E1575" t="s">
        <v>1683</v>
      </c>
      <c r="F1575">
        <v>8040</v>
      </c>
      <c r="G1575" t="s">
        <v>1683</v>
      </c>
      <c r="H1575">
        <v>1</v>
      </c>
      <c r="I1575">
        <v>805734</v>
      </c>
      <c r="J1575">
        <v>0</v>
      </c>
      <c r="K1575" t="s">
        <v>67</v>
      </c>
      <c r="L1575" t="s">
        <v>1691</v>
      </c>
      <c r="M1575" t="str">
        <f>IF(Table8[[#This Row],[Current Rt '#]] &lt;&gt;Table8[[#This Row],[New Rt]], "Yes", "No")</f>
        <v>No</v>
      </c>
      <c r="N1575" t="str">
        <f>IF(Table8[[#This Row],[Current Delivery Day]] &lt;&gt; Table8[[#This Row],[New Delivery Day]],  "Yes", "No")</f>
        <v>No</v>
      </c>
      <c r="O1575" t="str" cm="1">
        <f t="array" ref="O1575">_xlfn.SWITCH(Table8[[#This Row],[New Rt]], 6, "Ryan", 12, "Greg", 47, "Aaron", 50, "Seth", 51, "Dana", 52, "Jamie", 56, "Greg", 8010, "Gary", 8040, "Jeff")</f>
        <v>Jeff</v>
      </c>
      <c r="AK1575" t="s">
        <v>2</v>
      </c>
      <c r="AM1575" t="str">
        <f t="shared" si="29"/>
        <v>Happy Thanksgiving!</v>
      </c>
      <c r="BO1575" t="s">
        <v>2</v>
      </c>
      <c r="BQ1575" t="s">
        <v>4</v>
      </c>
      <c r="BR1575" t="s">
        <v>3</v>
      </c>
      <c r="BX1575" t="s">
        <v>1</v>
      </c>
      <c r="BY1575" t="s">
        <v>0</v>
      </c>
    </row>
    <row r="1576" spans="1:77" x14ac:dyDescent="0.3">
      <c r="A1576">
        <v>15266</v>
      </c>
      <c r="C1576">
        <v>65</v>
      </c>
      <c r="D1576">
        <v>8040</v>
      </c>
      <c r="E1576" t="s">
        <v>1683</v>
      </c>
      <c r="F1576">
        <v>8040</v>
      </c>
      <c r="G1576" t="s">
        <v>1683</v>
      </c>
      <c r="H1576">
        <v>7</v>
      </c>
      <c r="I1576">
        <v>805732</v>
      </c>
      <c r="J1576">
        <v>0</v>
      </c>
      <c r="K1576" t="s">
        <v>66</v>
      </c>
      <c r="L1576" t="s">
        <v>1686</v>
      </c>
      <c r="M1576" t="str">
        <f>IF(Table8[[#This Row],[Current Rt '#]] &lt;&gt;Table8[[#This Row],[New Rt]], "Yes", "No")</f>
        <v>No</v>
      </c>
      <c r="N1576" t="str">
        <f>IF(Table8[[#This Row],[Current Delivery Day]] &lt;&gt; Table8[[#This Row],[New Delivery Day]],  "Yes", "No")</f>
        <v>No</v>
      </c>
      <c r="O1576" t="str" cm="1">
        <f t="array" ref="O1576">_xlfn.SWITCH(Table8[[#This Row],[New Rt]], 6, "Ryan", 12, "Greg", 47, "Aaron", 50, "Seth", 51, "Dana", 52, "Jamie", 56, "Greg", 8010, "Gary", 8040, "Jeff")</f>
        <v>Jeff</v>
      </c>
      <c r="R1576" t="s">
        <v>2</v>
      </c>
      <c r="Y1576" t="s">
        <v>2</v>
      </c>
      <c r="AF1576" t="s">
        <v>2</v>
      </c>
      <c r="AK1576" t="s">
        <v>2</v>
      </c>
      <c r="AM1576" t="str">
        <f t="shared" si="29"/>
        <v>Happy Thanksgiving!</v>
      </c>
      <c r="AT1576" t="s">
        <v>2</v>
      </c>
      <c r="BA1576" t="s">
        <v>2</v>
      </c>
      <c r="BH1576" t="s">
        <v>2</v>
      </c>
      <c r="BO1576" t="s">
        <v>2</v>
      </c>
      <c r="BQ1576" t="s">
        <v>4</v>
      </c>
      <c r="BR1576" t="s">
        <v>3</v>
      </c>
      <c r="BV1576" t="s">
        <v>2</v>
      </c>
      <c r="BX1576" t="s">
        <v>1</v>
      </c>
      <c r="BY1576" t="s">
        <v>0</v>
      </c>
    </row>
    <row r="1577" spans="1:77" x14ac:dyDescent="0.3">
      <c r="A1577">
        <v>15425</v>
      </c>
      <c r="C1577">
        <v>155</v>
      </c>
      <c r="D1577">
        <v>8040</v>
      </c>
      <c r="E1577" t="s">
        <v>1682</v>
      </c>
      <c r="F1577">
        <v>8040</v>
      </c>
      <c r="G1577" t="s">
        <v>1681</v>
      </c>
      <c r="H1577">
        <v>7</v>
      </c>
      <c r="I1577">
        <v>884502</v>
      </c>
      <c r="J1577">
        <v>45042</v>
      </c>
      <c r="K1577" t="s">
        <v>65</v>
      </c>
      <c r="L1577" t="s">
        <v>1686</v>
      </c>
      <c r="M1577" t="str">
        <f>IF(Table8[[#This Row],[Current Rt '#]] &lt;&gt;Table8[[#This Row],[New Rt]], "Yes", "No")</f>
        <v>No</v>
      </c>
      <c r="N1577" t="str">
        <f>IF(Table8[[#This Row],[Current Delivery Day]] &lt;&gt; Table8[[#This Row],[New Delivery Day]],  "Yes", "No")</f>
        <v>Yes</v>
      </c>
      <c r="O1577" t="str" cm="1">
        <f t="array" ref="O1577">_xlfn.SWITCH(Table8[[#This Row],[New Rt]], 6, "Ryan", 12, "Greg", 47, "Aaron", 50, "Seth", 51, "Dana", 52, "Jamie", 56, "Greg", 8010, "Gary", 8040, "Jeff")</f>
        <v>Jeff</v>
      </c>
      <c r="Q1577" t="s">
        <v>2</v>
      </c>
      <c r="X1577" t="s">
        <v>2</v>
      </c>
      <c r="AE1577" t="s">
        <v>2</v>
      </c>
      <c r="AJ1577" t="s">
        <v>2</v>
      </c>
      <c r="AM1577" t="str">
        <f t="shared" si="29"/>
        <v>Happy Thanksgiving!</v>
      </c>
      <c r="AS1577" t="s">
        <v>2</v>
      </c>
      <c r="AY1577" t="s">
        <v>2</v>
      </c>
      <c r="BF1577" t="s">
        <v>2</v>
      </c>
      <c r="BM1577" t="s">
        <v>2</v>
      </c>
      <c r="BQ1577" t="s">
        <v>4</v>
      </c>
      <c r="BR1577" t="s">
        <v>3</v>
      </c>
      <c r="BT1577" t="s">
        <v>2</v>
      </c>
      <c r="BX1577" t="s">
        <v>1</v>
      </c>
      <c r="BY1577" t="s">
        <v>0</v>
      </c>
    </row>
    <row r="1578" spans="1:77" x14ac:dyDescent="0.3">
      <c r="A1578">
        <v>15442</v>
      </c>
      <c r="C1578">
        <v>50</v>
      </c>
      <c r="D1578">
        <v>8040</v>
      </c>
      <c r="E1578" t="s">
        <v>1683</v>
      </c>
      <c r="F1578">
        <v>8040</v>
      </c>
      <c r="G1578" t="s">
        <v>1683</v>
      </c>
      <c r="H1578">
        <v>1</v>
      </c>
      <c r="I1578">
        <v>805735</v>
      </c>
      <c r="J1578">
        <v>0</v>
      </c>
      <c r="K1578" t="s">
        <v>64</v>
      </c>
      <c r="L1578" t="s">
        <v>1691</v>
      </c>
      <c r="M1578" t="str">
        <f>IF(Table8[[#This Row],[Current Rt '#]] &lt;&gt;Table8[[#This Row],[New Rt]], "Yes", "No")</f>
        <v>No</v>
      </c>
      <c r="N1578" t="str">
        <f>IF(Table8[[#This Row],[Current Delivery Day]] &lt;&gt; Table8[[#This Row],[New Delivery Day]],  "Yes", "No")</f>
        <v>No</v>
      </c>
      <c r="O1578" t="str" cm="1">
        <f t="array" ref="O1578">_xlfn.SWITCH(Table8[[#This Row],[New Rt]], 6, "Ryan", 12, "Greg", 47, "Aaron", 50, "Seth", 51, "Dana", 52, "Jamie", 56, "Greg", 8010, "Gary", 8040, "Jeff")</f>
        <v>Jeff</v>
      </c>
      <c r="AK1578" t="s">
        <v>2</v>
      </c>
      <c r="AM1578" t="str">
        <f t="shared" si="29"/>
        <v>Happy Thanksgiving!</v>
      </c>
      <c r="BO1578" t="s">
        <v>2</v>
      </c>
      <c r="BQ1578" t="s">
        <v>4</v>
      </c>
      <c r="BR1578" t="s">
        <v>3</v>
      </c>
      <c r="BX1578" t="s">
        <v>1</v>
      </c>
      <c r="BY1578" t="s">
        <v>0</v>
      </c>
    </row>
    <row r="1579" spans="1:77" x14ac:dyDescent="0.3">
      <c r="A1579">
        <v>15312</v>
      </c>
      <c r="C1579">
        <v>35</v>
      </c>
      <c r="D1579">
        <v>8040</v>
      </c>
      <c r="E1579" t="s">
        <v>1682</v>
      </c>
      <c r="F1579">
        <v>8040</v>
      </c>
      <c r="G1579" t="s">
        <v>1681</v>
      </c>
      <c r="H1579">
        <v>7</v>
      </c>
      <c r="I1579">
        <v>808170</v>
      </c>
      <c r="J1579">
        <v>0</v>
      </c>
      <c r="K1579" t="s">
        <v>63</v>
      </c>
      <c r="L1579" t="s">
        <v>1686</v>
      </c>
      <c r="M1579" t="str">
        <f>IF(Table8[[#This Row],[Current Rt '#]] &lt;&gt;Table8[[#This Row],[New Rt]], "Yes", "No")</f>
        <v>No</v>
      </c>
      <c r="N1579" t="str">
        <f>IF(Table8[[#This Row],[Current Delivery Day]] &lt;&gt; Table8[[#This Row],[New Delivery Day]],  "Yes", "No")</f>
        <v>Yes</v>
      </c>
      <c r="O1579" t="str" cm="1">
        <f t="array" ref="O1579">_xlfn.SWITCH(Table8[[#This Row],[New Rt]], 6, "Ryan", 12, "Greg", 47, "Aaron", 50, "Seth", 51, "Dana", 52, "Jamie", 56, "Greg", 8010, "Gary", 8040, "Jeff")</f>
        <v>Jeff</v>
      </c>
      <c r="Q1579" t="s">
        <v>2</v>
      </c>
      <c r="X1579" t="s">
        <v>2</v>
      </c>
      <c r="AE1579" t="s">
        <v>2</v>
      </c>
      <c r="AJ1579" t="s">
        <v>2</v>
      </c>
      <c r="AM1579" t="str">
        <f t="shared" si="29"/>
        <v>Happy Thanksgiving!</v>
      </c>
      <c r="AS1579" t="s">
        <v>2</v>
      </c>
      <c r="AY1579" t="s">
        <v>2</v>
      </c>
      <c r="BF1579" t="s">
        <v>2</v>
      </c>
      <c r="BM1579" t="s">
        <v>2</v>
      </c>
      <c r="BQ1579" t="s">
        <v>4</v>
      </c>
      <c r="BR1579" t="s">
        <v>3</v>
      </c>
      <c r="BT1579" t="s">
        <v>2</v>
      </c>
      <c r="BX1579" t="s">
        <v>1</v>
      </c>
      <c r="BY1579" t="s">
        <v>0</v>
      </c>
    </row>
    <row r="1580" spans="1:77" x14ac:dyDescent="0.3">
      <c r="A1580">
        <v>15257</v>
      </c>
      <c r="C1580">
        <v>40</v>
      </c>
      <c r="D1580">
        <v>8040</v>
      </c>
      <c r="E1580" t="s">
        <v>1683</v>
      </c>
      <c r="F1580">
        <v>8040</v>
      </c>
      <c r="G1580" t="s">
        <v>1683</v>
      </c>
      <c r="H1580">
        <v>7</v>
      </c>
      <c r="I1580">
        <v>882595</v>
      </c>
      <c r="J1580">
        <v>2595</v>
      </c>
      <c r="K1580" t="s">
        <v>62</v>
      </c>
      <c r="L1580" t="s">
        <v>1686</v>
      </c>
      <c r="M1580" t="str">
        <f>IF(Table8[[#This Row],[Current Rt '#]] &lt;&gt;Table8[[#This Row],[New Rt]], "Yes", "No")</f>
        <v>No</v>
      </c>
      <c r="N1580" t="str">
        <f>IF(Table8[[#This Row],[Current Delivery Day]] &lt;&gt; Table8[[#This Row],[New Delivery Day]],  "Yes", "No")</f>
        <v>No</v>
      </c>
      <c r="O1580" t="str" cm="1">
        <f t="array" ref="O1580">_xlfn.SWITCH(Table8[[#This Row],[New Rt]], 6, "Ryan", 12, "Greg", 47, "Aaron", 50, "Seth", 51, "Dana", 52, "Jamie", 56, "Greg", 8010, "Gary", 8040, "Jeff")</f>
        <v>Jeff</v>
      </c>
      <c r="R1580" t="s">
        <v>2</v>
      </c>
      <c r="Y1580" t="s">
        <v>2</v>
      </c>
      <c r="AF1580" t="s">
        <v>2</v>
      </c>
      <c r="AK1580" t="s">
        <v>2</v>
      </c>
      <c r="AM1580" t="str">
        <f t="shared" si="29"/>
        <v>Happy Thanksgiving!</v>
      </c>
      <c r="AT1580" t="s">
        <v>2</v>
      </c>
      <c r="BA1580" t="s">
        <v>2</v>
      </c>
      <c r="BH1580" t="s">
        <v>2</v>
      </c>
      <c r="BO1580" t="s">
        <v>2</v>
      </c>
      <c r="BQ1580" t="s">
        <v>4</v>
      </c>
      <c r="BR1580" t="s">
        <v>3</v>
      </c>
      <c r="BV1580" t="s">
        <v>2</v>
      </c>
      <c r="BX1580" t="s">
        <v>1</v>
      </c>
      <c r="BY1580" t="s">
        <v>0</v>
      </c>
    </row>
    <row r="1581" spans="1:77" x14ac:dyDescent="0.3">
      <c r="A1581">
        <v>15309</v>
      </c>
      <c r="C1581">
        <v>40</v>
      </c>
      <c r="D1581">
        <v>8040</v>
      </c>
      <c r="E1581" t="s">
        <v>1682</v>
      </c>
      <c r="F1581">
        <v>8040</v>
      </c>
      <c r="G1581" t="s">
        <v>1681</v>
      </c>
      <c r="H1581">
        <v>7</v>
      </c>
      <c r="I1581">
        <v>807810</v>
      </c>
      <c r="J1581">
        <v>0</v>
      </c>
      <c r="K1581" t="s">
        <v>61</v>
      </c>
      <c r="L1581" t="s">
        <v>1686</v>
      </c>
      <c r="M1581" t="str">
        <f>IF(Table8[[#This Row],[Current Rt '#]] &lt;&gt;Table8[[#This Row],[New Rt]], "Yes", "No")</f>
        <v>No</v>
      </c>
      <c r="N1581" t="str">
        <f>IF(Table8[[#This Row],[Current Delivery Day]] &lt;&gt; Table8[[#This Row],[New Delivery Day]],  "Yes", "No")</f>
        <v>Yes</v>
      </c>
      <c r="O1581" t="str" cm="1">
        <f t="array" ref="O1581">_xlfn.SWITCH(Table8[[#This Row],[New Rt]], 6, "Ryan", 12, "Greg", 47, "Aaron", 50, "Seth", 51, "Dana", 52, "Jamie", 56, "Greg", 8010, "Gary", 8040, "Jeff")</f>
        <v>Jeff</v>
      </c>
      <c r="Q1581" t="s">
        <v>2</v>
      </c>
      <c r="X1581" t="s">
        <v>2</v>
      </c>
      <c r="AE1581" t="s">
        <v>2</v>
      </c>
      <c r="AJ1581" t="s">
        <v>2</v>
      </c>
      <c r="AM1581" t="str">
        <f t="shared" si="29"/>
        <v>Happy Thanksgiving!</v>
      </c>
      <c r="AS1581" t="s">
        <v>2</v>
      </c>
      <c r="AY1581" t="s">
        <v>2</v>
      </c>
      <c r="BF1581" t="s">
        <v>2</v>
      </c>
      <c r="BM1581" t="s">
        <v>2</v>
      </c>
      <c r="BQ1581" t="s">
        <v>4</v>
      </c>
      <c r="BR1581" t="s">
        <v>3</v>
      </c>
      <c r="BT1581" t="s">
        <v>2</v>
      </c>
      <c r="BX1581" t="s">
        <v>1</v>
      </c>
      <c r="BY1581" t="s">
        <v>0</v>
      </c>
    </row>
    <row r="1582" spans="1:77" x14ac:dyDescent="0.3">
      <c r="A1582">
        <v>15449</v>
      </c>
      <c r="C1582">
        <v>85</v>
      </c>
      <c r="D1582">
        <v>8040</v>
      </c>
      <c r="E1582" t="s">
        <v>1683</v>
      </c>
      <c r="F1582">
        <v>8040</v>
      </c>
      <c r="G1582" t="s">
        <v>1683</v>
      </c>
      <c r="H1582">
        <v>1</v>
      </c>
      <c r="I1582">
        <v>807830</v>
      </c>
      <c r="J1582">
        <v>0</v>
      </c>
      <c r="K1582" t="s">
        <v>60</v>
      </c>
      <c r="L1582" t="s">
        <v>1691</v>
      </c>
      <c r="M1582" t="str">
        <f>IF(Table8[[#This Row],[Current Rt '#]] &lt;&gt;Table8[[#This Row],[New Rt]], "Yes", "No")</f>
        <v>No</v>
      </c>
      <c r="N1582" t="str">
        <f>IF(Table8[[#This Row],[Current Delivery Day]] &lt;&gt; Table8[[#This Row],[New Delivery Day]],  "Yes", "No")</f>
        <v>No</v>
      </c>
      <c r="O1582" t="str" cm="1">
        <f t="array" ref="O1582">_xlfn.SWITCH(Table8[[#This Row],[New Rt]], 6, "Ryan", 12, "Greg", 47, "Aaron", 50, "Seth", 51, "Dana", 52, "Jamie", 56, "Greg", 8010, "Gary", 8040, "Jeff")</f>
        <v>Jeff</v>
      </c>
      <c r="AK1582" t="s">
        <v>2</v>
      </c>
      <c r="AM1582" t="str">
        <f t="shared" si="29"/>
        <v>Happy Thanksgiving!</v>
      </c>
      <c r="BO1582" t="s">
        <v>2</v>
      </c>
      <c r="BQ1582" t="s">
        <v>4</v>
      </c>
      <c r="BR1582" t="s">
        <v>3</v>
      </c>
      <c r="BX1582" t="s">
        <v>1</v>
      </c>
      <c r="BY1582" t="s">
        <v>0</v>
      </c>
    </row>
    <row r="1583" spans="1:77" x14ac:dyDescent="0.3">
      <c r="A1583">
        <v>15252</v>
      </c>
      <c r="C1583">
        <v>140</v>
      </c>
      <c r="D1583">
        <v>8060</v>
      </c>
      <c r="E1583" t="s">
        <v>1681</v>
      </c>
      <c r="F1583">
        <v>8040</v>
      </c>
      <c r="G1583" t="s">
        <v>1683</v>
      </c>
      <c r="H1583">
        <v>7</v>
      </c>
      <c r="I1583">
        <v>802588</v>
      </c>
      <c r="J1583">
        <v>0</v>
      </c>
      <c r="K1583" t="s">
        <v>59</v>
      </c>
      <c r="L1583" t="s">
        <v>1686</v>
      </c>
      <c r="M1583" t="str">
        <f>IF(Table8[[#This Row],[Current Rt '#]] &lt;&gt;Table8[[#This Row],[New Rt]], "Yes", "No")</f>
        <v>Yes</v>
      </c>
      <c r="N1583" t="str">
        <f>IF(Table8[[#This Row],[Current Delivery Day]] &lt;&gt; Table8[[#This Row],[New Delivery Day]],  "Yes", "No")</f>
        <v>Yes</v>
      </c>
      <c r="O1583" t="str" cm="1">
        <f t="array" ref="O1583">_xlfn.SWITCH(Table8[[#This Row],[New Rt]], 6, "Ryan", 12, "Greg", 47, "Aaron", 50, "Seth", 51, "Dana", 52, "Jamie", 56, "Greg", 8010, "Gary", 8040, "Jeff")</f>
        <v>Jeff</v>
      </c>
      <c r="P1583" t="s">
        <v>2</v>
      </c>
      <c r="W1583" t="s">
        <v>2</v>
      </c>
      <c r="AD1583" t="s">
        <v>2</v>
      </c>
      <c r="AM1583" t="str">
        <f t="shared" si="29"/>
        <v>Happy Thanksgiving!</v>
      </c>
      <c r="AR1583" t="s">
        <v>2</v>
      </c>
      <c r="BA1583" t="s">
        <v>2</v>
      </c>
      <c r="BH1583" t="s">
        <v>2</v>
      </c>
      <c r="BO1583" t="s">
        <v>2</v>
      </c>
      <c r="BQ1583" t="s">
        <v>4</v>
      </c>
      <c r="BR1583" t="s">
        <v>3</v>
      </c>
      <c r="BV1583" t="s">
        <v>2</v>
      </c>
      <c r="BX1583" t="s">
        <v>1</v>
      </c>
      <c r="BY1583" t="s">
        <v>0</v>
      </c>
    </row>
    <row r="1584" spans="1:77" x14ac:dyDescent="0.3">
      <c r="A1584">
        <v>15574</v>
      </c>
      <c r="C1584">
        <v>126</v>
      </c>
      <c r="D1584">
        <v>8040</v>
      </c>
      <c r="E1584" t="s">
        <v>1683</v>
      </c>
      <c r="F1584">
        <v>8040</v>
      </c>
      <c r="G1584" t="s">
        <v>1683</v>
      </c>
      <c r="H1584">
        <v>7</v>
      </c>
      <c r="I1584">
        <v>885730</v>
      </c>
      <c r="J1584">
        <v>5729</v>
      </c>
      <c r="K1584" t="s">
        <v>58</v>
      </c>
      <c r="L1584" t="s">
        <v>1686</v>
      </c>
      <c r="M1584" t="str">
        <f>IF(Table8[[#This Row],[Current Rt '#]] &lt;&gt;Table8[[#This Row],[New Rt]], "Yes", "No")</f>
        <v>No</v>
      </c>
      <c r="N1584" t="str">
        <f>IF(Table8[[#This Row],[Current Delivery Day]] &lt;&gt; Table8[[#This Row],[New Delivery Day]],  "Yes", "No")</f>
        <v>No</v>
      </c>
      <c r="O1584" t="str" cm="1">
        <f t="array" ref="O1584">_xlfn.SWITCH(Table8[[#This Row],[New Rt]], 6, "Ryan", 12, "Greg", 47, "Aaron", 50, "Seth", 51, "Dana", 52, "Jamie", 56, "Greg", 8010, "Gary", 8040, "Jeff")</f>
        <v>Jeff</v>
      </c>
      <c r="R1584" t="s">
        <v>2</v>
      </c>
      <c r="Y1584" t="s">
        <v>2</v>
      </c>
      <c r="AF1584" t="s">
        <v>2</v>
      </c>
      <c r="AK1584" t="s">
        <v>2</v>
      </c>
      <c r="AM1584" t="str">
        <f t="shared" si="29"/>
        <v>Happy Thanksgiving!</v>
      </c>
      <c r="AT1584" t="s">
        <v>2</v>
      </c>
      <c r="BA1584" t="s">
        <v>2</v>
      </c>
      <c r="BH1584" t="s">
        <v>2</v>
      </c>
      <c r="BO1584" t="s">
        <v>2</v>
      </c>
      <c r="BQ1584" t="s">
        <v>4</v>
      </c>
      <c r="BR1584" t="s">
        <v>3</v>
      </c>
      <c r="BV1584" t="s">
        <v>2</v>
      </c>
      <c r="BX1584" t="s">
        <v>1</v>
      </c>
      <c r="BY1584" t="s">
        <v>0</v>
      </c>
    </row>
    <row r="1585" spans="1:77" x14ac:dyDescent="0.3">
      <c r="A1585">
        <v>15573</v>
      </c>
      <c r="C1585">
        <v>125</v>
      </c>
      <c r="D1585">
        <v>8040</v>
      </c>
      <c r="E1585" t="s">
        <v>1683</v>
      </c>
      <c r="F1585">
        <v>8040</v>
      </c>
      <c r="G1585" t="s">
        <v>1683</v>
      </c>
      <c r="H1585">
        <v>7</v>
      </c>
      <c r="I1585">
        <v>885730</v>
      </c>
      <c r="J1585">
        <v>5727</v>
      </c>
      <c r="K1585" t="s">
        <v>57</v>
      </c>
      <c r="L1585" t="s">
        <v>1686</v>
      </c>
      <c r="M1585" t="str">
        <f>IF(Table8[[#This Row],[Current Rt '#]] &lt;&gt;Table8[[#This Row],[New Rt]], "Yes", "No")</f>
        <v>No</v>
      </c>
      <c r="N1585" t="str">
        <f>IF(Table8[[#This Row],[Current Delivery Day]] &lt;&gt; Table8[[#This Row],[New Delivery Day]],  "Yes", "No")</f>
        <v>No</v>
      </c>
      <c r="O1585" t="str" cm="1">
        <f t="array" ref="O1585">_xlfn.SWITCH(Table8[[#This Row],[New Rt]], 6, "Ryan", 12, "Greg", 47, "Aaron", 50, "Seth", 51, "Dana", 52, "Jamie", 56, "Greg", 8010, "Gary", 8040, "Jeff")</f>
        <v>Jeff</v>
      </c>
      <c r="R1585" t="s">
        <v>2</v>
      </c>
      <c r="Y1585" t="s">
        <v>2</v>
      </c>
      <c r="AF1585" t="s">
        <v>2</v>
      </c>
      <c r="AK1585" t="s">
        <v>2</v>
      </c>
      <c r="AM1585" t="str">
        <f t="shared" si="29"/>
        <v>Happy Thanksgiving!</v>
      </c>
      <c r="AT1585" t="s">
        <v>2</v>
      </c>
      <c r="BA1585" t="s">
        <v>2</v>
      </c>
      <c r="BH1585" t="s">
        <v>2</v>
      </c>
      <c r="BO1585" t="s">
        <v>2</v>
      </c>
      <c r="BQ1585" t="s">
        <v>4</v>
      </c>
      <c r="BR1585" t="s">
        <v>3</v>
      </c>
      <c r="BV1585" t="s">
        <v>2</v>
      </c>
      <c r="BX1585" t="s">
        <v>1</v>
      </c>
      <c r="BY1585" t="s">
        <v>0</v>
      </c>
    </row>
    <row r="1586" spans="1:77" x14ac:dyDescent="0.3">
      <c r="A1586">
        <v>15440</v>
      </c>
      <c r="C1586">
        <v>115</v>
      </c>
      <c r="D1586">
        <v>8040</v>
      </c>
      <c r="E1586" t="s">
        <v>1683</v>
      </c>
      <c r="F1586">
        <v>8040</v>
      </c>
      <c r="G1586" t="s">
        <v>1681</v>
      </c>
      <c r="H1586">
        <v>7</v>
      </c>
      <c r="I1586">
        <v>808457</v>
      </c>
      <c r="J1586">
        <v>0</v>
      </c>
      <c r="K1586" t="s">
        <v>56</v>
      </c>
      <c r="L1586" t="s">
        <v>1686</v>
      </c>
      <c r="M1586" t="str">
        <f>IF(Table8[[#This Row],[Current Rt '#]] &lt;&gt;Table8[[#This Row],[New Rt]], "Yes", "No")</f>
        <v>No</v>
      </c>
      <c r="N1586" t="str">
        <f>IF(Table8[[#This Row],[Current Delivery Day]] &lt;&gt; Table8[[#This Row],[New Delivery Day]],  "Yes", "No")</f>
        <v>Yes</v>
      </c>
      <c r="O1586" t="str" cm="1">
        <f t="array" ref="O1586">_xlfn.SWITCH(Table8[[#This Row],[New Rt]], 6, "Ryan", 12, "Greg", 47, "Aaron", 50, "Seth", 51, "Dana", 52, "Jamie", 56, "Greg", 8010, "Gary", 8040, "Jeff")</f>
        <v>Jeff</v>
      </c>
      <c r="R1586" t="s">
        <v>2</v>
      </c>
      <c r="Y1586" t="s">
        <v>2</v>
      </c>
      <c r="AF1586" t="s">
        <v>2</v>
      </c>
      <c r="AK1586" t="s">
        <v>2</v>
      </c>
      <c r="AM1586" t="str">
        <f t="shared" si="29"/>
        <v>Happy Thanksgiving!</v>
      </c>
      <c r="AT1586" t="s">
        <v>2</v>
      </c>
      <c r="AY1586" t="s">
        <v>2</v>
      </c>
      <c r="BF1586" t="s">
        <v>2</v>
      </c>
      <c r="BM1586" t="s">
        <v>2</v>
      </c>
      <c r="BQ1586" t="s">
        <v>4</v>
      </c>
      <c r="BR1586" t="s">
        <v>3</v>
      </c>
      <c r="BT1586" t="s">
        <v>2</v>
      </c>
      <c r="BX1586" t="s">
        <v>1</v>
      </c>
      <c r="BY1586" t="s">
        <v>0</v>
      </c>
    </row>
    <row r="1587" spans="1:77" x14ac:dyDescent="0.3">
      <c r="A1587">
        <v>15386</v>
      </c>
      <c r="C1587">
        <v>1</v>
      </c>
      <c r="D1587">
        <v>8040</v>
      </c>
      <c r="E1587" t="s">
        <v>1683</v>
      </c>
      <c r="F1587">
        <v>8040</v>
      </c>
      <c r="G1587" t="s">
        <v>1681</v>
      </c>
      <c r="H1587">
        <v>7</v>
      </c>
      <c r="I1587">
        <v>882688</v>
      </c>
      <c r="J1587">
        <v>2688</v>
      </c>
      <c r="K1587" t="s">
        <v>55</v>
      </c>
      <c r="L1587" t="s">
        <v>1686</v>
      </c>
      <c r="M1587" t="str">
        <f>IF(Table8[[#This Row],[Current Rt '#]] &lt;&gt;Table8[[#This Row],[New Rt]], "Yes", "No")</f>
        <v>No</v>
      </c>
      <c r="N1587" t="str">
        <f>IF(Table8[[#This Row],[Current Delivery Day]] &lt;&gt; Table8[[#This Row],[New Delivery Day]],  "Yes", "No")</f>
        <v>Yes</v>
      </c>
      <c r="O1587" t="str" cm="1">
        <f t="array" ref="O1587">_xlfn.SWITCH(Table8[[#This Row],[New Rt]], 6, "Ryan", 12, "Greg", 47, "Aaron", 50, "Seth", 51, "Dana", 52, "Jamie", 56, "Greg", 8010, "Gary", 8040, "Jeff")</f>
        <v>Jeff</v>
      </c>
      <c r="R1587" t="s">
        <v>2</v>
      </c>
      <c r="Y1587" t="s">
        <v>2</v>
      </c>
      <c r="AF1587" t="s">
        <v>2</v>
      </c>
      <c r="AK1587" t="s">
        <v>2</v>
      </c>
      <c r="AM1587" t="str">
        <f t="shared" si="29"/>
        <v>Happy Thanksgiving!</v>
      </c>
      <c r="AT1587" t="s">
        <v>2</v>
      </c>
      <c r="AY1587" t="s">
        <v>2</v>
      </c>
      <c r="BF1587" t="s">
        <v>2</v>
      </c>
      <c r="BM1587" t="s">
        <v>2</v>
      </c>
      <c r="BQ1587" t="s">
        <v>4</v>
      </c>
      <c r="BR1587" t="s">
        <v>3</v>
      </c>
      <c r="BT1587" t="s">
        <v>2</v>
      </c>
      <c r="BX1587" t="s">
        <v>1</v>
      </c>
      <c r="BY1587" t="s">
        <v>0</v>
      </c>
    </row>
    <row r="1588" spans="1:77" x14ac:dyDescent="0.3">
      <c r="A1588">
        <v>15323</v>
      </c>
      <c r="C1588">
        <v>87</v>
      </c>
      <c r="D1588">
        <v>8040</v>
      </c>
      <c r="E1588" t="s">
        <v>1683</v>
      </c>
      <c r="F1588">
        <v>8040</v>
      </c>
      <c r="G1588" t="s">
        <v>1681</v>
      </c>
      <c r="H1588">
        <v>6</v>
      </c>
      <c r="I1588">
        <v>807950</v>
      </c>
      <c r="J1588">
        <v>0</v>
      </c>
      <c r="K1588" t="s">
        <v>54</v>
      </c>
      <c r="L1588" t="s">
        <v>1688</v>
      </c>
      <c r="M1588" t="str">
        <f>IF(Table8[[#This Row],[Current Rt '#]] &lt;&gt;Table8[[#This Row],[New Rt]], "Yes", "No")</f>
        <v>No</v>
      </c>
      <c r="N1588" t="str">
        <f>IF(Table8[[#This Row],[Current Delivery Day]] &lt;&gt; Table8[[#This Row],[New Delivery Day]],  "Yes", "No")</f>
        <v>Yes</v>
      </c>
      <c r="O1588" t="str" cm="1">
        <f t="array" ref="O1588">_xlfn.SWITCH(Table8[[#This Row],[New Rt]], 6, "Ryan", 12, "Greg", 47, "Aaron", 50, "Seth", 51, "Dana", 52, "Jamie", 56, "Greg", 8010, "Gary", 8040, "Jeff")</f>
        <v>Jeff</v>
      </c>
      <c r="R1588" t="s">
        <v>2</v>
      </c>
      <c r="AF1588" t="s">
        <v>2</v>
      </c>
      <c r="AM1588" t="str">
        <f t="shared" si="29"/>
        <v>Happy Thanksgiving!</v>
      </c>
      <c r="AT1588" t="s">
        <v>2</v>
      </c>
      <c r="BF1588" t="s">
        <v>2</v>
      </c>
      <c r="BQ1588" t="s">
        <v>4</v>
      </c>
      <c r="BR1588" t="s">
        <v>3</v>
      </c>
      <c r="BT1588" t="s">
        <v>2</v>
      </c>
      <c r="BX1588" t="s">
        <v>1</v>
      </c>
      <c r="BY1588" t="s">
        <v>0</v>
      </c>
    </row>
    <row r="1589" spans="1:77" x14ac:dyDescent="0.3">
      <c r="A1589">
        <v>15570</v>
      </c>
      <c r="C1589">
        <v>19</v>
      </c>
      <c r="D1589">
        <v>8040</v>
      </c>
      <c r="E1589" t="s">
        <v>1683</v>
      </c>
      <c r="F1589">
        <v>8040</v>
      </c>
      <c r="G1589" t="s">
        <v>1681</v>
      </c>
      <c r="H1589">
        <v>5</v>
      </c>
      <c r="I1589">
        <v>883041</v>
      </c>
      <c r="J1589">
        <v>30413</v>
      </c>
      <c r="K1589" t="s">
        <v>53</v>
      </c>
      <c r="L1589" t="s">
        <v>1687</v>
      </c>
      <c r="M1589" t="str">
        <f>IF(Table8[[#This Row],[Current Rt '#]] &lt;&gt;Table8[[#This Row],[New Rt]], "Yes", "No")</f>
        <v>No</v>
      </c>
      <c r="N1589" t="str">
        <f>IF(Table8[[#This Row],[Current Delivery Day]] &lt;&gt; Table8[[#This Row],[New Delivery Day]],  "Yes", "No")</f>
        <v>Yes</v>
      </c>
      <c r="O1589" t="str" cm="1">
        <f t="array" ref="O1589">_xlfn.SWITCH(Table8[[#This Row],[New Rt]], 6, "Ryan", 12, "Greg", 47, "Aaron", 50, "Seth", 51, "Dana", 52, "Jamie", 56, "Greg", 8010, "Gary", 8040, "Jeff")</f>
        <v>Jeff</v>
      </c>
      <c r="Y1589" t="s">
        <v>2</v>
      </c>
      <c r="AK1589" t="s">
        <v>2</v>
      </c>
      <c r="AM1589" t="str">
        <f t="shared" si="29"/>
        <v>Happy Thanksgiving!</v>
      </c>
      <c r="AY1589" t="s">
        <v>2</v>
      </c>
      <c r="BM1589" t="s">
        <v>2</v>
      </c>
      <c r="BQ1589" t="s">
        <v>4</v>
      </c>
      <c r="BR1589" t="s">
        <v>3</v>
      </c>
      <c r="BX1589" t="s">
        <v>1</v>
      </c>
      <c r="BY1589" t="s">
        <v>0</v>
      </c>
    </row>
    <row r="1590" spans="1:77" x14ac:dyDescent="0.3">
      <c r="A1590">
        <v>15317</v>
      </c>
      <c r="C1590">
        <v>77</v>
      </c>
      <c r="D1590">
        <v>8060</v>
      </c>
      <c r="E1590" t="s">
        <v>1681</v>
      </c>
      <c r="F1590">
        <v>8040</v>
      </c>
      <c r="G1590" t="s">
        <v>1681</v>
      </c>
      <c r="H1590">
        <v>5</v>
      </c>
      <c r="I1590">
        <v>807853</v>
      </c>
      <c r="J1590">
        <v>0</v>
      </c>
      <c r="K1590" t="s">
        <v>52</v>
      </c>
      <c r="L1590" t="s">
        <v>1687</v>
      </c>
      <c r="M1590" t="str">
        <f>IF(Table8[[#This Row],[Current Rt '#]] &lt;&gt;Table8[[#This Row],[New Rt]], "Yes", "No")</f>
        <v>Yes</v>
      </c>
      <c r="N1590" t="str">
        <f>IF(Table8[[#This Row],[Current Delivery Day]] &lt;&gt; Table8[[#This Row],[New Delivery Day]],  "Yes", "No")</f>
        <v>No</v>
      </c>
      <c r="O1590" t="str" cm="1">
        <f t="array" ref="O1590">_xlfn.SWITCH(Table8[[#This Row],[New Rt]], 6, "Ryan", 12, "Greg", 47, "Aaron", 50, "Seth", 51, "Dana", 52, "Jamie", 56, "Greg", 8010, "Gary", 8040, "Jeff")</f>
        <v>Jeff</v>
      </c>
      <c r="W1590" t="s">
        <v>2</v>
      </c>
      <c r="AM1590" t="str">
        <f t="shared" si="29"/>
        <v>Happy Thanksgiving!</v>
      </c>
      <c r="AY1590" t="s">
        <v>2</v>
      </c>
      <c r="BM1590" t="s">
        <v>2</v>
      </c>
      <c r="BQ1590" t="s">
        <v>4</v>
      </c>
      <c r="BR1590" t="s">
        <v>3</v>
      </c>
      <c r="BX1590" t="s">
        <v>1</v>
      </c>
      <c r="BY1590" t="s">
        <v>0</v>
      </c>
    </row>
    <row r="1591" spans="1:77" x14ac:dyDescent="0.3">
      <c r="A1591">
        <v>15318</v>
      </c>
      <c r="C1591">
        <v>19</v>
      </c>
      <c r="D1591">
        <v>8040</v>
      </c>
      <c r="E1591" t="s">
        <v>1683</v>
      </c>
      <c r="F1591">
        <v>8040</v>
      </c>
      <c r="G1591" t="s">
        <v>1681</v>
      </c>
      <c r="H1591">
        <v>5</v>
      </c>
      <c r="I1591">
        <v>884654</v>
      </c>
      <c r="J1591">
        <v>4651</v>
      </c>
      <c r="K1591" t="s">
        <v>51</v>
      </c>
      <c r="L1591" t="s">
        <v>1687</v>
      </c>
      <c r="M1591" t="str">
        <f>IF(Table8[[#This Row],[Current Rt '#]] &lt;&gt;Table8[[#This Row],[New Rt]], "Yes", "No")</f>
        <v>No</v>
      </c>
      <c r="N1591" t="str">
        <f>IF(Table8[[#This Row],[Current Delivery Day]] &lt;&gt; Table8[[#This Row],[New Delivery Day]],  "Yes", "No")</f>
        <v>Yes</v>
      </c>
      <c r="O1591" t="str" cm="1">
        <f t="array" ref="O1591">_xlfn.SWITCH(Table8[[#This Row],[New Rt]], 6, "Ryan", 12, "Greg", 47, "Aaron", 50, "Seth", 51, "Dana", 52, "Jamie", 56, "Greg", 8010, "Gary", 8040, "Jeff")</f>
        <v>Jeff</v>
      </c>
      <c r="Y1591" t="s">
        <v>2</v>
      </c>
      <c r="AK1591" t="s">
        <v>2</v>
      </c>
      <c r="AM1591" t="str">
        <f t="shared" si="29"/>
        <v>Happy Thanksgiving!</v>
      </c>
      <c r="AY1591" t="s">
        <v>2</v>
      </c>
      <c r="BM1591" t="s">
        <v>2</v>
      </c>
      <c r="BQ1591" t="s">
        <v>4</v>
      </c>
      <c r="BR1591" t="s">
        <v>3</v>
      </c>
      <c r="BX1591" t="s">
        <v>1</v>
      </c>
      <c r="BY1591" t="s">
        <v>0</v>
      </c>
    </row>
    <row r="1592" spans="1:77" x14ac:dyDescent="0.3">
      <c r="A1592">
        <v>15305</v>
      </c>
      <c r="C1592">
        <v>17</v>
      </c>
      <c r="D1592">
        <v>8040</v>
      </c>
      <c r="E1592" t="s">
        <v>1683</v>
      </c>
      <c r="F1592">
        <v>8040</v>
      </c>
      <c r="G1592" t="s">
        <v>1681</v>
      </c>
      <c r="H1592">
        <v>7</v>
      </c>
      <c r="I1592">
        <v>807500</v>
      </c>
      <c r="J1592">
        <v>0</v>
      </c>
      <c r="K1592" t="s">
        <v>50</v>
      </c>
      <c r="L1592" t="s">
        <v>1686</v>
      </c>
      <c r="M1592" t="str">
        <f>IF(Table8[[#This Row],[Current Rt '#]] &lt;&gt;Table8[[#This Row],[New Rt]], "Yes", "No")</f>
        <v>No</v>
      </c>
      <c r="N1592" t="str">
        <f>IF(Table8[[#This Row],[Current Delivery Day]] &lt;&gt; Table8[[#This Row],[New Delivery Day]],  "Yes", "No")</f>
        <v>Yes</v>
      </c>
      <c r="O1592" t="str" cm="1">
        <f t="array" ref="O1592">_xlfn.SWITCH(Table8[[#This Row],[New Rt]], 6, "Ryan", 12, "Greg", 47, "Aaron", 50, "Seth", 51, "Dana", 52, "Jamie", 56, "Greg", 8010, "Gary", 8040, "Jeff")</f>
        <v>Jeff</v>
      </c>
      <c r="R1592" t="s">
        <v>2</v>
      </c>
      <c r="Y1592" t="s">
        <v>2</v>
      </c>
      <c r="AF1592" t="s">
        <v>2</v>
      </c>
      <c r="AK1592" t="s">
        <v>2</v>
      </c>
      <c r="AM1592" t="str">
        <f t="shared" si="29"/>
        <v>Happy Thanksgiving!</v>
      </c>
      <c r="AT1592" t="s">
        <v>2</v>
      </c>
      <c r="AY1592" t="s">
        <v>2</v>
      </c>
      <c r="BF1592" t="s">
        <v>2</v>
      </c>
      <c r="BM1592" t="s">
        <v>2</v>
      </c>
      <c r="BQ1592" t="s">
        <v>4</v>
      </c>
      <c r="BR1592" t="s">
        <v>3</v>
      </c>
      <c r="BT1592" t="s">
        <v>2</v>
      </c>
      <c r="BX1592" t="s">
        <v>1</v>
      </c>
      <c r="BY1592" t="s">
        <v>0</v>
      </c>
    </row>
    <row r="1593" spans="1:77" x14ac:dyDescent="0.3">
      <c r="A1593">
        <v>15321</v>
      </c>
      <c r="C1593">
        <v>18</v>
      </c>
      <c r="D1593">
        <v>8040</v>
      </c>
      <c r="E1593" t="s">
        <v>1683</v>
      </c>
      <c r="F1593">
        <v>8040</v>
      </c>
      <c r="G1593" t="s">
        <v>1681</v>
      </c>
      <c r="H1593">
        <v>6</v>
      </c>
      <c r="I1593">
        <v>807505</v>
      </c>
      <c r="J1593">
        <v>0</v>
      </c>
      <c r="K1593" t="s">
        <v>49</v>
      </c>
      <c r="L1593" t="s">
        <v>1688</v>
      </c>
      <c r="M1593" t="str">
        <f>IF(Table8[[#This Row],[Current Rt '#]] &lt;&gt;Table8[[#This Row],[New Rt]], "Yes", "No")</f>
        <v>No</v>
      </c>
      <c r="N1593" t="str">
        <f>IF(Table8[[#This Row],[Current Delivery Day]] &lt;&gt; Table8[[#This Row],[New Delivery Day]],  "Yes", "No")</f>
        <v>Yes</v>
      </c>
      <c r="O1593" t="str" cm="1">
        <f t="array" ref="O1593">_xlfn.SWITCH(Table8[[#This Row],[New Rt]], 6, "Ryan", 12, "Greg", 47, "Aaron", 50, "Seth", 51, "Dana", 52, "Jamie", 56, "Greg", 8010, "Gary", 8040, "Jeff")</f>
        <v>Jeff</v>
      </c>
      <c r="R1593" t="s">
        <v>2</v>
      </c>
      <c r="AF1593" t="s">
        <v>2</v>
      </c>
      <c r="AM1593" t="str">
        <f t="shared" si="29"/>
        <v>Happy Thanksgiving!</v>
      </c>
      <c r="AT1593" t="s">
        <v>2</v>
      </c>
      <c r="BF1593" t="s">
        <v>2</v>
      </c>
      <c r="BQ1593" t="s">
        <v>4</v>
      </c>
      <c r="BR1593" t="s">
        <v>3</v>
      </c>
      <c r="BT1593" t="s">
        <v>2</v>
      </c>
      <c r="BX1593" t="s">
        <v>1</v>
      </c>
      <c r="BY1593" t="s">
        <v>0</v>
      </c>
    </row>
    <row r="1594" spans="1:77" x14ac:dyDescent="0.3">
      <c r="A1594">
        <v>15301</v>
      </c>
      <c r="C1594">
        <v>16</v>
      </c>
      <c r="D1594">
        <v>8040</v>
      </c>
      <c r="E1594" t="s">
        <v>1683</v>
      </c>
      <c r="F1594">
        <v>8040</v>
      </c>
      <c r="G1594" t="s">
        <v>1681</v>
      </c>
      <c r="H1594">
        <v>7</v>
      </c>
      <c r="I1594">
        <v>884654</v>
      </c>
      <c r="J1594">
        <v>4654</v>
      </c>
      <c r="K1594" t="s">
        <v>48</v>
      </c>
      <c r="L1594" t="s">
        <v>1686</v>
      </c>
      <c r="M1594" t="str">
        <f>IF(Table8[[#This Row],[Current Rt '#]] &lt;&gt;Table8[[#This Row],[New Rt]], "Yes", "No")</f>
        <v>No</v>
      </c>
      <c r="N1594" t="str">
        <f>IF(Table8[[#This Row],[Current Delivery Day]] &lt;&gt; Table8[[#This Row],[New Delivery Day]],  "Yes", "No")</f>
        <v>Yes</v>
      </c>
      <c r="O1594" t="str" cm="1">
        <f t="array" ref="O1594">_xlfn.SWITCH(Table8[[#This Row],[New Rt]], 6, "Ryan", 12, "Greg", 47, "Aaron", 50, "Seth", 51, "Dana", 52, "Jamie", 56, "Greg", 8010, "Gary", 8040, "Jeff")</f>
        <v>Jeff</v>
      </c>
      <c r="R1594" t="s">
        <v>2</v>
      </c>
      <c r="Y1594" t="s">
        <v>2</v>
      </c>
      <c r="AF1594" t="s">
        <v>2</v>
      </c>
      <c r="AK1594" t="s">
        <v>2</v>
      </c>
      <c r="AM1594" t="str">
        <f t="shared" si="29"/>
        <v>Happy Thanksgiving!</v>
      </c>
      <c r="AT1594" t="s">
        <v>2</v>
      </c>
      <c r="AY1594" t="s">
        <v>2</v>
      </c>
      <c r="BF1594" t="s">
        <v>2</v>
      </c>
      <c r="BM1594" t="s">
        <v>2</v>
      </c>
      <c r="BQ1594" t="s">
        <v>4</v>
      </c>
      <c r="BR1594" t="s">
        <v>3</v>
      </c>
      <c r="BT1594" t="s">
        <v>2</v>
      </c>
      <c r="BX1594" t="s">
        <v>1</v>
      </c>
      <c r="BY1594" t="s">
        <v>0</v>
      </c>
    </row>
    <row r="1595" spans="1:77" x14ac:dyDescent="0.3">
      <c r="A1595">
        <v>15355</v>
      </c>
      <c r="C1595">
        <v>18</v>
      </c>
      <c r="D1595">
        <v>8040</v>
      </c>
      <c r="E1595" t="s">
        <v>1683</v>
      </c>
      <c r="F1595">
        <v>8040</v>
      </c>
      <c r="G1595" t="s">
        <v>1681</v>
      </c>
      <c r="H1595">
        <v>7</v>
      </c>
      <c r="I1595">
        <v>884654</v>
      </c>
      <c r="J1595">
        <v>4656</v>
      </c>
      <c r="K1595" t="s">
        <v>47</v>
      </c>
      <c r="L1595" t="s">
        <v>1686</v>
      </c>
      <c r="M1595" t="str">
        <f>IF(Table8[[#This Row],[Current Rt '#]] &lt;&gt;Table8[[#This Row],[New Rt]], "Yes", "No")</f>
        <v>No</v>
      </c>
      <c r="N1595" t="str">
        <f>IF(Table8[[#This Row],[Current Delivery Day]] &lt;&gt; Table8[[#This Row],[New Delivery Day]],  "Yes", "No")</f>
        <v>Yes</v>
      </c>
      <c r="O1595" t="str" cm="1">
        <f t="array" ref="O1595">_xlfn.SWITCH(Table8[[#This Row],[New Rt]], 6, "Ryan", 12, "Greg", 47, "Aaron", 50, "Seth", 51, "Dana", 52, "Jamie", 56, "Greg", 8010, "Gary", 8040, "Jeff")</f>
        <v>Jeff</v>
      </c>
      <c r="R1595" t="s">
        <v>2</v>
      </c>
      <c r="Y1595" t="s">
        <v>2</v>
      </c>
      <c r="AF1595" t="s">
        <v>2</v>
      </c>
      <c r="AK1595" t="s">
        <v>2</v>
      </c>
      <c r="AM1595" t="str">
        <f t="shared" si="29"/>
        <v>Happy Thanksgiving!</v>
      </c>
      <c r="AT1595" t="s">
        <v>2</v>
      </c>
      <c r="AY1595" t="s">
        <v>2</v>
      </c>
      <c r="BF1595" t="s">
        <v>2</v>
      </c>
      <c r="BM1595" t="s">
        <v>2</v>
      </c>
      <c r="BQ1595" t="s">
        <v>4</v>
      </c>
      <c r="BR1595" t="s">
        <v>3</v>
      </c>
      <c r="BT1595" t="s">
        <v>2</v>
      </c>
      <c r="BX1595" t="s">
        <v>1</v>
      </c>
      <c r="BY1595" t="s">
        <v>0</v>
      </c>
    </row>
    <row r="1596" spans="1:77" x14ac:dyDescent="0.3">
      <c r="A1596">
        <v>15313</v>
      </c>
      <c r="C1596">
        <v>10</v>
      </c>
      <c r="D1596">
        <v>8040</v>
      </c>
      <c r="E1596" t="s">
        <v>1683</v>
      </c>
      <c r="F1596">
        <v>8040</v>
      </c>
      <c r="G1596" t="s">
        <v>1681</v>
      </c>
      <c r="H1596">
        <v>7</v>
      </c>
      <c r="I1596">
        <v>808501</v>
      </c>
      <c r="J1596">
        <v>0</v>
      </c>
      <c r="K1596" t="s">
        <v>46</v>
      </c>
      <c r="L1596" t="s">
        <v>1686</v>
      </c>
      <c r="M1596" t="str">
        <f>IF(Table8[[#This Row],[Current Rt '#]] &lt;&gt;Table8[[#This Row],[New Rt]], "Yes", "No")</f>
        <v>No</v>
      </c>
      <c r="N1596" t="str">
        <f>IF(Table8[[#This Row],[Current Delivery Day]] &lt;&gt; Table8[[#This Row],[New Delivery Day]],  "Yes", "No")</f>
        <v>Yes</v>
      </c>
      <c r="O1596" t="str" cm="1">
        <f t="array" ref="O1596">_xlfn.SWITCH(Table8[[#This Row],[New Rt]], 6, "Ryan", 12, "Greg", 47, "Aaron", 50, "Seth", 51, "Dana", 52, "Jamie", 56, "Greg", 8010, "Gary", 8040, "Jeff")</f>
        <v>Jeff</v>
      </c>
      <c r="R1596" t="s">
        <v>2</v>
      </c>
      <c r="Y1596" t="s">
        <v>2</v>
      </c>
      <c r="AF1596" t="s">
        <v>2</v>
      </c>
      <c r="AK1596" t="s">
        <v>2</v>
      </c>
      <c r="AM1596" t="str">
        <f t="shared" si="29"/>
        <v>Happy Thanksgiving!</v>
      </c>
      <c r="AT1596" t="s">
        <v>2</v>
      </c>
      <c r="AY1596" t="s">
        <v>2</v>
      </c>
      <c r="BF1596" t="s">
        <v>2</v>
      </c>
      <c r="BM1596" t="s">
        <v>2</v>
      </c>
      <c r="BQ1596" t="s">
        <v>4</v>
      </c>
      <c r="BR1596" t="s">
        <v>3</v>
      </c>
      <c r="BT1596" t="s">
        <v>2</v>
      </c>
      <c r="BX1596" t="s">
        <v>1</v>
      </c>
      <c r="BY1596" t="s">
        <v>0</v>
      </c>
    </row>
    <row r="1597" spans="1:77" x14ac:dyDescent="0.3">
      <c r="A1597">
        <v>15326</v>
      </c>
      <c r="C1597">
        <v>133</v>
      </c>
      <c r="D1597">
        <v>8060</v>
      </c>
      <c r="E1597" t="s">
        <v>1681</v>
      </c>
      <c r="F1597">
        <v>8040</v>
      </c>
      <c r="G1597" t="s">
        <v>1681</v>
      </c>
      <c r="H1597">
        <v>5</v>
      </c>
      <c r="I1597">
        <v>807751</v>
      </c>
      <c r="J1597">
        <v>0</v>
      </c>
      <c r="K1597" t="s">
        <v>45</v>
      </c>
      <c r="L1597" t="s">
        <v>1687</v>
      </c>
      <c r="M1597" t="str">
        <f>IF(Table8[[#This Row],[Current Rt '#]] &lt;&gt;Table8[[#This Row],[New Rt]], "Yes", "No")</f>
        <v>Yes</v>
      </c>
      <c r="N1597" t="str">
        <f>IF(Table8[[#This Row],[Current Delivery Day]] &lt;&gt; Table8[[#This Row],[New Delivery Day]],  "Yes", "No")</f>
        <v>No</v>
      </c>
      <c r="O1597" t="str" cm="1">
        <f t="array" ref="O1597">_xlfn.SWITCH(Table8[[#This Row],[New Rt]], 6, "Ryan", 12, "Greg", 47, "Aaron", 50, "Seth", 51, "Dana", 52, "Jamie", 56, "Greg", 8010, "Gary", 8040, "Jeff")</f>
        <v>Jeff</v>
      </c>
      <c r="W1597" t="s">
        <v>2</v>
      </c>
      <c r="AM1597" t="str">
        <f t="shared" si="29"/>
        <v>Happy Thanksgiving!</v>
      </c>
      <c r="AY1597" t="s">
        <v>2</v>
      </c>
      <c r="BM1597" t="s">
        <v>2</v>
      </c>
      <c r="BQ1597" t="s">
        <v>4</v>
      </c>
      <c r="BR1597" t="s">
        <v>3</v>
      </c>
      <c r="BX1597" t="s">
        <v>1</v>
      </c>
      <c r="BY1597" t="s">
        <v>0</v>
      </c>
    </row>
    <row r="1598" spans="1:77" x14ac:dyDescent="0.3">
      <c r="A1598">
        <v>15248</v>
      </c>
      <c r="C1598">
        <v>70</v>
      </c>
      <c r="D1598">
        <v>8040</v>
      </c>
      <c r="E1598" t="s">
        <v>1683</v>
      </c>
      <c r="F1598">
        <v>8040</v>
      </c>
      <c r="G1598" t="s">
        <v>1681</v>
      </c>
      <c r="H1598">
        <v>7</v>
      </c>
      <c r="I1598">
        <v>806530</v>
      </c>
      <c r="J1598">
        <v>0</v>
      </c>
      <c r="K1598" t="s">
        <v>44</v>
      </c>
      <c r="L1598" t="s">
        <v>1686</v>
      </c>
      <c r="M1598" t="str">
        <f>IF(Table8[[#This Row],[Current Rt '#]] &lt;&gt;Table8[[#This Row],[New Rt]], "Yes", "No")</f>
        <v>No</v>
      </c>
      <c r="N1598" t="str">
        <f>IF(Table8[[#This Row],[Current Delivery Day]] &lt;&gt; Table8[[#This Row],[New Delivery Day]],  "Yes", "No")</f>
        <v>Yes</v>
      </c>
      <c r="O1598" t="str" cm="1">
        <f t="array" ref="O1598">_xlfn.SWITCH(Table8[[#This Row],[New Rt]], 6, "Ryan", 12, "Greg", 47, "Aaron", 50, "Seth", 51, "Dana", 52, "Jamie", 56, "Greg", 8010, "Gary", 8040, "Jeff")</f>
        <v>Jeff</v>
      </c>
      <c r="R1598" t="s">
        <v>2</v>
      </c>
      <c r="Y1598" t="s">
        <v>2</v>
      </c>
      <c r="AF1598" t="s">
        <v>2</v>
      </c>
      <c r="AK1598" t="s">
        <v>2</v>
      </c>
      <c r="AM1598" t="str">
        <f t="shared" ref="AM1598:AM1643" si="30">"Happy Thanksgiving!"</f>
        <v>Happy Thanksgiving!</v>
      </c>
      <c r="AT1598" t="s">
        <v>2</v>
      </c>
      <c r="AY1598" t="s">
        <v>2</v>
      </c>
      <c r="BF1598" t="s">
        <v>2</v>
      </c>
      <c r="BM1598" t="s">
        <v>2</v>
      </c>
      <c r="BQ1598" t="s">
        <v>4</v>
      </c>
      <c r="BR1598" t="s">
        <v>3</v>
      </c>
      <c r="BT1598" t="s">
        <v>2</v>
      </c>
      <c r="BX1598" t="s">
        <v>1</v>
      </c>
      <c r="BY1598" t="s">
        <v>0</v>
      </c>
    </row>
    <row r="1599" spans="1:77" x14ac:dyDescent="0.3">
      <c r="A1599">
        <v>15261</v>
      </c>
      <c r="C1599">
        <v>89</v>
      </c>
      <c r="D1599">
        <v>8040</v>
      </c>
      <c r="E1599" t="s">
        <v>1683</v>
      </c>
      <c r="F1599">
        <v>8040</v>
      </c>
      <c r="G1599" t="s">
        <v>1681</v>
      </c>
      <c r="H1599">
        <v>7</v>
      </c>
      <c r="I1599">
        <v>802891</v>
      </c>
      <c r="J1599">
        <v>0</v>
      </c>
      <c r="K1599" t="s">
        <v>43</v>
      </c>
      <c r="L1599" t="s">
        <v>1686</v>
      </c>
      <c r="M1599" t="str">
        <f>IF(Table8[[#This Row],[Current Rt '#]] &lt;&gt;Table8[[#This Row],[New Rt]], "Yes", "No")</f>
        <v>No</v>
      </c>
      <c r="N1599" t="str">
        <f>IF(Table8[[#This Row],[Current Delivery Day]] &lt;&gt; Table8[[#This Row],[New Delivery Day]],  "Yes", "No")</f>
        <v>Yes</v>
      </c>
      <c r="O1599" t="str" cm="1">
        <f t="array" ref="O1599">_xlfn.SWITCH(Table8[[#This Row],[New Rt]], 6, "Ryan", 12, "Greg", 47, "Aaron", 50, "Seth", 51, "Dana", 52, "Jamie", 56, "Greg", 8010, "Gary", 8040, "Jeff")</f>
        <v>Jeff</v>
      </c>
      <c r="R1599" t="s">
        <v>2</v>
      </c>
      <c r="Y1599" t="s">
        <v>2</v>
      </c>
      <c r="AF1599" t="s">
        <v>2</v>
      </c>
      <c r="AK1599" t="s">
        <v>2</v>
      </c>
      <c r="AM1599" t="str">
        <f t="shared" si="30"/>
        <v>Happy Thanksgiving!</v>
      </c>
      <c r="AT1599" t="s">
        <v>2</v>
      </c>
      <c r="AY1599" t="s">
        <v>2</v>
      </c>
      <c r="BF1599" t="s">
        <v>2</v>
      </c>
      <c r="BM1599" t="s">
        <v>2</v>
      </c>
      <c r="BQ1599" t="s">
        <v>4</v>
      </c>
      <c r="BR1599" t="s">
        <v>3</v>
      </c>
      <c r="BT1599" t="s">
        <v>2</v>
      </c>
      <c r="BX1599" t="s">
        <v>1</v>
      </c>
      <c r="BY1599" t="s">
        <v>0</v>
      </c>
    </row>
    <row r="1600" spans="1:77" x14ac:dyDescent="0.3">
      <c r="A1600">
        <v>15413</v>
      </c>
      <c r="C1600">
        <v>132</v>
      </c>
      <c r="D1600">
        <v>8060</v>
      </c>
      <c r="E1600" t="s">
        <v>1681</v>
      </c>
      <c r="F1600">
        <v>8040</v>
      </c>
      <c r="G1600" t="s">
        <v>1681</v>
      </c>
      <c r="H1600">
        <v>1</v>
      </c>
      <c r="I1600">
        <v>805361</v>
      </c>
      <c r="J1600">
        <v>0</v>
      </c>
      <c r="K1600" t="s">
        <v>42</v>
      </c>
      <c r="L1600" t="s">
        <v>1691</v>
      </c>
      <c r="M1600" t="str">
        <f>IF(Table8[[#This Row],[Current Rt '#]] &lt;&gt;Table8[[#This Row],[New Rt]], "Yes", "No")</f>
        <v>Yes</v>
      </c>
      <c r="N1600" t="str">
        <f>IF(Table8[[#This Row],[Current Delivery Day]] &lt;&gt; Table8[[#This Row],[New Delivery Day]],  "Yes", "No")</f>
        <v>No</v>
      </c>
      <c r="O1600" t="str" cm="1">
        <f t="array" ref="O1600">_xlfn.SWITCH(Table8[[#This Row],[New Rt]], 6, "Ryan", 12, "Greg", 47, "Aaron", 50, "Seth", 51, "Dana", 52, "Jamie", 56, "Greg", 8010, "Gary", 8040, "Jeff")</f>
        <v>Jeff</v>
      </c>
      <c r="AM1600" t="str">
        <f t="shared" si="30"/>
        <v>Happy Thanksgiving!</v>
      </c>
      <c r="BM1600" t="s">
        <v>2</v>
      </c>
      <c r="BQ1600" t="s">
        <v>4</v>
      </c>
      <c r="BR1600" t="s">
        <v>3</v>
      </c>
      <c r="BX1600" t="s">
        <v>1</v>
      </c>
      <c r="BY1600" t="s">
        <v>0</v>
      </c>
    </row>
    <row r="1601" spans="1:77" x14ac:dyDescent="0.3">
      <c r="A1601">
        <v>15492</v>
      </c>
      <c r="C1601">
        <v>82</v>
      </c>
      <c r="D1601">
        <v>8060</v>
      </c>
      <c r="E1601" t="s">
        <v>1681</v>
      </c>
      <c r="F1601">
        <v>8040</v>
      </c>
      <c r="G1601" t="s">
        <v>1682</v>
      </c>
      <c r="H1601">
        <v>7</v>
      </c>
      <c r="I1601">
        <v>806187</v>
      </c>
      <c r="J1601">
        <v>0</v>
      </c>
      <c r="K1601" t="s">
        <v>41</v>
      </c>
      <c r="L1601" t="s">
        <v>1686</v>
      </c>
      <c r="M1601" t="str">
        <f>IF(Table8[[#This Row],[Current Rt '#]] &lt;&gt;Table8[[#This Row],[New Rt]], "Yes", "No")</f>
        <v>Yes</v>
      </c>
      <c r="N1601" t="str">
        <f>IF(Table8[[#This Row],[Current Delivery Day]] &lt;&gt; Table8[[#This Row],[New Delivery Day]],  "Yes", "No")</f>
        <v>Yes</v>
      </c>
      <c r="O1601" t="str" cm="1">
        <f t="array" ref="O1601">_xlfn.SWITCH(Table8[[#This Row],[New Rt]], 6, "Ryan", 12, "Greg", 47, "Aaron", 50, "Seth", 51, "Dana", 52, "Jamie", 56, "Greg", 8010, "Gary", 8040, "Jeff")</f>
        <v>Jeff</v>
      </c>
      <c r="P1601" t="s">
        <v>2</v>
      </c>
      <c r="W1601" t="s">
        <v>2</v>
      </c>
      <c r="AD1601" t="s">
        <v>2</v>
      </c>
      <c r="AM1601" t="str">
        <f t="shared" si="30"/>
        <v>Happy Thanksgiving!</v>
      </c>
      <c r="AR1601" t="s">
        <v>2</v>
      </c>
      <c r="AZ1601" t="s">
        <v>2</v>
      </c>
      <c r="BG1601" t="s">
        <v>2</v>
      </c>
      <c r="BN1601" t="s">
        <v>2</v>
      </c>
      <c r="BQ1601" t="s">
        <v>4</v>
      </c>
      <c r="BR1601" t="s">
        <v>3</v>
      </c>
      <c r="BU1601" t="s">
        <v>2</v>
      </c>
      <c r="BX1601" t="s">
        <v>1</v>
      </c>
      <c r="BY1601" t="s">
        <v>0</v>
      </c>
    </row>
    <row r="1602" spans="1:77" x14ac:dyDescent="0.3">
      <c r="A1602">
        <v>15487</v>
      </c>
      <c r="C1602">
        <v>81</v>
      </c>
      <c r="D1602">
        <v>8060</v>
      </c>
      <c r="E1602" t="s">
        <v>1681</v>
      </c>
      <c r="F1602">
        <v>8040</v>
      </c>
      <c r="G1602" t="s">
        <v>1682</v>
      </c>
      <c r="H1602">
        <v>7</v>
      </c>
      <c r="I1602">
        <v>805360</v>
      </c>
      <c r="J1602">
        <v>0</v>
      </c>
      <c r="K1602" t="s">
        <v>40</v>
      </c>
      <c r="L1602" t="s">
        <v>1686</v>
      </c>
      <c r="M1602" t="str">
        <f>IF(Table8[[#This Row],[Current Rt '#]] &lt;&gt;Table8[[#This Row],[New Rt]], "Yes", "No")</f>
        <v>Yes</v>
      </c>
      <c r="N1602" t="str">
        <f>IF(Table8[[#This Row],[Current Delivery Day]] &lt;&gt; Table8[[#This Row],[New Delivery Day]],  "Yes", "No")</f>
        <v>Yes</v>
      </c>
      <c r="O1602" t="str" cm="1">
        <f t="array" ref="O1602">_xlfn.SWITCH(Table8[[#This Row],[New Rt]], 6, "Ryan", 12, "Greg", 47, "Aaron", 50, "Seth", 51, "Dana", 52, "Jamie", 56, "Greg", 8010, "Gary", 8040, "Jeff")</f>
        <v>Jeff</v>
      </c>
      <c r="P1602" t="s">
        <v>2</v>
      </c>
      <c r="W1602" t="s">
        <v>2</v>
      </c>
      <c r="AD1602" t="s">
        <v>2</v>
      </c>
      <c r="AM1602" t="str">
        <f t="shared" si="30"/>
        <v>Happy Thanksgiving!</v>
      </c>
      <c r="AR1602" t="s">
        <v>2</v>
      </c>
      <c r="AZ1602" t="s">
        <v>2</v>
      </c>
      <c r="BG1602" t="s">
        <v>2</v>
      </c>
      <c r="BN1602" t="s">
        <v>2</v>
      </c>
      <c r="BQ1602" t="s">
        <v>4</v>
      </c>
      <c r="BR1602" t="s">
        <v>3</v>
      </c>
      <c r="BU1602" t="s">
        <v>2</v>
      </c>
      <c r="BX1602" t="s">
        <v>1</v>
      </c>
      <c r="BY1602" t="s">
        <v>0</v>
      </c>
    </row>
    <row r="1603" spans="1:77" x14ac:dyDescent="0.3">
      <c r="A1603">
        <v>14999</v>
      </c>
      <c r="C1603">
        <v>105</v>
      </c>
      <c r="D1603">
        <v>8060</v>
      </c>
      <c r="E1603" t="s">
        <v>1681</v>
      </c>
      <c r="F1603">
        <v>8040</v>
      </c>
      <c r="G1603" t="s">
        <v>1682</v>
      </c>
      <c r="H1603">
        <v>2</v>
      </c>
      <c r="I1603">
        <v>805829</v>
      </c>
      <c r="J1603">
        <v>0</v>
      </c>
      <c r="K1603" t="s">
        <v>39</v>
      </c>
      <c r="L1603" t="s">
        <v>1693</v>
      </c>
      <c r="M1603" t="str">
        <f>IF(Table8[[#This Row],[Current Rt '#]] &lt;&gt;Table8[[#This Row],[New Rt]], "Yes", "No")</f>
        <v>Yes</v>
      </c>
      <c r="N1603" t="str">
        <f>IF(Table8[[#This Row],[Current Delivery Day]] &lt;&gt; Table8[[#This Row],[New Delivery Day]],  "Yes", "No")</f>
        <v>Yes</v>
      </c>
      <c r="O1603" t="str" cm="1">
        <f t="array" ref="O1603">_xlfn.SWITCH(Table8[[#This Row],[New Rt]], 6, "Ryan", 12, "Greg", 47, "Aaron", 50, "Seth", 51, "Dana", 52, "Jamie", 56, "Greg", 8010, "Gary", 8040, "Jeff")</f>
        <v>Jeff</v>
      </c>
      <c r="P1603" t="s">
        <v>2</v>
      </c>
      <c r="AM1603" t="str">
        <f t="shared" si="30"/>
        <v>Happy Thanksgiving!</v>
      </c>
      <c r="AR1603" t="s">
        <v>2</v>
      </c>
      <c r="BQ1603" t="s">
        <v>4</v>
      </c>
      <c r="BR1603" t="s">
        <v>3</v>
      </c>
      <c r="BU1603" t="s">
        <v>2</v>
      </c>
      <c r="BX1603" t="s">
        <v>1</v>
      </c>
      <c r="BY1603" t="s">
        <v>0</v>
      </c>
    </row>
    <row r="1604" spans="1:77" x14ac:dyDescent="0.3">
      <c r="A1604">
        <v>15394</v>
      </c>
      <c r="C1604">
        <v>35</v>
      </c>
      <c r="D1604">
        <v>8060</v>
      </c>
      <c r="E1604" t="s">
        <v>1681</v>
      </c>
      <c r="F1604">
        <v>56</v>
      </c>
      <c r="G1604" t="s">
        <v>1683</v>
      </c>
      <c r="H1604">
        <v>0</v>
      </c>
      <c r="I1604">
        <v>856042</v>
      </c>
      <c r="J1604">
        <v>0</v>
      </c>
      <c r="K1604" t="s">
        <v>38</v>
      </c>
      <c r="L1604" t="s">
        <v>1690</v>
      </c>
      <c r="M1604" t="str">
        <f>IF(Table8[[#This Row],[Current Rt '#]] &lt;&gt;Table8[[#This Row],[New Rt]], "Yes", "No")</f>
        <v>Yes</v>
      </c>
      <c r="N1604" t="str">
        <f>IF(Table8[[#This Row],[Current Delivery Day]] &lt;&gt; Table8[[#This Row],[New Delivery Day]],  "Yes", "No")</f>
        <v>Yes</v>
      </c>
      <c r="O1604" t="str" cm="1">
        <f t="array" ref="O1604">_xlfn.SWITCH(Table8[[#This Row],[New Rt]], 6, "Ryan", 12, "Greg", 47, "Aaron", 50, "Seth", 51, "Dana", 52, "Jamie", 56, "Greg", 8010, "Gary", 8040, "Jeff")</f>
        <v>Greg</v>
      </c>
      <c r="P1604" t="s">
        <v>2</v>
      </c>
      <c r="W1604" t="s">
        <v>2</v>
      </c>
      <c r="AD1604" t="s">
        <v>2</v>
      </c>
      <c r="AM1604" t="str">
        <f t="shared" si="30"/>
        <v>Happy Thanksgiving!</v>
      </c>
      <c r="AR1604" t="s">
        <v>2</v>
      </c>
      <c r="BQ1604" t="s">
        <v>4</v>
      </c>
      <c r="BR1604" t="s">
        <v>3</v>
      </c>
      <c r="BX1604" t="s">
        <v>1</v>
      </c>
      <c r="BY1604" t="s">
        <v>0</v>
      </c>
    </row>
    <row r="1605" spans="1:77" x14ac:dyDescent="0.3">
      <c r="A1605">
        <v>15510</v>
      </c>
      <c r="C1605">
        <v>125</v>
      </c>
      <c r="D1605">
        <v>8060</v>
      </c>
      <c r="E1605" t="s">
        <v>1681</v>
      </c>
      <c r="F1605">
        <v>8040</v>
      </c>
      <c r="G1605" t="s">
        <v>1682</v>
      </c>
      <c r="H1605">
        <v>1</v>
      </c>
      <c r="I1605">
        <v>808186</v>
      </c>
      <c r="J1605">
        <v>0</v>
      </c>
      <c r="K1605" t="s">
        <v>37</v>
      </c>
      <c r="L1605" t="s">
        <v>1691</v>
      </c>
      <c r="M1605" t="str">
        <f>IF(Table8[[#This Row],[Current Rt '#]] &lt;&gt;Table8[[#This Row],[New Rt]], "Yes", "No")</f>
        <v>Yes</v>
      </c>
      <c r="N1605" t="str">
        <f>IF(Table8[[#This Row],[Current Delivery Day]] &lt;&gt; Table8[[#This Row],[New Delivery Day]],  "Yes", "No")</f>
        <v>Yes</v>
      </c>
      <c r="O1605" t="str" cm="1">
        <f t="array" ref="O1605">_xlfn.SWITCH(Table8[[#This Row],[New Rt]], 6, "Ryan", 12, "Greg", 47, "Aaron", 50, "Seth", 51, "Dana", 52, "Jamie", 56, "Greg", 8010, "Gary", 8040, "Jeff")</f>
        <v>Jeff</v>
      </c>
      <c r="AM1605" t="str">
        <f t="shared" si="30"/>
        <v>Happy Thanksgiving!</v>
      </c>
      <c r="BN1605" t="s">
        <v>2</v>
      </c>
      <c r="BQ1605" t="s">
        <v>4</v>
      </c>
      <c r="BR1605" t="s">
        <v>3</v>
      </c>
      <c r="BX1605" t="s">
        <v>1</v>
      </c>
      <c r="BY1605" t="s">
        <v>0</v>
      </c>
    </row>
    <row r="1606" spans="1:77" x14ac:dyDescent="0.3">
      <c r="A1606">
        <v>15021</v>
      </c>
      <c r="C1606">
        <v>98</v>
      </c>
      <c r="D1606">
        <v>8060</v>
      </c>
      <c r="E1606" t="s">
        <v>1681</v>
      </c>
      <c r="F1606">
        <v>8040</v>
      </c>
      <c r="G1606" t="s">
        <v>1682</v>
      </c>
      <c r="H1606">
        <v>2</v>
      </c>
      <c r="I1606">
        <v>805170</v>
      </c>
      <c r="J1606">
        <v>0</v>
      </c>
      <c r="K1606" t="s">
        <v>36</v>
      </c>
      <c r="L1606" t="s">
        <v>1693</v>
      </c>
      <c r="M1606" t="str">
        <f>IF(Table8[[#This Row],[Current Rt '#]] &lt;&gt;Table8[[#This Row],[New Rt]], "Yes", "No")</f>
        <v>Yes</v>
      </c>
      <c r="N1606" t="str">
        <f>IF(Table8[[#This Row],[Current Delivery Day]] &lt;&gt; Table8[[#This Row],[New Delivery Day]],  "Yes", "No")</f>
        <v>Yes</v>
      </c>
      <c r="O1606" t="str" cm="1">
        <f t="array" ref="O1606">_xlfn.SWITCH(Table8[[#This Row],[New Rt]], 6, "Ryan", 12, "Greg", 47, "Aaron", 50, "Seth", 51, "Dana", 52, "Jamie", 56, "Greg", 8010, "Gary", 8040, "Jeff")</f>
        <v>Jeff</v>
      </c>
      <c r="P1606" t="s">
        <v>2</v>
      </c>
      <c r="AM1606" t="str">
        <f t="shared" si="30"/>
        <v>Happy Thanksgiving!</v>
      </c>
      <c r="AR1606" t="s">
        <v>2</v>
      </c>
      <c r="BQ1606" t="s">
        <v>4</v>
      </c>
      <c r="BR1606" t="s">
        <v>3</v>
      </c>
      <c r="BU1606" t="s">
        <v>2</v>
      </c>
      <c r="BX1606" t="s">
        <v>1</v>
      </c>
      <c r="BY1606" t="s">
        <v>0</v>
      </c>
    </row>
    <row r="1607" spans="1:77" x14ac:dyDescent="0.3">
      <c r="A1607">
        <v>15157</v>
      </c>
      <c r="C1607">
        <v>115</v>
      </c>
      <c r="D1607">
        <v>8060</v>
      </c>
      <c r="E1607" t="s">
        <v>1681</v>
      </c>
      <c r="F1607">
        <v>8040</v>
      </c>
      <c r="G1607" t="s">
        <v>1682</v>
      </c>
      <c r="H1607">
        <v>7</v>
      </c>
      <c r="I1607">
        <v>804010</v>
      </c>
      <c r="J1607">
        <v>0</v>
      </c>
      <c r="K1607" t="s">
        <v>35</v>
      </c>
      <c r="L1607" t="s">
        <v>1686</v>
      </c>
      <c r="M1607" t="str">
        <f>IF(Table8[[#This Row],[Current Rt '#]] &lt;&gt;Table8[[#This Row],[New Rt]], "Yes", "No")</f>
        <v>Yes</v>
      </c>
      <c r="N1607" t="str">
        <f>IF(Table8[[#This Row],[Current Delivery Day]] &lt;&gt; Table8[[#This Row],[New Delivery Day]],  "Yes", "No")</f>
        <v>Yes</v>
      </c>
      <c r="O1607" t="str" cm="1">
        <f t="array" ref="O1607">_xlfn.SWITCH(Table8[[#This Row],[New Rt]], 6, "Ryan", 12, "Greg", 47, "Aaron", 50, "Seth", 51, "Dana", 52, "Jamie", 56, "Greg", 8010, "Gary", 8040, "Jeff")</f>
        <v>Jeff</v>
      </c>
      <c r="P1607" t="s">
        <v>2</v>
      </c>
      <c r="W1607" t="s">
        <v>2</v>
      </c>
      <c r="AD1607" t="s">
        <v>2</v>
      </c>
      <c r="AM1607" t="str">
        <f t="shared" si="30"/>
        <v>Happy Thanksgiving!</v>
      </c>
      <c r="AR1607" t="s">
        <v>2</v>
      </c>
      <c r="AZ1607" t="s">
        <v>2</v>
      </c>
      <c r="BG1607" t="s">
        <v>2</v>
      </c>
      <c r="BN1607" t="s">
        <v>2</v>
      </c>
      <c r="BQ1607" t="s">
        <v>4</v>
      </c>
      <c r="BR1607" t="s">
        <v>3</v>
      </c>
      <c r="BU1607" t="s">
        <v>2</v>
      </c>
      <c r="BX1607" t="s">
        <v>1</v>
      </c>
      <c r="BY1607" t="s">
        <v>0</v>
      </c>
    </row>
    <row r="1608" spans="1:77" x14ac:dyDescent="0.3">
      <c r="A1608">
        <v>15485</v>
      </c>
      <c r="C1608">
        <v>120</v>
      </c>
      <c r="D1608">
        <v>8060</v>
      </c>
      <c r="E1608" t="s">
        <v>1681</v>
      </c>
      <c r="F1608">
        <v>8040</v>
      </c>
      <c r="G1608" t="s">
        <v>1682</v>
      </c>
      <c r="H1608">
        <v>7</v>
      </c>
      <c r="I1608">
        <v>804771</v>
      </c>
      <c r="J1608">
        <v>0</v>
      </c>
      <c r="K1608" t="s">
        <v>34</v>
      </c>
      <c r="L1608" t="s">
        <v>1686</v>
      </c>
      <c r="M1608" t="str">
        <f>IF(Table8[[#This Row],[Current Rt '#]] &lt;&gt;Table8[[#This Row],[New Rt]], "Yes", "No")</f>
        <v>Yes</v>
      </c>
      <c r="N1608" t="str">
        <f>IF(Table8[[#This Row],[Current Delivery Day]] &lt;&gt; Table8[[#This Row],[New Delivery Day]],  "Yes", "No")</f>
        <v>Yes</v>
      </c>
      <c r="O1608" t="str" cm="1">
        <f t="array" ref="O1608">_xlfn.SWITCH(Table8[[#This Row],[New Rt]], 6, "Ryan", 12, "Greg", 47, "Aaron", 50, "Seth", 51, "Dana", 52, "Jamie", 56, "Greg", 8010, "Gary", 8040, "Jeff")</f>
        <v>Jeff</v>
      </c>
      <c r="P1608" t="s">
        <v>2</v>
      </c>
      <c r="W1608" t="s">
        <v>2</v>
      </c>
      <c r="AD1608" t="s">
        <v>2</v>
      </c>
      <c r="AM1608" t="str">
        <f t="shared" si="30"/>
        <v>Happy Thanksgiving!</v>
      </c>
      <c r="AR1608" t="s">
        <v>2</v>
      </c>
      <c r="AZ1608" t="s">
        <v>2</v>
      </c>
      <c r="BG1608" t="s">
        <v>2</v>
      </c>
      <c r="BN1608" t="s">
        <v>2</v>
      </c>
      <c r="BQ1608" t="s">
        <v>4</v>
      </c>
      <c r="BR1608" t="s">
        <v>3</v>
      </c>
      <c r="BU1608" t="s">
        <v>2</v>
      </c>
      <c r="BX1608" t="s">
        <v>1</v>
      </c>
      <c r="BY1608" t="s">
        <v>0</v>
      </c>
    </row>
    <row r="1609" spans="1:77" x14ac:dyDescent="0.3">
      <c r="A1609">
        <v>15296</v>
      </c>
      <c r="C1609">
        <v>95</v>
      </c>
      <c r="D1609">
        <v>8060</v>
      </c>
      <c r="E1609" t="s">
        <v>1681</v>
      </c>
      <c r="F1609">
        <v>8040</v>
      </c>
      <c r="G1609" t="s">
        <v>1682</v>
      </c>
      <c r="H1609">
        <v>6</v>
      </c>
      <c r="I1609">
        <v>804770</v>
      </c>
      <c r="J1609">
        <v>0</v>
      </c>
      <c r="K1609" t="s">
        <v>33</v>
      </c>
      <c r="L1609" t="s">
        <v>1688</v>
      </c>
      <c r="M1609" t="str">
        <f>IF(Table8[[#This Row],[Current Rt '#]] &lt;&gt;Table8[[#This Row],[New Rt]], "Yes", "No")</f>
        <v>Yes</v>
      </c>
      <c r="N1609" t="str">
        <f>IF(Table8[[#This Row],[Current Delivery Day]] &lt;&gt; Table8[[#This Row],[New Delivery Day]],  "Yes", "No")</f>
        <v>Yes</v>
      </c>
      <c r="O1609" t="str" cm="1">
        <f t="array" ref="O1609">_xlfn.SWITCH(Table8[[#This Row],[New Rt]], 6, "Ryan", 12, "Greg", 47, "Aaron", 50, "Seth", 51, "Dana", 52, "Jamie", 56, "Greg", 8010, "Gary", 8040, "Jeff")</f>
        <v>Jeff</v>
      </c>
      <c r="P1609" t="s">
        <v>2</v>
      </c>
      <c r="AD1609" t="s">
        <v>2</v>
      </c>
      <c r="AM1609" t="str">
        <f t="shared" si="30"/>
        <v>Happy Thanksgiving!</v>
      </c>
      <c r="AR1609" t="s">
        <v>2</v>
      </c>
      <c r="BG1609" t="s">
        <v>2</v>
      </c>
      <c r="BQ1609" t="s">
        <v>4</v>
      </c>
      <c r="BR1609" t="s">
        <v>3</v>
      </c>
      <c r="BU1609" t="s">
        <v>2</v>
      </c>
      <c r="BX1609" t="s">
        <v>1</v>
      </c>
      <c r="BY1609" t="s">
        <v>0</v>
      </c>
    </row>
    <row r="1610" spans="1:77" x14ac:dyDescent="0.3">
      <c r="A1610">
        <v>15496</v>
      </c>
      <c r="C1610">
        <v>101</v>
      </c>
      <c r="D1610">
        <v>8060</v>
      </c>
      <c r="E1610" t="s">
        <v>1681</v>
      </c>
      <c r="F1610">
        <v>8040</v>
      </c>
      <c r="G1610" t="s">
        <v>1682</v>
      </c>
      <c r="H1610">
        <v>7</v>
      </c>
      <c r="I1610">
        <v>808199</v>
      </c>
      <c r="J1610">
        <v>0</v>
      </c>
      <c r="K1610" t="s">
        <v>32</v>
      </c>
      <c r="L1610" t="s">
        <v>1686</v>
      </c>
      <c r="M1610" t="str">
        <f>IF(Table8[[#This Row],[Current Rt '#]] &lt;&gt;Table8[[#This Row],[New Rt]], "Yes", "No")</f>
        <v>Yes</v>
      </c>
      <c r="N1610" t="str">
        <f>IF(Table8[[#This Row],[Current Delivery Day]] &lt;&gt; Table8[[#This Row],[New Delivery Day]],  "Yes", "No")</f>
        <v>Yes</v>
      </c>
      <c r="O1610" t="str" cm="1">
        <f t="array" ref="O1610">_xlfn.SWITCH(Table8[[#This Row],[New Rt]], 6, "Ryan", 12, "Greg", 47, "Aaron", 50, "Seth", 51, "Dana", 52, "Jamie", 56, "Greg", 8010, "Gary", 8040, "Jeff")</f>
        <v>Jeff</v>
      </c>
      <c r="P1610" t="s">
        <v>2</v>
      </c>
      <c r="W1610" t="s">
        <v>2</v>
      </c>
      <c r="AD1610" t="s">
        <v>2</v>
      </c>
      <c r="AM1610" t="str">
        <f t="shared" si="30"/>
        <v>Happy Thanksgiving!</v>
      </c>
      <c r="AR1610" t="s">
        <v>2</v>
      </c>
      <c r="AZ1610" t="s">
        <v>2</v>
      </c>
      <c r="BG1610" t="s">
        <v>2</v>
      </c>
      <c r="BN1610" t="s">
        <v>2</v>
      </c>
      <c r="BQ1610" t="s">
        <v>4</v>
      </c>
      <c r="BR1610" t="s">
        <v>3</v>
      </c>
      <c r="BU1610" t="s">
        <v>2</v>
      </c>
      <c r="BX1610" t="s">
        <v>1</v>
      </c>
      <c r="BY1610" t="s">
        <v>0</v>
      </c>
    </row>
    <row r="1611" spans="1:77" x14ac:dyDescent="0.3">
      <c r="A1611">
        <v>15438</v>
      </c>
      <c r="C1611">
        <v>62</v>
      </c>
      <c r="D1611">
        <v>8060</v>
      </c>
      <c r="E1611" t="s">
        <v>1681</v>
      </c>
      <c r="F1611">
        <v>56</v>
      </c>
      <c r="G1611" t="s">
        <v>1682</v>
      </c>
      <c r="H1611">
        <v>7</v>
      </c>
      <c r="I1611">
        <v>808915</v>
      </c>
      <c r="J1611">
        <v>0</v>
      </c>
      <c r="K1611" t="s">
        <v>30</v>
      </c>
      <c r="L1611" t="s">
        <v>1686</v>
      </c>
      <c r="M1611" t="str">
        <f>IF(Table8[[#This Row],[Current Rt '#]] &lt;&gt;Table8[[#This Row],[New Rt]], "Yes", "No")</f>
        <v>Yes</v>
      </c>
      <c r="N1611" t="str">
        <f>IF(Table8[[#This Row],[Current Delivery Day]] &lt;&gt; Table8[[#This Row],[New Delivery Day]],  "Yes", "No")</f>
        <v>Yes</v>
      </c>
      <c r="O1611" t="str" cm="1">
        <f t="array" ref="O1611">_xlfn.SWITCH(Table8[[#This Row],[New Rt]], 6, "Ryan", 12, "Greg", 47, "Aaron", 50, "Seth", 51, "Dana", 52, "Jamie", 56, "Greg", 8010, "Gary", 8040, "Jeff")</f>
        <v>Greg</v>
      </c>
      <c r="P1611" t="s">
        <v>2</v>
      </c>
      <c r="W1611" t="s">
        <v>2</v>
      </c>
      <c r="AD1611" t="s">
        <v>2</v>
      </c>
      <c r="AM1611" t="str">
        <f t="shared" si="30"/>
        <v>Happy Thanksgiving!</v>
      </c>
      <c r="AR1611" t="s">
        <v>2</v>
      </c>
      <c r="AZ1611" t="s">
        <v>2</v>
      </c>
      <c r="BG1611" t="s">
        <v>2</v>
      </c>
      <c r="BN1611" t="s">
        <v>2</v>
      </c>
      <c r="BQ1611" t="s">
        <v>4</v>
      </c>
      <c r="BR1611" t="s">
        <v>3</v>
      </c>
      <c r="BU1611" t="s">
        <v>2</v>
      </c>
      <c r="BX1611" t="s">
        <v>1</v>
      </c>
      <c r="BY1611" t="s">
        <v>0</v>
      </c>
    </row>
    <row r="1612" spans="1:77" x14ac:dyDescent="0.3">
      <c r="A1612">
        <v>15433</v>
      </c>
      <c r="C1612">
        <v>15</v>
      </c>
      <c r="D1612">
        <v>8060</v>
      </c>
      <c r="E1612" t="s">
        <v>1681</v>
      </c>
      <c r="F1612">
        <v>56</v>
      </c>
      <c r="G1612" t="s">
        <v>1683</v>
      </c>
      <c r="H1612">
        <v>7</v>
      </c>
      <c r="I1612">
        <v>882664</v>
      </c>
      <c r="J1612">
        <v>7844</v>
      </c>
      <c r="K1612" t="s">
        <v>29</v>
      </c>
      <c r="L1612" t="s">
        <v>1686</v>
      </c>
      <c r="M1612" t="str">
        <f>IF(Table8[[#This Row],[Current Rt '#]] &lt;&gt;Table8[[#This Row],[New Rt]], "Yes", "No")</f>
        <v>Yes</v>
      </c>
      <c r="N1612" t="str">
        <f>IF(Table8[[#This Row],[Current Delivery Day]] &lt;&gt; Table8[[#This Row],[New Delivery Day]],  "Yes", "No")</f>
        <v>Yes</v>
      </c>
      <c r="O1612" t="str" cm="1">
        <f t="array" ref="O1612">_xlfn.SWITCH(Table8[[#This Row],[New Rt]], 6, "Ryan", 12, "Greg", 47, "Aaron", 50, "Seth", 51, "Dana", 52, "Jamie", 56, "Greg", 8010, "Gary", 8040, "Jeff")</f>
        <v>Greg</v>
      </c>
      <c r="P1612" t="s">
        <v>2</v>
      </c>
      <c r="W1612" t="s">
        <v>2</v>
      </c>
      <c r="AD1612" t="s">
        <v>2</v>
      </c>
      <c r="AM1612" t="str">
        <f t="shared" si="30"/>
        <v>Happy Thanksgiving!</v>
      </c>
      <c r="AR1612" t="s">
        <v>2</v>
      </c>
      <c r="BA1612" t="s">
        <v>2</v>
      </c>
      <c r="BH1612" t="s">
        <v>2</v>
      </c>
      <c r="BO1612" t="s">
        <v>2</v>
      </c>
      <c r="BQ1612" t="s">
        <v>4</v>
      </c>
      <c r="BR1612" t="s">
        <v>3</v>
      </c>
      <c r="BV1612" t="s">
        <v>2</v>
      </c>
      <c r="BX1612" t="s">
        <v>1</v>
      </c>
      <c r="BY1612" t="s">
        <v>0</v>
      </c>
    </row>
    <row r="1613" spans="1:77" x14ac:dyDescent="0.3">
      <c r="A1613">
        <v>15327</v>
      </c>
      <c r="C1613">
        <v>1</v>
      </c>
      <c r="D1613">
        <v>8060</v>
      </c>
      <c r="E1613" t="s">
        <v>1683</v>
      </c>
      <c r="F1613">
        <v>8040</v>
      </c>
      <c r="G1613" t="s">
        <v>1680</v>
      </c>
      <c r="H1613">
        <v>5</v>
      </c>
      <c r="I1613">
        <v>883084</v>
      </c>
      <c r="J1613">
        <v>30415</v>
      </c>
      <c r="K1613" t="s">
        <v>28</v>
      </c>
      <c r="L1613">
        <v>5</v>
      </c>
      <c r="M1613" t="str">
        <f>IF(Table8[[#This Row],[Current Rt '#]] &lt;&gt;Table8[[#This Row],[New Rt]], "Yes", "No")</f>
        <v>Yes</v>
      </c>
      <c r="N1613" t="str">
        <f>IF(Table8[[#This Row],[Current Delivery Day]] &lt;&gt; Table8[[#This Row],[New Delivery Day]],  "Yes", "No")</f>
        <v>Yes</v>
      </c>
      <c r="O1613" t="str" cm="1">
        <f t="array" ref="O1613">_xlfn.SWITCH(Table8[[#This Row],[New Rt]], 6, "Ryan", 12, "Greg", 47, "Aaron", 50, "Seth", 51, "Dana", 52, "Jamie", 56, "Greg", 8010, "Gary", 8040, "Jeff")</f>
        <v>Jeff</v>
      </c>
      <c r="Y1613" t="s">
        <v>2</v>
      </c>
      <c r="AK1613" t="s">
        <v>2</v>
      </c>
      <c r="AM1613" t="str">
        <f t="shared" si="30"/>
        <v>Happy Thanksgiving!</v>
      </c>
      <c r="AX1613" t="s">
        <v>2</v>
      </c>
      <c r="BL1613" t="s">
        <v>2</v>
      </c>
      <c r="BQ1613" t="s">
        <v>4</v>
      </c>
      <c r="BR1613" t="s">
        <v>3</v>
      </c>
      <c r="BX1613" t="s">
        <v>1</v>
      </c>
      <c r="BY1613" t="s">
        <v>0</v>
      </c>
    </row>
    <row r="1614" spans="1:77" x14ac:dyDescent="0.3">
      <c r="A1614">
        <v>15249</v>
      </c>
      <c r="C1614">
        <v>110</v>
      </c>
      <c r="D1614">
        <v>8060</v>
      </c>
      <c r="E1614" t="s">
        <v>1683</v>
      </c>
      <c r="F1614">
        <v>50</v>
      </c>
      <c r="G1614" t="s">
        <v>1681</v>
      </c>
      <c r="H1614">
        <v>1</v>
      </c>
      <c r="I1614">
        <v>804505</v>
      </c>
      <c r="J1614">
        <v>0</v>
      </c>
      <c r="K1614" t="s">
        <v>27</v>
      </c>
      <c r="L1614" t="s">
        <v>1691</v>
      </c>
      <c r="M1614" t="str">
        <f>IF(Table8[[#This Row],[Current Rt '#]] &lt;&gt;Table8[[#This Row],[New Rt]], "Yes", "No")</f>
        <v>Yes</v>
      </c>
      <c r="N1614" t="str">
        <f>IF(Table8[[#This Row],[Current Delivery Day]] &lt;&gt; Table8[[#This Row],[New Delivery Day]],  "Yes", "No")</f>
        <v>Yes</v>
      </c>
      <c r="O1614" t="str" cm="1">
        <f t="array" ref="O1614">_xlfn.SWITCH(Table8[[#This Row],[New Rt]], 6, "Ryan", 12, "Greg", 47, "Aaron", 50, "Seth", 51, "Dana", 52, "Jamie", 56, "Greg", 8010, "Gary", 8040, "Jeff")</f>
        <v>Seth</v>
      </c>
      <c r="AK1614" t="s">
        <v>2</v>
      </c>
      <c r="AM1614" t="str">
        <f t="shared" si="30"/>
        <v>Happy Thanksgiving!</v>
      </c>
      <c r="BM1614" t="s">
        <v>2</v>
      </c>
      <c r="BQ1614" t="s">
        <v>4</v>
      </c>
      <c r="BR1614" t="s">
        <v>3</v>
      </c>
      <c r="BX1614" t="s">
        <v>1</v>
      </c>
      <c r="BY1614" t="s">
        <v>0</v>
      </c>
    </row>
    <row r="1615" spans="1:77" x14ac:dyDescent="0.3">
      <c r="A1615">
        <v>15978</v>
      </c>
      <c r="C1615">
        <v>1</v>
      </c>
      <c r="D1615">
        <v>8060</v>
      </c>
      <c r="E1615" t="s">
        <v>1683</v>
      </c>
      <c r="F1615">
        <v>8010</v>
      </c>
      <c r="G1615" t="s">
        <v>1681</v>
      </c>
      <c r="H1615">
        <v>5</v>
      </c>
      <c r="I1615">
        <v>533613</v>
      </c>
      <c r="J1615">
        <v>0</v>
      </c>
      <c r="K1615" t="s">
        <v>26</v>
      </c>
      <c r="L1615" t="s">
        <v>1687</v>
      </c>
      <c r="M1615" t="str">
        <f>IF(Table8[[#This Row],[Current Rt '#]] &lt;&gt;Table8[[#This Row],[New Rt]], "Yes", "No")</f>
        <v>Yes</v>
      </c>
      <c r="N1615" t="str">
        <f>IF(Table8[[#This Row],[Current Delivery Day]] &lt;&gt; Table8[[#This Row],[New Delivery Day]],  "Yes", "No")</f>
        <v>Yes</v>
      </c>
      <c r="O1615" t="str" cm="1">
        <f t="array" ref="O1615">_xlfn.SWITCH(Table8[[#This Row],[New Rt]], 6, "Ryan", 12, "Greg", 47, "Aaron", 50, "Seth", 51, "Dana", 52, "Jamie", 56, "Greg", 8010, "Gary", 8040, "Jeff")</f>
        <v>Gary</v>
      </c>
      <c r="Y1615" t="s">
        <v>2</v>
      </c>
      <c r="AK1615" t="s">
        <v>2</v>
      </c>
      <c r="AM1615" t="str">
        <f t="shared" si="30"/>
        <v>Happy Thanksgiving!</v>
      </c>
      <c r="AY1615" t="s">
        <v>2</v>
      </c>
      <c r="BM1615" t="s">
        <v>2</v>
      </c>
      <c r="BQ1615" t="s">
        <v>4</v>
      </c>
      <c r="BR1615" t="s">
        <v>3</v>
      </c>
      <c r="BX1615" t="s">
        <v>1</v>
      </c>
      <c r="BY1615" t="s">
        <v>0</v>
      </c>
    </row>
    <row r="1616" spans="1:77" x14ac:dyDescent="0.3">
      <c r="A1616">
        <v>15225</v>
      </c>
      <c r="C1616">
        <v>100</v>
      </c>
      <c r="D1616">
        <v>8060</v>
      </c>
      <c r="E1616" t="s">
        <v>1683</v>
      </c>
      <c r="F1616">
        <v>50</v>
      </c>
      <c r="G1616" t="s">
        <v>1681</v>
      </c>
      <c r="H1616">
        <v>5</v>
      </c>
      <c r="I1616">
        <v>804562</v>
      </c>
      <c r="J1616">
        <v>0</v>
      </c>
      <c r="K1616" t="s">
        <v>25</v>
      </c>
      <c r="L1616" t="s">
        <v>1687</v>
      </c>
      <c r="M1616" t="str">
        <f>IF(Table8[[#This Row],[Current Rt '#]] &lt;&gt;Table8[[#This Row],[New Rt]], "Yes", "No")</f>
        <v>Yes</v>
      </c>
      <c r="N1616" t="str">
        <f>IF(Table8[[#This Row],[Current Delivery Day]] &lt;&gt; Table8[[#This Row],[New Delivery Day]],  "Yes", "No")</f>
        <v>Yes</v>
      </c>
      <c r="O1616" t="str" cm="1">
        <f t="array" ref="O1616">_xlfn.SWITCH(Table8[[#This Row],[New Rt]], 6, "Ryan", 12, "Greg", 47, "Aaron", 50, "Seth", 51, "Dana", 52, "Jamie", 56, "Greg", 8010, "Gary", 8040, "Jeff")</f>
        <v>Seth</v>
      </c>
      <c r="Y1616" t="s">
        <v>2</v>
      </c>
      <c r="AK1616" t="s">
        <v>2</v>
      </c>
      <c r="AM1616" t="str">
        <f t="shared" si="30"/>
        <v>Happy Thanksgiving!</v>
      </c>
      <c r="AY1616" t="s">
        <v>2</v>
      </c>
      <c r="BM1616" t="s">
        <v>2</v>
      </c>
      <c r="BQ1616" t="s">
        <v>4</v>
      </c>
      <c r="BR1616" t="s">
        <v>3</v>
      </c>
      <c r="BX1616" t="s">
        <v>1</v>
      </c>
      <c r="BY1616" t="s">
        <v>0</v>
      </c>
    </row>
    <row r="1617" spans="1:77" x14ac:dyDescent="0.3">
      <c r="A1617">
        <v>15048</v>
      </c>
      <c r="C1617">
        <v>2</v>
      </c>
      <c r="D1617">
        <v>8060</v>
      </c>
      <c r="E1617" t="s">
        <v>1683</v>
      </c>
      <c r="F1617">
        <v>8040</v>
      </c>
      <c r="G1617" t="s">
        <v>1680</v>
      </c>
      <c r="H1617">
        <v>5</v>
      </c>
      <c r="I1617">
        <v>883084</v>
      </c>
      <c r="J1617">
        <v>3082</v>
      </c>
      <c r="K1617" t="s">
        <v>24</v>
      </c>
      <c r="L1617" t="s">
        <v>1687</v>
      </c>
      <c r="M1617" t="str">
        <f>IF(Table8[[#This Row],[Current Rt '#]] &lt;&gt;Table8[[#This Row],[New Rt]], "Yes", "No")</f>
        <v>Yes</v>
      </c>
      <c r="N1617" t="str">
        <f>IF(Table8[[#This Row],[Current Delivery Day]] &lt;&gt; Table8[[#This Row],[New Delivery Day]],  "Yes", "No")</f>
        <v>Yes</v>
      </c>
      <c r="O1617" t="str" cm="1">
        <f t="array" ref="O1617">_xlfn.SWITCH(Table8[[#This Row],[New Rt]], 6, "Ryan", 12, "Greg", 47, "Aaron", 50, "Seth", 51, "Dana", 52, "Jamie", 56, "Greg", 8010, "Gary", 8040, "Jeff")</f>
        <v>Jeff</v>
      </c>
      <c r="Y1617" t="s">
        <v>2</v>
      </c>
      <c r="AK1617" t="s">
        <v>2</v>
      </c>
      <c r="AM1617" t="str">
        <f t="shared" si="30"/>
        <v>Happy Thanksgiving!</v>
      </c>
      <c r="AX1617" t="s">
        <v>2</v>
      </c>
      <c r="BL1617" t="s">
        <v>2</v>
      </c>
      <c r="BQ1617" t="s">
        <v>4</v>
      </c>
      <c r="BR1617" t="s">
        <v>3</v>
      </c>
      <c r="BX1617" t="s">
        <v>1</v>
      </c>
      <c r="BY1617" t="s">
        <v>0</v>
      </c>
    </row>
    <row r="1618" spans="1:77" x14ac:dyDescent="0.3">
      <c r="A1618">
        <v>15330</v>
      </c>
      <c r="C1618">
        <v>3</v>
      </c>
      <c r="D1618">
        <v>8060</v>
      </c>
      <c r="E1618" t="s">
        <v>1683</v>
      </c>
      <c r="F1618">
        <v>8010</v>
      </c>
      <c r="G1618" t="s">
        <v>1684</v>
      </c>
      <c r="H1618">
        <v>5</v>
      </c>
      <c r="I1618">
        <v>883084</v>
      </c>
      <c r="J1618">
        <v>3083</v>
      </c>
      <c r="K1618" t="s">
        <v>23</v>
      </c>
      <c r="L1618" t="s">
        <v>1687</v>
      </c>
      <c r="M1618" t="str">
        <f>IF(Table8[[#This Row],[Current Rt '#]] &lt;&gt;Table8[[#This Row],[New Rt]], "Yes", "No")</f>
        <v>Yes</v>
      </c>
      <c r="N1618" t="str">
        <f>IF(Table8[[#This Row],[Current Delivery Day]] &lt;&gt; Table8[[#This Row],[New Delivery Day]],  "Yes", "No")</f>
        <v>Yes</v>
      </c>
      <c r="O1618" t="str" cm="1">
        <f t="array" ref="O1618">_xlfn.SWITCH(Table8[[#This Row],[New Rt]], 6, "Ryan", 12, "Greg", 47, "Aaron", 50, "Seth", 51, "Dana", 52, "Jamie", 56, "Greg", 8010, "Gary", 8040, "Jeff")</f>
        <v>Gary</v>
      </c>
      <c r="Y1618" t="s">
        <v>2</v>
      </c>
      <c r="AK1618" t="s">
        <v>2</v>
      </c>
      <c r="AM1618" t="str">
        <f t="shared" si="30"/>
        <v>Happy Thanksgiving!</v>
      </c>
      <c r="BB1618" t="s">
        <v>2</v>
      </c>
      <c r="BP1618" t="s">
        <v>2</v>
      </c>
      <c r="BQ1618" t="s">
        <v>4</v>
      </c>
      <c r="BR1618" t="s">
        <v>3</v>
      </c>
      <c r="BX1618" t="s">
        <v>1</v>
      </c>
      <c r="BY1618" t="s">
        <v>0</v>
      </c>
    </row>
    <row r="1619" spans="1:77" x14ac:dyDescent="0.3">
      <c r="A1619">
        <v>15331</v>
      </c>
      <c r="C1619">
        <v>7</v>
      </c>
      <c r="D1619">
        <v>8060</v>
      </c>
      <c r="E1619" t="s">
        <v>1683</v>
      </c>
      <c r="F1619">
        <v>8010</v>
      </c>
      <c r="G1619" t="s">
        <v>1684</v>
      </c>
      <c r="H1619">
        <v>5</v>
      </c>
      <c r="I1619">
        <v>883084</v>
      </c>
      <c r="J1619">
        <v>3085</v>
      </c>
      <c r="K1619" t="s">
        <v>22</v>
      </c>
      <c r="L1619" t="s">
        <v>1687</v>
      </c>
      <c r="M1619" t="str">
        <f>IF(Table8[[#This Row],[Current Rt '#]] &lt;&gt;Table8[[#This Row],[New Rt]], "Yes", "No")</f>
        <v>Yes</v>
      </c>
      <c r="N1619" t="str">
        <f>IF(Table8[[#This Row],[Current Delivery Day]] &lt;&gt; Table8[[#This Row],[New Delivery Day]],  "Yes", "No")</f>
        <v>Yes</v>
      </c>
      <c r="O1619" t="str" cm="1">
        <f t="array" ref="O1619">_xlfn.SWITCH(Table8[[#This Row],[New Rt]], 6, "Ryan", 12, "Greg", 47, "Aaron", 50, "Seth", 51, "Dana", 52, "Jamie", 56, "Greg", 8010, "Gary", 8040, "Jeff")</f>
        <v>Gary</v>
      </c>
      <c r="Y1619" t="s">
        <v>2</v>
      </c>
      <c r="AK1619" t="s">
        <v>2</v>
      </c>
      <c r="AM1619" t="str">
        <f t="shared" si="30"/>
        <v>Happy Thanksgiving!</v>
      </c>
      <c r="BB1619" t="s">
        <v>2</v>
      </c>
      <c r="BP1619" t="s">
        <v>2</v>
      </c>
      <c r="BQ1619" t="s">
        <v>4</v>
      </c>
      <c r="BR1619" t="s">
        <v>3</v>
      </c>
      <c r="BX1619" t="s">
        <v>1</v>
      </c>
      <c r="BY1619" t="s">
        <v>0</v>
      </c>
    </row>
    <row r="1620" spans="1:77" x14ac:dyDescent="0.3">
      <c r="A1620">
        <v>15291</v>
      </c>
      <c r="C1620">
        <v>500</v>
      </c>
      <c r="D1620">
        <v>8060</v>
      </c>
      <c r="E1620" t="s">
        <v>1683</v>
      </c>
      <c r="F1620">
        <v>51</v>
      </c>
      <c r="G1620" t="s">
        <v>1683</v>
      </c>
      <c r="H1620">
        <v>6</v>
      </c>
      <c r="I1620">
        <v>804515</v>
      </c>
      <c r="J1620">
        <v>0</v>
      </c>
      <c r="K1620" t="s">
        <v>21</v>
      </c>
      <c r="L1620" t="s">
        <v>1688</v>
      </c>
      <c r="M1620" t="str">
        <f>IF(Table8[[#This Row],[Current Rt '#]] &lt;&gt;Table8[[#This Row],[New Rt]], "Yes", "No")</f>
        <v>Yes</v>
      </c>
      <c r="N1620" t="str">
        <f>IF(Table8[[#This Row],[Current Delivery Day]] &lt;&gt; Table8[[#This Row],[New Delivery Day]],  "Yes", "No")</f>
        <v>No</v>
      </c>
      <c r="O1620" t="str" cm="1">
        <f t="array" ref="O1620">_xlfn.SWITCH(Table8[[#This Row],[New Rt]], 6, "Ryan", 12, "Greg", 47, "Aaron", 50, "Seth", 51, "Dana", 52, "Jamie", 56, "Greg", 8010, "Gary", 8040, "Jeff")</f>
        <v>Dana</v>
      </c>
      <c r="R1620" t="s">
        <v>2</v>
      </c>
      <c r="AF1620" t="s">
        <v>2</v>
      </c>
      <c r="AM1620" t="str">
        <f t="shared" si="30"/>
        <v>Happy Thanksgiving!</v>
      </c>
      <c r="AT1620" t="s">
        <v>2</v>
      </c>
      <c r="BH1620" t="s">
        <v>2</v>
      </c>
      <c r="BQ1620" t="s">
        <v>4</v>
      </c>
      <c r="BR1620" t="s">
        <v>3</v>
      </c>
      <c r="BV1620" t="s">
        <v>2</v>
      </c>
      <c r="BX1620" t="s">
        <v>1</v>
      </c>
      <c r="BY1620" t="s">
        <v>0</v>
      </c>
    </row>
    <row r="1621" spans="1:77" x14ac:dyDescent="0.3">
      <c r="A1621">
        <v>15245</v>
      </c>
      <c r="C1621">
        <v>80</v>
      </c>
      <c r="D1621">
        <v>8060</v>
      </c>
      <c r="E1621" t="s">
        <v>1683</v>
      </c>
      <c r="F1621">
        <v>50</v>
      </c>
      <c r="G1621" t="s">
        <v>1681</v>
      </c>
      <c r="H1621">
        <v>6</v>
      </c>
      <c r="I1621">
        <v>804596</v>
      </c>
      <c r="J1621">
        <v>0</v>
      </c>
      <c r="K1621" t="s">
        <v>20</v>
      </c>
      <c r="L1621" t="s">
        <v>1688</v>
      </c>
      <c r="M1621" t="str">
        <f>IF(Table8[[#This Row],[Current Rt '#]] &lt;&gt;Table8[[#This Row],[New Rt]], "Yes", "No")</f>
        <v>Yes</v>
      </c>
      <c r="N1621" t="str">
        <f>IF(Table8[[#This Row],[Current Delivery Day]] &lt;&gt; Table8[[#This Row],[New Delivery Day]],  "Yes", "No")</f>
        <v>Yes</v>
      </c>
      <c r="O1621" t="str" cm="1">
        <f t="array" ref="O1621">_xlfn.SWITCH(Table8[[#This Row],[New Rt]], 6, "Ryan", 12, "Greg", 47, "Aaron", 50, "Seth", 51, "Dana", 52, "Jamie", 56, "Greg", 8010, "Gary", 8040, "Jeff")</f>
        <v>Seth</v>
      </c>
      <c r="R1621" t="s">
        <v>2</v>
      </c>
      <c r="AF1621" t="s">
        <v>2</v>
      </c>
      <c r="AM1621" t="str">
        <f t="shared" si="30"/>
        <v>Happy Thanksgiving!</v>
      </c>
      <c r="AT1621" t="s">
        <v>2</v>
      </c>
      <c r="BF1621" t="s">
        <v>2</v>
      </c>
      <c r="BQ1621" t="s">
        <v>4</v>
      </c>
      <c r="BR1621" t="s">
        <v>3</v>
      </c>
      <c r="BT1621" t="s">
        <v>2</v>
      </c>
      <c r="BX1621" t="s">
        <v>1</v>
      </c>
      <c r="BY1621" t="s">
        <v>0</v>
      </c>
    </row>
    <row r="1622" spans="1:77" x14ac:dyDescent="0.3">
      <c r="A1622">
        <v>15226</v>
      </c>
      <c r="C1622">
        <v>90</v>
      </c>
      <c r="D1622">
        <v>8060</v>
      </c>
      <c r="E1622" t="s">
        <v>1683</v>
      </c>
      <c r="F1622">
        <v>51</v>
      </c>
      <c r="G1622" t="s">
        <v>1681</v>
      </c>
      <c r="H1622">
        <v>6</v>
      </c>
      <c r="I1622">
        <v>806300</v>
      </c>
      <c r="J1622">
        <v>0</v>
      </c>
      <c r="K1622" t="s">
        <v>19</v>
      </c>
      <c r="L1622" t="s">
        <v>1688</v>
      </c>
      <c r="M1622" t="str">
        <f>IF(Table8[[#This Row],[Current Rt '#]] &lt;&gt;Table8[[#This Row],[New Rt]], "Yes", "No")</f>
        <v>Yes</v>
      </c>
      <c r="N1622" t="str">
        <f>IF(Table8[[#This Row],[Current Delivery Day]] &lt;&gt; Table8[[#This Row],[New Delivery Day]],  "Yes", "No")</f>
        <v>Yes</v>
      </c>
      <c r="O1622" t="str" cm="1">
        <f t="array" ref="O1622">_xlfn.SWITCH(Table8[[#This Row],[New Rt]], 6, "Ryan", 12, "Greg", 47, "Aaron", 50, "Seth", 51, "Dana", 52, "Jamie", 56, "Greg", 8010, "Gary", 8040, "Jeff")</f>
        <v>Dana</v>
      </c>
      <c r="R1622" t="s">
        <v>2</v>
      </c>
      <c r="AF1622" t="s">
        <v>2</v>
      </c>
      <c r="AM1622" t="str">
        <f t="shared" si="30"/>
        <v>Happy Thanksgiving!</v>
      </c>
      <c r="AT1622" t="s">
        <v>2</v>
      </c>
      <c r="BF1622" t="s">
        <v>2</v>
      </c>
      <c r="BQ1622" t="s">
        <v>4</v>
      </c>
      <c r="BR1622" t="s">
        <v>3</v>
      </c>
      <c r="BT1622" t="s">
        <v>2</v>
      </c>
      <c r="BX1622" t="s">
        <v>1</v>
      </c>
      <c r="BY1622" t="s">
        <v>0</v>
      </c>
    </row>
    <row r="1623" spans="1:77" x14ac:dyDescent="0.3">
      <c r="A1623">
        <v>15247</v>
      </c>
      <c r="C1623">
        <v>70</v>
      </c>
      <c r="D1623">
        <v>8060</v>
      </c>
      <c r="E1623" t="s">
        <v>1683</v>
      </c>
      <c r="F1623">
        <v>50</v>
      </c>
      <c r="G1623" t="s">
        <v>1681</v>
      </c>
      <c r="H1623">
        <v>6</v>
      </c>
      <c r="I1623">
        <v>885910</v>
      </c>
      <c r="J1623">
        <v>5900</v>
      </c>
      <c r="K1623" t="s">
        <v>18</v>
      </c>
      <c r="L1623" t="s">
        <v>1688</v>
      </c>
      <c r="M1623" t="str">
        <f>IF(Table8[[#This Row],[Current Rt '#]] &lt;&gt;Table8[[#This Row],[New Rt]], "Yes", "No")</f>
        <v>Yes</v>
      </c>
      <c r="N1623" t="str">
        <f>IF(Table8[[#This Row],[Current Delivery Day]] &lt;&gt; Table8[[#This Row],[New Delivery Day]],  "Yes", "No")</f>
        <v>Yes</v>
      </c>
      <c r="O1623" t="str" cm="1">
        <f t="array" ref="O1623">_xlfn.SWITCH(Table8[[#This Row],[New Rt]], 6, "Ryan", 12, "Greg", 47, "Aaron", 50, "Seth", 51, "Dana", 52, "Jamie", 56, "Greg", 8010, "Gary", 8040, "Jeff")</f>
        <v>Seth</v>
      </c>
      <c r="R1623" t="s">
        <v>2</v>
      </c>
      <c r="AF1623" t="s">
        <v>2</v>
      </c>
      <c r="AM1623" t="str">
        <f t="shared" si="30"/>
        <v>Happy Thanksgiving!</v>
      </c>
      <c r="AT1623" t="s">
        <v>2</v>
      </c>
      <c r="BF1623" t="s">
        <v>2</v>
      </c>
      <c r="BQ1623" t="s">
        <v>4</v>
      </c>
      <c r="BR1623" t="s">
        <v>3</v>
      </c>
      <c r="BT1623" t="s">
        <v>2</v>
      </c>
      <c r="BX1623" t="s">
        <v>1</v>
      </c>
      <c r="BY1623" t="s">
        <v>0</v>
      </c>
    </row>
    <row r="1624" spans="1:77" x14ac:dyDescent="0.3">
      <c r="A1624">
        <v>15270</v>
      </c>
      <c r="C1624">
        <v>6</v>
      </c>
      <c r="D1624">
        <v>8060</v>
      </c>
      <c r="E1624" t="s">
        <v>1683</v>
      </c>
      <c r="F1624">
        <v>8010</v>
      </c>
      <c r="G1624" t="s">
        <v>1684</v>
      </c>
      <c r="H1624">
        <v>7</v>
      </c>
      <c r="I1624">
        <v>882351</v>
      </c>
      <c r="J1624">
        <v>2351</v>
      </c>
      <c r="K1624" t="s">
        <v>17</v>
      </c>
      <c r="L1624" t="s">
        <v>1686</v>
      </c>
      <c r="M1624" t="str">
        <f>IF(Table8[[#This Row],[Current Rt '#]] &lt;&gt;Table8[[#This Row],[New Rt]], "Yes", "No")</f>
        <v>Yes</v>
      </c>
      <c r="N1624" t="str">
        <f>IF(Table8[[#This Row],[Current Delivery Day]] &lt;&gt; Table8[[#This Row],[New Delivery Day]],  "Yes", "No")</f>
        <v>Yes</v>
      </c>
      <c r="O1624" t="str" cm="1">
        <f t="array" ref="O1624">_xlfn.SWITCH(Table8[[#This Row],[New Rt]], 6, "Ryan", 12, "Greg", 47, "Aaron", 50, "Seth", 51, "Dana", 52, "Jamie", 56, "Greg", 8010, "Gary", 8040, "Jeff")</f>
        <v>Gary</v>
      </c>
      <c r="R1624" t="s">
        <v>2</v>
      </c>
      <c r="Y1624" t="s">
        <v>2</v>
      </c>
      <c r="AF1624" t="s">
        <v>2</v>
      </c>
      <c r="AK1624" t="s">
        <v>2</v>
      </c>
      <c r="AM1624" t="str">
        <f t="shared" si="30"/>
        <v>Happy Thanksgiving!</v>
      </c>
      <c r="AT1624" t="s">
        <v>2</v>
      </c>
      <c r="BB1624" t="s">
        <v>2</v>
      </c>
      <c r="BI1624" t="s">
        <v>2</v>
      </c>
      <c r="BP1624" t="s">
        <v>2</v>
      </c>
      <c r="BQ1624" t="s">
        <v>4</v>
      </c>
      <c r="BR1624" t="s">
        <v>3</v>
      </c>
      <c r="BW1624" t="s">
        <v>2</v>
      </c>
      <c r="BX1624" t="s">
        <v>1</v>
      </c>
      <c r="BY1624" t="s">
        <v>0</v>
      </c>
    </row>
    <row r="1625" spans="1:77" x14ac:dyDescent="0.3">
      <c r="A1625">
        <v>15569</v>
      </c>
      <c r="C1625">
        <v>8</v>
      </c>
      <c r="D1625">
        <v>8060</v>
      </c>
      <c r="E1625" t="s">
        <v>1683</v>
      </c>
      <c r="F1625">
        <v>8010</v>
      </c>
      <c r="G1625" t="s">
        <v>1680</v>
      </c>
      <c r="H1625">
        <v>7</v>
      </c>
      <c r="I1625">
        <v>882543</v>
      </c>
      <c r="J1625">
        <v>2542</v>
      </c>
      <c r="K1625" t="s">
        <v>15</v>
      </c>
      <c r="L1625" t="s">
        <v>1686</v>
      </c>
      <c r="M1625" t="str">
        <f>IF(Table8[[#This Row],[Current Rt '#]] &lt;&gt;Table8[[#This Row],[New Rt]], "Yes", "No")</f>
        <v>Yes</v>
      </c>
      <c r="N1625" t="str">
        <f>IF(Table8[[#This Row],[Current Delivery Day]] &lt;&gt; Table8[[#This Row],[New Delivery Day]],  "Yes", "No")</f>
        <v>Yes</v>
      </c>
      <c r="O1625" t="str" cm="1">
        <f t="array" ref="O1625">_xlfn.SWITCH(Table8[[#This Row],[New Rt]], 6, "Ryan", 12, "Greg", 47, "Aaron", 50, "Seth", 51, "Dana", 52, "Jamie", 56, "Greg", 8010, "Gary", 8040, "Jeff")</f>
        <v>Gary</v>
      </c>
      <c r="R1625" t="s">
        <v>2</v>
      </c>
      <c r="Y1625" t="s">
        <v>2</v>
      </c>
      <c r="AF1625" t="s">
        <v>2</v>
      </c>
      <c r="AK1625" t="s">
        <v>2</v>
      </c>
      <c r="AM1625" t="str">
        <f t="shared" si="30"/>
        <v>Happy Thanksgiving!</v>
      </c>
      <c r="AT1625" t="s">
        <v>2</v>
      </c>
      <c r="AX1625" t="s">
        <v>2</v>
      </c>
      <c r="BE1625" t="s">
        <v>2</v>
      </c>
      <c r="BL1625" t="s">
        <v>2</v>
      </c>
      <c r="BQ1625" t="s">
        <v>4</v>
      </c>
      <c r="BR1625" t="s">
        <v>3</v>
      </c>
      <c r="BS1625" t="s">
        <v>2</v>
      </c>
      <c r="BX1625" t="s">
        <v>1</v>
      </c>
      <c r="BY1625" t="s">
        <v>0</v>
      </c>
    </row>
    <row r="1626" spans="1:77" x14ac:dyDescent="0.3">
      <c r="A1626">
        <v>15273</v>
      </c>
      <c r="C1626">
        <v>4</v>
      </c>
      <c r="D1626">
        <v>8060</v>
      </c>
      <c r="E1626" t="s">
        <v>1683</v>
      </c>
      <c r="F1626">
        <v>8010</v>
      </c>
      <c r="G1626" t="s">
        <v>1684</v>
      </c>
      <c r="H1626">
        <v>7</v>
      </c>
      <c r="I1626">
        <v>883084</v>
      </c>
      <c r="J1626">
        <v>3084</v>
      </c>
      <c r="K1626" t="s">
        <v>14</v>
      </c>
      <c r="L1626" t="s">
        <v>1686</v>
      </c>
      <c r="M1626" t="str">
        <f>IF(Table8[[#This Row],[Current Rt '#]] &lt;&gt;Table8[[#This Row],[New Rt]], "Yes", "No")</f>
        <v>Yes</v>
      </c>
      <c r="N1626" t="str">
        <f>IF(Table8[[#This Row],[Current Delivery Day]] &lt;&gt; Table8[[#This Row],[New Delivery Day]],  "Yes", "No")</f>
        <v>Yes</v>
      </c>
      <c r="O1626" t="str" cm="1">
        <f t="array" ref="O1626">_xlfn.SWITCH(Table8[[#This Row],[New Rt]], 6, "Ryan", 12, "Greg", 47, "Aaron", 50, "Seth", 51, "Dana", 52, "Jamie", 56, "Greg", 8010, "Gary", 8040, "Jeff")</f>
        <v>Gary</v>
      </c>
      <c r="R1626" t="s">
        <v>2</v>
      </c>
      <c r="Y1626" t="s">
        <v>2</v>
      </c>
      <c r="AF1626" t="s">
        <v>2</v>
      </c>
      <c r="AK1626" t="s">
        <v>2</v>
      </c>
      <c r="AM1626" t="str">
        <f t="shared" si="30"/>
        <v>Happy Thanksgiving!</v>
      </c>
      <c r="AT1626" t="s">
        <v>2</v>
      </c>
      <c r="BB1626" t="s">
        <v>2</v>
      </c>
      <c r="BI1626" t="s">
        <v>2</v>
      </c>
      <c r="BP1626" t="s">
        <v>2</v>
      </c>
      <c r="BQ1626" t="s">
        <v>4</v>
      </c>
      <c r="BR1626" t="s">
        <v>3</v>
      </c>
      <c r="BW1626" t="s">
        <v>2</v>
      </c>
      <c r="BX1626" t="s">
        <v>1</v>
      </c>
      <c r="BY1626" t="s">
        <v>0</v>
      </c>
    </row>
    <row r="1627" spans="1:77" x14ac:dyDescent="0.3">
      <c r="A1627">
        <v>15328</v>
      </c>
      <c r="C1627">
        <v>5</v>
      </c>
      <c r="D1627">
        <v>8060</v>
      </c>
      <c r="E1627" t="s">
        <v>1683</v>
      </c>
      <c r="F1627">
        <v>8010</v>
      </c>
      <c r="G1627" t="s">
        <v>1684</v>
      </c>
      <c r="H1627">
        <v>7</v>
      </c>
      <c r="I1627">
        <v>883084</v>
      </c>
      <c r="J1627">
        <v>3088</v>
      </c>
      <c r="K1627" t="s">
        <v>12</v>
      </c>
      <c r="L1627" t="s">
        <v>1686</v>
      </c>
      <c r="M1627" t="str">
        <f>IF(Table8[[#This Row],[Current Rt '#]] &lt;&gt;Table8[[#This Row],[New Rt]], "Yes", "No")</f>
        <v>Yes</v>
      </c>
      <c r="N1627" t="str">
        <f>IF(Table8[[#This Row],[Current Delivery Day]] &lt;&gt; Table8[[#This Row],[New Delivery Day]],  "Yes", "No")</f>
        <v>Yes</v>
      </c>
      <c r="O1627" t="str" cm="1">
        <f t="array" ref="O1627">_xlfn.SWITCH(Table8[[#This Row],[New Rt]], 6, "Ryan", 12, "Greg", 47, "Aaron", 50, "Seth", 51, "Dana", 52, "Jamie", 56, "Greg", 8010, "Gary", 8040, "Jeff")</f>
        <v>Gary</v>
      </c>
      <c r="R1627" t="s">
        <v>2</v>
      </c>
      <c r="Y1627" t="s">
        <v>2</v>
      </c>
      <c r="AF1627" t="s">
        <v>2</v>
      </c>
      <c r="AK1627" t="s">
        <v>2</v>
      </c>
      <c r="AM1627" t="str">
        <f t="shared" si="30"/>
        <v>Happy Thanksgiving!</v>
      </c>
      <c r="AT1627" t="s">
        <v>2</v>
      </c>
      <c r="BB1627" t="s">
        <v>2</v>
      </c>
      <c r="BI1627" t="s">
        <v>2</v>
      </c>
      <c r="BP1627" t="s">
        <v>2</v>
      </c>
      <c r="BQ1627" t="s">
        <v>4</v>
      </c>
      <c r="BR1627" t="s">
        <v>3</v>
      </c>
      <c r="BW1627" t="s">
        <v>2</v>
      </c>
      <c r="BX1627" t="s">
        <v>1</v>
      </c>
      <c r="BY1627" t="s">
        <v>0</v>
      </c>
    </row>
    <row r="1628" spans="1:77" x14ac:dyDescent="0.3">
      <c r="A1628">
        <v>15281</v>
      </c>
      <c r="C1628">
        <v>20</v>
      </c>
      <c r="D1628">
        <v>8060</v>
      </c>
      <c r="E1628" t="s">
        <v>1683</v>
      </c>
      <c r="F1628">
        <v>50</v>
      </c>
      <c r="G1628" t="s">
        <v>1681</v>
      </c>
      <c r="H1628">
        <v>7</v>
      </c>
      <c r="I1628">
        <v>884524</v>
      </c>
      <c r="J1628">
        <v>4524</v>
      </c>
      <c r="K1628" t="s">
        <v>11</v>
      </c>
      <c r="L1628" t="s">
        <v>1686</v>
      </c>
      <c r="M1628" t="str">
        <f>IF(Table8[[#This Row],[Current Rt '#]] &lt;&gt;Table8[[#This Row],[New Rt]], "Yes", "No")</f>
        <v>Yes</v>
      </c>
      <c r="N1628" t="str">
        <f>IF(Table8[[#This Row],[Current Delivery Day]] &lt;&gt; Table8[[#This Row],[New Delivery Day]],  "Yes", "No")</f>
        <v>Yes</v>
      </c>
      <c r="O1628" t="str" cm="1">
        <f t="array" ref="O1628">_xlfn.SWITCH(Table8[[#This Row],[New Rt]], 6, "Ryan", 12, "Greg", 47, "Aaron", 50, "Seth", 51, "Dana", 52, "Jamie", 56, "Greg", 8010, "Gary", 8040, "Jeff")</f>
        <v>Seth</v>
      </c>
      <c r="R1628" t="s">
        <v>2</v>
      </c>
      <c r="Y1628" t="s">
        <v>2</v>
      </c>
      <c r="AF1628" t="s">
        <v>2</v>
      </c>
      <c r="AK1628" t="s">
        <v>2</v>
      </c>
      <c r="AM1628" t="str">
        <f t="shared" si="30"/>
        <v>Happy Thanksgiving!</v>
      </c>
      <c r="AT1628" t="s">
        <v>2</v>
      </c>
      <c r="AY1628" t="s">
        <v>2</v>
      </c>
      <c r="BF1628" t="s">
        <v>2</v>
      </c>
      <c r="BM1628" t="s">
        <v>2</v>
      </c>
      <c r="BQ1628" t="s">
        <v>4</v>
      </c>
      <c r="BR1628" t="s">
        <v>3</v>
      </c>
      <c r="BT1628" t="s">
        <v>2</v>
      </c>
      <c r="BX1628" t="s">
        <v>1</v>
      </c>
      <c r="BY1628" t="s">
        <v>0</v>
      </c>
    </row>
    <row r="1629" spans="1:77" x14ac:dyDescent="0.3">
      <c r="A1629">
        <v>15242</v>
      </c>
      <c r="C1629">
        <v>30</v>
      </c>
      <c r="D1629">
        <v>8060</v>
      </c>
      <c r="E1629" t="s">
        <v>1683</v>
      </c>
      <c r="F1629">
        <v>50</v>
      </c>
      <c r="G1629" t="s">
        <v>1681</v>
      </c>
      <c r="H1629">
        <v>7</v>
      </c>
      <c r="I1629">
        <v>885910</v>
      </c>
      <c r="J1629">
        <v>5910</v>
      </c>
      <c r="K1629" t="s">
        <v>10</v>
      </c>
      <c r="L1629" t="s">
        <v>1686</v>
      </c>
      <c r="M1629" t="str">
        <f>IF(Table8[[#This Row],[Current Rt '#]] &lt;&gt;Table8[[#This Row],[New Rt]], "Yes", "No")</f>
        <v>Yes</v>
      </c>
      <c r="N1629" t="str">
        <f>IF(Table8[[#This Row],[Current Delivery Day]] &lt;&gt; Table8[[#This Row],[New Delivery Day]],  "Yes", "No")</f>
        <v>Yes</v>
      </c>
      <c r="O1629" t="str" cm="1">
        <f t="array" ref="O1629">_xlfn.SWITCH(Table8[[#This Row],[New Rt]], 6, "Ryan", 12, "Greg", 47, "Aaron", 50, "Seth", 51, "Dana", 52, "Jamie", 56, "Greg", 8010, "Gary", 8040, "Jeff")</f>
        <v>Seth</v>
      </c>
      <c r="R1629" t="s">
        <v>2</v>
      </c>
      <c r="Y1629" t="s">
        <v>2</v>
      </c>
      <c r="AF1629" t="s">
        <v>2</v>
      </c>
      <c r="AK1629" t="s">
        <v>2</v>
      </c>
      <c r="AM1629" t="str">
        <f t="shared" si="30"/>
        <v>Happy Thanksgiving!</v>
      </c>
      <c r="AT1629" t="s">
        <v>2</v>
      </c>
      <c r="AY1629" t="s">
        <v>2</v>
      </c>
      <c r="BF1629" t="s">
        <v>2</v>
      </c>
      <c r="BM1629" t="s">
        <v>2</v>
      </c>
      <c r="BQ1629" t="s">
        <v>4</v>
      </c>
      <c r="BR1629" t="s">
        <v>3</v>
      </c>
      <c r="BT1629" t="s">
        <v>2</v>
      </c>
      <c r="BX1629" t="s">
        <v>1</v>
      </c>
      <c r="BY1629" t="s">
        <v>0</v>
      </c>
    </row>
    <row r="1630" spans="1:77" x14ac:dyDescent="0.3">
      <c r="A1630">
        <v>15546</v>
      </c>
      <c r="C1630">
        <v>60</v>
      </c>
      <c r="D1630">
        <v>8060</v>
      </c>
      <c r="E1630" t="s">
        <v>1683</v>
      </c>
      <c r="F1630">
        <v>50</v>
      </c>
      <c r="G1630" t="s">
        <v>1681</v>
      </c>
      <c r="H1630">
        <v>7</v>
      </c>
      <c r="I1630">
        <v>885910</v>
      </c>
      <c r="J1630">
        <v>5920</v>
      </c>
      <c r="K1630" t="s">
        <v>9</v>
      </c>
      <c r="L1630" t="s">
        <v>1686</v>
      </c>
      <c r="M1630" t="str">
        <f>IF(Table8[[#This Row],[Current Rt '#]] &lt;&gt;Table8[[#This Row],[New Rt]], "Yes", "No")</f>
        <v>Yes</v>
      </c>
      <c r="N1630" t="str">
        <f>IF(Table8[[#This Row],[Current Delivery Day]] &lt;&gt; Table8[[#This Row],[New Delivery Day]],  "Yes", "No")</f>
        <v>Yes</v>
      </c>
      <c r="O1630" t="str" cm="1">
        <f t="array" ref="O1630">_xlfn.SWITCH(Table8[[#This Row],[New Rt]], 6, "Ryan", 12, "Greg", 47, "Aaron", 50, "Seth", 51, "Dana", 52, "Jamie", 56, "Greg", 8010, "Gary", 8040, "Jeff")</f>
        <v>Seth</v>
      </c>
      <c r="R1630" t="s">
        <v>2</v>
      </c>
      <c r="Y1630" t="s">
        <v>2</v>
      </c>
      <c r="AF1630" t="s">
        <v>2</v>
      </c>
      <c r="AK1630" t="s">
        <v>2</v>
      </c>
      <c r="AM1630" t="str">
        <f t="shared" si="30"/>
        <v>Happy Thanksgiving!</v>
      </c>
      <c r="AT1630" t="s">
        <v>2</v>
      </c>
      <c r="AY1630" t="s">
        <v>2</v>
      </c>
      <c r="BF1630" t="s">
        <v>2</v>
      </c>
      <c r="BM1630" t="s">
        <v>2</v>
      </c>
      <c r="BQ1630" t="s">
        <v>4</v>
      </c>
      <c r="BR1630" t="s">
        <v>3</v>
      </c>
      <c r="BT1630" t="s">
        <v>2</v>
      </c>
      <c r="BX1630" t="s">
        <v>1</v>
      </c>
      <c r="BY1630" t="s">
        <v>0</v>
      </c>
    </row>
    <row r="1631" spans="1:77" x14ac:dyDescent="0.3">
      <c r="A1631">
        <v>15547</v>
      </c>
      <c r="C1631">
        <v>40</v>
      </c>
      <c r="D1631">
        <v>8060</v>
      </c>
      <c r="E1631" t="s">
        <v>1683</v>
      </c>
      <c r="F1631">
        <v>50</v>
      </c>
      <c r="G1631" t="s">
        <v>1681</v>
      </c>
      <c r="H1631">
        <v>7</v>
      </c>
      <c r="I1631">
        <v>885910</v>
      </c>
      <c r="J1631">
        <v>5930</v>
      </c>
      <c r="K1631" t="s">
        <v>8</v>
      </c>
      <c r="L1631" t="s">
        <v>1686</v>
      </c>
      <c r="M1631" t="str">
        <f>IF(Table8[[#This Row],[Current Rt '#]] &lt;&gt;Table8[[#This Row],[New Rt]], "Yes", "No")</f>
        <v>Yes</v>
      </c>
      <c r="N1631" t="str">
        <f>IF(Table8[[#This Row],[Current Delivery Day]] &lt;&gt; Table8[[#This Row],[New Delivery Day]],  "Yes", "No")</f>
        <v>Yes</v>
      </c>
      <c r="O1631" t="str" cm="1">
        <f t="array" ref="O1631">_xlfn.SWITCH(Table8[[#This Row],[New Rt]], 6, "Ryan", 12, "Greg", 47, "Aaron", 50, "Seth", 51, "Dana", 52, "Jamie", 56, "Greg", 8010, "Gary", 8040, "Jeff")</f>
        <v>Seth</v>
      </c>
      <c r="R1631" t="s">
        <v>2</v>
      </c>
      <c r="Y1631" t="s">
        <v>2</v>
      </c>
      <c r="AF1631" t="s">
        <v>2</v>
      </c>
      <c r="AK1631" t="s">
        <v>2</v>
      </c>
      <c r="AM1631" t="str">
        <f t="shared" si="30"/>
        <v>Happy Thanksgiving!</v>
      </c>
      <c r="AT1631" t="s">
        <v>2</v>
      </c>
      <c r="AY1631" t="s">
        <v>2</v>
      </c>
      <c r="BF1631" t="s">
        <v>2</v>
      </c>
      <c r="BM1631" t="s">
        <v>2</v>
      </c>
      <c r="BQ1631" t="s">
        <v>4</v>
      </c>
      <c r="BR1631" t="s">
        <v>3</v>
      </c>
      <c r="BT1631" t="s">
        <v>2</v>
      </c>
      <c r="BX1631" t="s">
        <v>1</v>
      </c>
      <c r="BY1631" t="s">
        <v>0</v>
      </c>
    </row>
    <row r="1632" spans="1:77" x14ac:dyDescent="0.3">
      <c r="A1632">
        <v>15548</v>
      </c>
      <c r="C1632">
        <v>50</v>
      </c>
      <c r="D1632">
        <v>8060</v>
      </c>
      <c r="E1632" t="s">
        <v>1683</v>
      </c>
      <c r="F1632">
        <v>50</v>
      </c>
      <c r="G1632" t="s">
        <v>1681</v>
      </c>
      <c r="H1632">
        <v>7</v>
      </c>
      <c r="I1632">
        <v>885910</v>
      </c>
      <c r="J1632">
        <v>5940</v>
      </c>
      <c r="K1632" t="s">
        <v>5</v>
      </c>
      <c r="L1632" t="s">
        <v>1686</v>
      </c>
      <c r="M1632" t="str">
        <f>IF(Table8[[#This Row],[Current Rt '#]] &lt;&gt;Table8[[#This Row],[New Rt]], "Yes", "No")</f>
        <v>Yes</v>
      </c>
      <c r="N1632" t="str">
        <f>IF(Table8[[#This Row],[Current Delivery Day]] &lt;&gt; Table8[[#This Row],[New Delivery Day]],  "Yes", "No")</f>
        <v>Yes</v>
      </c>
      <c r="O1632" t="str" cm="1">
        <f t="array" ref="O1632">_xlfn.SWITCH(Table8[[#This Row],[New Rt]], 6, "Ryan", 12, "Greg", 47, "Aaron", 50, "Seth", 51, "Dana", 52, "Jamie", 56, "Greg", 8010, "Gary", 8040, "Jeff")</f>
        <v>Seth</v>
      </c>
      <c r="R1632" t="s">
        <v>2</v>
      </c>
      <c r="Y1632" t="s">
        <v>2</v>
      </c>
      <c r="AF1632" t="s">
        <v>2</v>
      </c>
      <c r="AK1632" t="s">
        <v>2</v>
      </c>
      <c r="AM1632" t="str">
        <f t="shared" si="30"/>
        <v>Happy Thanksgiving!</v>
      </c>
      <c r="AT1632" t="s">
        <v>2</v>
      </c>
      <c r="AY1632" t="s">
        <v>2</v>
      </c>
      <c r="BF1632" t="s">
        <v>2</v>
      </c>
      <c r="BM1632" t="s">
        <v>2</v>
      </c>
      <c r="BQ1632" t="s">
        <v>4</v>
      </c>
      <c r="BR1632" t="s">
        <v>3</v>
      </c>
      <c r="BT1632" t="s">
        <v>2</v>
      </c>
      <c r="BX1632" t="s">
        <v>1</v>
      </c>
      <c r="BY1632" t="s">
        <v>0</v>
      </c>
    </row>
    <row r="1633" spans="1:77" x14ac:dyDescent="0.3">
      <c r="A1633" t="s">
        <v>1699</v>
      </c>
      <c r="B1633">
        <v>1</v>
      </c>
      <c r="C1633">
        <v>1</v>
      </c>
      <c r="D1633">
        <v>12</v>
      </c>
      <c r="E1633" t="s">
        <v>1680</v>
      </c>
      <c r="F1633">
        <v>12</v>
      </c>
      <c r="G1633" t="s">
        <v>1683</v>
      </c>
      <c r="H1633">
        <v>7</v>
      </c>
      <c r="I1633">
        <v>533680</v>
      </c>
      <c r="J1633">
        <v>0</v>
      </c>
      <c r="K1633" t="s">
        <v>1700</v>
      </c>
      <c r="L1633">
        <v>7</v>
      </c>
      <c r="M1633" t="str">
        <f>IF(Table8[[#This Row],[Current Rt '#]] &lt;&gt;Table8[[#This Row],[New Rt]], "Yes", "No")</f>
        <v>No</v>
      </c>
      <c r="N1633" t="str">
        <f>IF(Table8[[#This Row],[Current Delivery Day]] &lt;&gt; Table8[[#This Row],[New Delivery Day]],  "Yes", "No")</f>
        <v>Yes</v>
      </c>
      <c r="O1633" t="str" cm="1">
        <f t="array" ref="O1633">_xlfn.SWITCH(Table8[[#This Row],[New Rt]], 6, "Ryan", 12, "Greg", 47, "Aaron", 50, "Seth", 51, "Dana", 52, "Jamie", 56, "Greg", 8010, "Gary", 8040, "Jeff")</f>
        <v>Greg</v>
      </c>
      <c r="V1633" t="s">
        <v>2</v>
      </c>
      <c r="AC1633" t="s">
        <v>2</v>
      </c>
      <c r="AG1633" t="s">
        <v>2</v>
      </c>
      <c r="AM1633" t="str">
        <f t="shared" si="30"/>
        <v>Happy Thanksgiving!</v>
      </c>
      <c r="AQ1633" t="s">
        <v>2</v>
      </c>
      <c r="BA1633" t="s">
        <v>2</v>
      </c>
      <c r="BH1633" t="s">
        <v>2</v>
      </c>
      <c r="BO1633" t="s">
        <v>2</v>
      </c>
      <c r="BQ1633" t="s">
        <v>4</v>
      </c>
      <c r="BR1633" t="s">
        <v>3</v>
      </c>
      <c r="BV1633" t="s">
        <v>2</v>
      </c>
      <c r="BX1633" t="s">
        <v>1</v>
      </c>
      <c r="BY1633" t="s">
        <v>0</v>
      </c>
    </row>
    <row r="1634" spans="1:77" x14ac:dyDescent="0.3">
      <c r="A1634" t="s">
        <v>1695</v>
      </c>
      <c r="B1634">
        <v>1</v>
      </c>
      <c r="C1634">
        <v>1</v>
      </c>
      <c r="D1634">
        <v>12</v>
      </c>
      <c r="E1634" t="s">
        <v>1682</v>
      </c>
      <c r="F1634">
        <v>12</v>
      </c>
      <c r="G1634" t="s">
        <v>1684</v>
      </c>
      <c r="H1634">
        <v>7</v>
      </c>
      <c r="I1634">
        <v>533707</v>
      </c>
      <c r="J1634">
        <v>0</v>
      </c>
      <c r="K1634" t="s">
        <v>1696</v>
      </c>
      <c r="L1634">
        <v>7</v>
      </c>
      <c r="M1634" t="str">
        <f>IF(Table8[[#This Row],[Current Rt '#]] &lt;&gt;Table8[[#This Row],[New Rt]], "Yes", "No")</f>
        <v>No</v>
      </c>
      <c r="N1634" t="str">
        <f>IF(Table8[[#This Row],[Current Delivery Day]] &lt;&gt; Table8[[#This Row],[New Delivery Day]],  "Yes", "No")</f>
        <v>Yes</v>
      </c>
      <c r="O1634" t="str" cm="1">
        <f t="array" ref="O1634">_xlfn.SWITCH(Table8[[#This Row],[New Rt]], 6, "Ryan", 12, "Greg", 47, "Aaron", 50, "Seth", 51, "Dana", 52, "Jamie", 56, "Greg", 8010, "Gary", 8040, "Jeff")</f>
        <v>Greg</v>
      </c>
      <c r="Q1634" t="s">
        <v>2</v>
      </c>
      <c r="X1634" t="s">
        <v>2</v>
      </c>
      <c r="AE1634" t="s">
        <v>2</v>
      </c>
      <c r="AJ1634" t="s">
        <v>2</v>
      </c>
      <c r="AM1634" t="str">
        <f t="shared" si="30"/>
        <v>Happy Thanksgiving!</v>
      </c>
      <c r="AS1634" t="s">
        <v>2</v>
      </c>
      <c r="BB1634" t="s">
        <v>2</v>
      </c>
      <c r="BI1634" t="s">
        <v>2</v>
      </c>
      <c r="BP1634" t="s">
        <v>2</v>
      </c>
      <c r="BQ1634" t="s">
        <v>4</v>
      </c>
      <c r="BR1634" t="s">
        <v>3</v>
      </c>
      <c r="BW1634" t="s">
        <v>2</v>
      </c>
      <c r="BX1634" t="s">
        <v>1</v>
      </c>
      <c r="BY1634" t="s">
        <v>0</v>
      </c>
    </row>
    <row r="1635" spans="1:77" x14ac:dyDescent="0.3">
      <c r="A1635" t="s">
        <v>1697</v>
      </c>
      <c r="B1635">
        <v>1</v>
      </c>
      <c r="C1635">
        <v>1</v>
      </c>
      <c r="D1635">
        <v>12</v>
      </c>
      <c r="E1635" t="s">
        <v>1684</v>
      </c>
      <c r="F1635">
        <v>12</v>
      </c>
      <c r="G1635" t="s">
        <v>1684</v>
      </c>
      <c r="H1635">
        <v>7</v>
      </c>
      <c r="I1635">
        <v>533703</v>
      </c>
      <c r="J1635">
        <v>0</v>
      </c>
      <c r="K1635" t="s">
        <v>1698</v>
      </c>
      <c r="L1635">
        <v>7</v>
      </c>
      <c r="M1635" t="str">
        <f>IF(Table8[[#This Row],[Current Rt '#]] &lt;&gt;Table8[[#This Row],[New Rt]], "Yes", "No")</f>
        <v>No</v>
      </c>
      <c r="N1635" t="str">
        <f>IF(Table8[[#This Row],[Current Delivery Day]] &lt;&gt; Table8[[#This Row],[New Delivery Day]],  "Yes", "No")</f>
        <v>No</v>
      </c>
      <c r="O1635" t="str" cm="1">
        <f t="array" ref="O1635">_xlfn.SWITCH(Table8[[#This Row],[New Rt]], 6, "Ryan", 12, "Greg", 47, "Aaron", 50, "Seth", 51, "Dana", 52, "Jamie", 56, "Greg", 8010, "Gary", 8040, "Jeff")</f>
        <v>Greg</v>
      </c>
      <c r="S1635" t="s">
        <v>2</v>
      </c>
      <c r="Z1635" t="s">
        <v>2</v>
      </c>
      <c r="AG1635" t="s">
        <v>2</v>
      </c>
      <c r="AL1635" t="s">
        <v>2</v>
      </c>
      <c r="AM1635" t="str">
        <f t="shared" si="30"/>
        <v>Happy Thanksgiving!</v>
      </c>
      <c r="AU1635" t="s">
        <v>2</v>
      </c>
      <c r="BB1635" t="s">
        <v>2</v>
      </c>
      <c r="BI1635" t="s">
        <v>2</v>
      </c>
      <c r="BP1635" t="s">
        <v>2</v>
      </c>
      <c r="BQ1635" t="s">
        <v>4</v>
      </c>
      <c r="BR1635" t="s">
        <v>3</v>
      </c>
      <c r="BW1635" t="s">
        <v>2</v>
      </c>
      <c r="BX1635" t="s">
        <v>1</v>
      </c>
      <c r="BY1635" t="s">
        <v>0</v>
      </c>
    </row>
    <row r="1636" spans="1:77" x14ac:dyDescent="0.3">
      <c r="A1636" t="s">
        <v>1701</v>
      </c>
      <c r="B1636">
        <v>1</v>
      </c>
      <c r="C1636">
        <v>1</v>
      </c>
      <c r="D1636">
        <v>47</v>
      </c>
      <c r="E1636" t="s">
        <v>1683</v>
      </c>
      <c r="F1636">
        <v>47</v>
      </c>
      <c r="G1636" t="s">
        <v>1683</v>
      </c>
      <c r="H1636">
        <v>7</v>
      </c>
      <c r="I1636">
        <v>533678</v>
      </c>
      <c r="J1636">
        <v>0</v>
      </c>
      <c r="K1636" t="s">
        <v>1702</v>
      </c>
      <c r="L1636">
        <v>7</v>
      </c>
      <c r="M1636" t="str">
        <f>IF(Table8[[#This Row],[Current Rt '#]] &lt;&gt;Table8[[#This Row],[New Rt]], "Yes", "No")</f>
        <v>No</v>
      </c>
      <c r="N1636" t="str">
        <f>IF(Table8[[#This Row],[Current Delivery Day]] &lt;&gt; Table8[[#This Row],[New Delivery Day]],  "Yes", "No")</f>
        <v>No</v>
      </c>
      <c r="O1636" t="str" cm="1">
        <f t="array" ref="O1636">_xlfn.SWITCH(Table8[[#This Row],[New Rt]], 6, "Ryan", 12, "Greg", 47, "Aaron", 50, "Seth", 51, "Dana", 52, "Jamie", 56, "Greg", 8010, "Gary", 8040, "Jeff")</f>
        <v>Aaron</v>
      </c>
      <c r="R1636" t="s">
        <v>2</v>
      </c>
      <c r="Y1636" t="s">
        <v>2</v>
      </c>
      <c r="AE1636" t="s">
        <v>2</v>
      </c>
      <c r="AK1636" t="s">
        <v>2</v>
      </c>
      <c r="AM1636" t="str">
        <f t="shared" si="30"/>
        <v>Happy Thanksgiving!</v>
      </c>
      <c r="AT1636" t="s">
        <v>2</v>
      </c>
      <c r="BA1636" t="s">
        <v>2</v>
      </c>
      <c r="BH1636" t="s">
        <v>2</v>
      </c>
      <c r="BO1636" t="s">
        <v>2</v>
      </c>
      <c r="BQ1636" t="s">
        <v>4</v>
      </c>
      <c r="BR1636" t="s">
        <v>3</v>
      </c>
      <c r="BV1636" t="s">
        <v>2</v>
      </c>
      <c r="BX1636" t="s">
        <v>1</v>
      </c>
      <c r="BY1636" t="s">
        <v>0</v>
      </c>
    </row>
    <row r="1637" spans="1:77" x14ac:dyDescent="0.3">
      <c r="A1637" t="s">
        <v>1703</v>
      </c>
      <c r="B1637">
        <v>1</v>
      </c>
      <c r="C1637">
        <v>1</v>
      </c>
      <c r="D1637">
        <v>50</v>
      </c>
      <c r="E1637" t="s">
        <v>1681</v>
      </c>
      <c r="F1637">
        <v>8040</v>
      </c>
      <c r="G1637" t="s">
        <v>1684</v>
      </c>
      <c r="H1637">
        <v>6</v>
      </c>
      <c r="I1637">
        <v>533698</v>
      </c>
      <c r="J1637">
        <v>0</v>
      </c>
      <c r="K1637" t="s">
        <v>1704</v>
      </c>
      <c r="L1637">
        <v>6</v>
      </c>
      <c r="M1637" t="str">
        <f>IF(Table8[[#This Row],[Current Rt '#]] &lt;&gt;Table8[[#This Row],[New Rt]], "Yes", "No")</f>
        <v>Yes</v>
      </c>
      <c r="N1637" t="str">
        <f>IF(Table8[[#This Row],[Current Delivery Day]] &lt;&gt; Table8[[#This Row],[New Delivery Day]],  "Yes", "No")</f>
        <v>Yes</v>
      </c>
      <c r="O1637" t="str" cm="1">
        <f t="array" ref="O1637">_xlfn.SWITCH(Table8[[#This Row],[New Rt]], 6, "Ryan", 12, "Greg", 47, "Aaron", 50, "Seth", 51, "Dana", 52, "Jamie", 56, "Greg", 8010, "Gary", 8040, "Jeff")</f>
        <v>Jeff</v>
      </c>
      <c r="P1637" t="s">
        <v>2</v>
      </c>
      <c r="AC1637" t="s">
        <v>2</v>
      </c>
      <c r="AM1637" t="str">
        <f t="shared" si="30"/>
        <v>Happy Thanksgiving!</v>
      </c>
      <c r="AR1637" t="s">
        <v>2</v>
      </c>
      <c r="BI1637" t="s">
        <v>2</v>
      </c>
      <c r="BQ1637" t="s">
        <v>4</v>
      </c>
      <c r="BR1637" t="s">
        <v>3</v>
      </c>
      <c r="BW1637" t="s">
        <v>2</v>
      </c>
      <c r="BX1637" t="s">
        <v>1</v>
      </c>
      <c r="BY1637" t="s">
        <v>0</v>
      </c>
    </row>
    <row r="1638" spans="1:77" x14ac:dyDescent="0.3">
      <c r="A1638" t="s">
        <v>1705</v>
      </c>
      <c r="B1638">
        <v>1</v>
      </c>
      <c r="C1638">
        <v>1</v>
      </c>
      <c r="D1638">
        <v>50</v>
      </c>
      <c r="E1638" t="s">
        <v>1682</v>
      </c>
      <c r="F1638">
        <v>50</v>
      </c>
      <c r="G1638" t="s">
        <v>1684</v>
      </c>
      <c r="H1638">
        <v>7</v>
      </c>
      <c r="I1638">
        <v>533708</v>
      </c>
      <c r="J1638">
        <v>0</v>
      </c>
      <c r="K1638" t="s">
        <v>1706</v>
      </c>
      <c r="L1638">
        <v>7</v>
      </c>
      <c r="M1638" t="str">
        <f>IF(Table8[[#This Row],[Current Rt '#]] &lt;&gt;Table8[[#This Row],[New Rt]], "Yes", "No")</f>
        <v>No</v>
      </c>
      <c r="N1638" t="str">
        <f>IF(Table8[[#This Row],[Current Delivery Day]] &lt;&gt; Table8[[#This Row],[New Delivery Day]],  "Yes", "No")</f>
        <v>Yes</v>
      </c>
      <c r="O1638" t="str" cm="1">
        <f t="array" ref="O1638">_xlfn.SWITCH(Table8[[#This Row],[New Rt]], 6, "Ryan", 12, "Greg", 47, "Aaron", 50, "Seth", 51, "Dana", 52, "Jamie", 56, "Greg", 8010, "Gary", 8040, "Jeff")</f>
        <v>Seth</v>
      </c>
      <c r="Q1638" t="s">
        <v>2</v>
      </c>
      <c r="X1638" t="s">
        <v>2</v>
      </c>
      <c r="AD1638" t="s">
        <v>2</v>
      </c>
      <c r="AJ1638" t="s">
        <v>2</v>
      </c>
      <c r="AM1638" t="str">
        <f t="shared" si="30"/>
        <v>Happy Thanksgiving!</v>
      </c>
      <c r="AS1638" t="s">
        <v>2</v>
      </c>
      <c r="BB1638" t="s">
        <v>2</v>
      </c>
      <c r="BI1638" t="s">
        <v>2</v>
      </c>
      <c r="BP1638" t="s">
        <v>2</v>
      </c>
      <c r="BQ1638" t="s">
        <v>4</v>
      </c>
      <c r="BR1638" t="s">
        <v>3</v>
      </c>
      <c r="BW1638" t="s">
        <v>2</v>
      </c>
      <c r="BX1638" t="s">
        <v>1</v>
      </c>
      <c r="BY1638" t="s">
        <v>0</v>
      </c>
    </row>
    <row r="1639" spans="1:77" x14ac:dyDescent="0.3">
      <c r="A1639" t="s">
        <v>1707</v>
      </c>
      <c r="B1639">
        <v>1</v>
      </c>
      <c r="C1639">
        <v>115</v>
      </c>
      <c r="D1639">
        <v>50</v>
      </c>
      <c r="E1639" t="s">
        <v>1684</v>
      </c>
      <c r="F1639">
        <v>50</v>
      </c>
      <c r="G1639" t="s">
        <v>1684</v>
      </c>
      <c r="H1639">
        <v>7</v>
      </c>
      <c r="I1639">
        <v>99094</v>
      </c>
      <c r="J1639">
        <v>1</v>
      </c>
      <c r="K1639" t="s">
        <v>1708</v>
      </c>
      <c r="L1639">
        <v>7</v>
      </c>
      <c r="M1639" t="str">
        <f>IF(Table8[[#This Row],[Current Rt '#]] &lt;&gt;Table8[[#This Row],[New Rt]], "Yes", "No")</f>
        <v>No</v>
      </c>
      <c r="N1639" t="str">
        <f>IF(Table8[[#This Row],[Current Delivery Day]] &lt;&gt; Table8[[#This Row],[New Delivery Day]],  "Yes", "No")</f>
        <v>No</v>
      </c>
      <c r="O1639" t="str" cm="1">
        <f t="array" ref="O1639">_xlfn.SWITCH(Table8[[#This Row],[New Rt]], 6, "Ryan", 12, "Greg", 47, "Aaron", 50, "Seth", 51, "Dana", 52, "Jamie", 56, "Greg", 8010, "Gary", 8040, "Jeff")</f>
        <v>Seth</v>
      </c>
      <c r="S1639" t="s">
        <v>2</v>
      </c>
      <c r="Z1639" t="s">
        <v>2</v>
      </c>
      <c r="AF1639" t="s">
        <v>2</v>
      </c>
      <c r="AL1639" t="s">
        <v>2</v>
      </c>
      <c r="AM1639" t="str">
        <f t="shared" si="30"/>
        <v>Happy Thanksgiving!</v>
      </c>
      <c r="AU1639" t="s">
        <v>2</v>
      </c>
      <c r="BB1639" t="s">
        <v>2</v>
      </c>
      <c r="BI1639" t="s">
        <v>2</v>
      </c>
      <c r="BP1639" t="s">
        <v>2</v>
      </c>
      <c r="BQ1639" t="s">
        <v>4</v>
      </c>
      <c r="BR1639" t="s">
        <v>3</v>
      </c>
      <c r="BW1639" t="s">
        <v>2</v>
      </c>
      <c r="BX1639" t="s">
        <v>1</v>
      </c>
      <c r="BY1639" t="s">
        <v>0</v>
      </c>
    </row>
    <row r="1640" spans="1:77" x14ac:dyDescent="0.3">
      <c r="A1640" t="s">
        <v>1709</v>
      </c>
      <c r="B1640">
        <v>1</v>
      </c>
      <c r="C1640">
        <v>1</v>
      </c>
      <c r="D1640">
        <v>52</v>
      </c>
      <c r="E1640" t="s">
        <v>1682</v>
      </c>
      <c r="F1640">
        <v>52</v>
      </c>
      <c r="G1640" t="s">
        <v>1682</v>
      </c>
      <c r="H1640">
        <v>6</v>
      </c>
      <c r="I1640">
        <v>533694</v>
      </c>
      <c r="J1640">
        <v>0</v>
      </c>
      <c r="K1640" t="s">
        <v>1710</v>
      </c>
      <c r="L1640">
        <v>6</v>
      </c>
      <c r="M1640" t="str">
        <f>IF(Table8[[#This Row],[Current Rt '#]] &lt;&gt;Table8[[#This Row],[New Rt]], "Yes", "No")</f>
        <v>No</v>
      </c>
      <c r="N1640" t="str">
        <f>IF(Table8[[#This Row],[Current Delivery Day]] &lt;&gt; Table8[[#This Row],[New Delivery Day]],  "Yes", "No")</f>
        <v>No</v>
      </c>
      <c r="O1640" t="str" cm="1">
        <f t="array" ref="O1640">_xlfn.SWITCH(Table8[[#This Row],[New Rt]], 6, "Ryan", 12, "Greg", 47, "Aaron", 50, "Seth", 51, "Dana", 52, "Jamie", 56, "Greg", 8010, "Gary", 8040, "Jeff")</f>
        <v>Jamie</v>
      </c>
      <c r="Q1640" t="s">
        <v>2</v>
      </c>
      <c r="AE1640" t="s">
        <v>2</v>
      </c>
      <c r="AM1640" t="str">
        <f t="shared" si="30"/>
        <v>Happy Thanksgiving!</v>
      </c>
      <c r="AS1640" t="s">
        <v>2</v>
      </c>
      <c r="BG1640" t="s">
        <v>2</v>
      </c>
      <c r="BQ1640" t="s">
        <v>4</v>
      </c>
      <c r="BR1640" t="s">
        <v>3</v>
      </c>
      <c r="BU1640" t="s">
        <v>2</v>
      </c>
      <c r="BX1640" t="s">
        <v>1</v>
      </c>
      <c r="BY1640" t="s">
        <v>0</v>
      </c>
    </row>
    <row r="1641" spans="1:77" x14ac:dyDescent="0.3">
      <c r="A1641" t="s">
        <v>1711</v>
      </c>
      <c r="B1641">
        <v>1</v>
      </c>
      <c r="C1641">
        <v>1</v>
      </c>
      <c r="D1641">
        <v>52</v>
      </c>
      <c r="E1641" t="s">
        <v>1684</v>
      </c>
      <c r="F1641">
        <v>52</v>
      </c>
      <c r="G1641" t="s">
        <v>1683</v>
      </c>
      <c r="H1641">
        <v>6</v>
      </c>
      <c r="I1641">
        <v>533696</v>
      </c>
      <c r="J1641">
        <v>0</v>
      </c>
      <c r="K1641" t="s">
        <v>1712</v>
      </c>
      <c r="L1641">
        <v>6</v>
      </c>
      <c r="M1641" t="str">
        <f>IF(Table8[[#This Row],[Current Rt '#]] &lt;&gt;Table8[[#This Row],[New Rt]], "Yes", "No")</f>
        <v>No</v>
      </c>
      <c r="N1641" t="str">
        <f>IF(Table8[[#This Row],[Current Delivery Day]] &lt;&gt; Table8[[#This Row],[New Delivery Day]],  "Yes", "No")</f>
        <v>Yes</v>
      </c>
      <c r="O1641" t="str" cm="1">
        <f t="array" ref="O1641">_xlfn.SWITCH(Table8[[#This Row],[New Rt]], 6, "Ryan", 12, "Greg", 47, "Aaron", 50, "Seth", 51, "Dana", 52, "Jamie", 56, "Greg", 8010, "Gary", 8040, "Jeff")</f>
        <v>Jamie</v>
      </c>
      <c r="S1641" t="s">
        <v>2</v>
      </c>
      <c r="AG1641" t="s">
        <v>2</v>
      </c>
      <c r="AM1641" t="str">
        <f t="shared" si="30"/>
        <v>Happy Thanksgiving!</v>
      </c>
      <c r="AU1641" t="s">
        <v>2</v>
      </c>
      <c r="BH1641" t="s">
        <v>2</v>
      </c>
      <c r="BQ1641" t="s">
        <v>4</v>
      </c>
      <c r="BR1641" t="s">
        <v>3</v>
      </c>
      <c r="BV1641" t="s">
        <v>2</v>
      </c>
      <c r="BX1641" t="s">
        <v>1</v>
      </c>
      <c r="BY1641" t="s">
        <v>0</v>
      </c>
    </row>
    <row r="1642" spans="1:77" x14ac:dyDescent="0.3">
      <c r="A1642" t="s">
        <v>1713</v>
      </c>
      <c r="B1642">
        <v>1</v>
      </c>
      <c r="C1642">
        <v>1</v>
      </c>
      <c r="D1642">
        <v>8010</v>
      </c>
      <c r="E1642" t="s">
        <v>1681</v>
      </c>
      <c r="F1642">
        <v>50</v>
      </c>
      <c r="G1642" t="s">
        <v>1680</v>
      </c>
      <c r="H1642">
        <v>7</v>
      </c>
      <c r="I1642">
        <v>533700</v>
      </c>
      <c r="J1642">
        <v>0</v>
      </c>
      <c r="K1642" t="s">
        <v>1714</v>
      </c>
      <c r="L1642">
        <v>7</v>
      </c>
      <c r="M1642" t="str">
        <f>IF(Table8[[#This Row],[Current Rt '#]] &lt;&gt;Table8[[#This Row],[New Rt]], "Yes", "No")</f>
        <v>Yes</v>
      </c>
      <c r="N1642" t="str">
        <f>IF(Table8[[#This Row],[Current Delivery Day]] &lt;&gt; Table8[[#This Row],[New Delivery Day]],  "Yes", "No")</f>
        <v>Yes</v>
      </c>
      <c r="O1642" t="str" cm="1">
        <f t="array" ref="O1642">_xlfn.SWITCH(Table8[[#This Row],[New Rt]], 6, "Ryan", 12, "Greg", 47, "Aaron", 50, "Seth", 51, "Dana", 52, "Jamie", 56, "Greg", 8010, "Gary", 8040, "Jeff")</f>
        <v>Seth</v>
      </c>
      <c r="P1642" t="s">
        <v>2</v>
      </c>
      <c r="W1642" t="s">
        <v>2</v>
      </c>
      <c r="AC1642" t="s">
        <v>2</v>
      </c>
      <c r="AH1642" t="s">
        <v>2</v>
      </c>
      <c r="AM1642" t="str">
        <f t="shared" si="30"/>
        <v>Happy Thanksgiving!</v>
      </c>
      <c r="AR1642" t="s">
        <v>2</v>
      </c>
      <c r="AX1642" t="s">
        <v>2</v>
      </c>
      <c r="BE1642" t="s">
        <v>2</v>
      </c>
      <c r="BL1642" t="s">
        <v>2</v>
      </c>
      <c r="BQ1642" t="s">
        <v>4</v>
      </c>
      <c r="BR1642" t="s">
        <v>3</v>
      </c>
      <c r="BS1642" t="s">
        <v>2</v>
      </c>
      <c r="BX1642" t="s">
        <v>1</v>
      </c>
      <c r="BY1642" t="s">
        <v>0</v>
      </c>
    </row>
    <row r="1643" spans="1:77" x14ac:dyDescent="0.3">
      <c r="M1643" t="str">
        <f>IF(Table8[[#This Row],[Current Rt '#]] &lt;&gt;Table8[[#This Row],[New Rt]], "Yes", "No")</f>
        <v>No</v>
      </c>
      <c r="N1643" t="str">
        <f>IF(Table8[[#This Row],[Current Delivery Day]] &lt;&gt; Table8[[#This Row],[New Delivery Day]],  "Yes", "No")</f>
        <v>No</v>
      </c>
      <c r="O1643" t="e" cm="1">
        <f t="array" ref="O1643">_xlfn.SWITCH(Table8[[#This Row],[New Rt]], 6, "Ryan", 12, "Greg", 47, "Aaron", 50, "Seth", 51, "Dana", 52, "Jamie", 56, "Greg", 8010, "Gary", 8040, "Jeff")</f>
        <v>#N/A</v>
      </c>
      <c r="AM1643" t="str">
        <f t="shared" si="30"/>
        <v>Happy Thanksgiving!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0FDF-7C51-4656-995B-C2228DBDB18B}">
  <dimension ref="A1:BT44"/>
  <sheetViews>
    <sheetView workbookViewId="0">
      <selection activeCell="E7" sqref="E7"/>
    </sheetView>
  </sheetViews>
  <sheetFormatPr defaultRowHeight="13.8" x14ac:dyDescent="0.3"/>
  <cols>
    <col min="2" max="3" width="8.88671875" style="31"/>
    <col min="4" max="4" width="5.21875" style="31" customWidth="1"/>
    <col min="5" max="5" width="8.88671875" style="31"/>
    <col min="6" max="6" width="9.33203125" style="31" customWidth="1"/>
    <col min="7" max="8" width="8.88671875" style="34"/>
    <col min="9" max="9" width="17.88671875" style="34" customWidth="1"/>
    <col min="10" max="10" width="9.6640625" style="31" customWidth="1"/>
    <col min="64" max="64" width="14.44140625" customWidth="1"/>
    <col min="65" max="65" width="15.6640625" customWidth="1"/>
    <col min="71" max="71" width="16.88671875" customWidth="1"/>
    <col min="72" max="72" width="17" customWidth="1"/>
  </cols>
  <sheetData>
    <row r="1" spans="1:72" s="28" customFormat="1" ht="41.4" x14ac:dyDescent="0.3">
      <c r="A1" s="16" t="s">
        <v>1676</v>
      </c>
      <c r="B1" s="17" t="s">
        <v>1675</v>
      </c>
      <c r="C1" s="17" t="s">
        <v>1674</v>
      </c>
      <c r="D1" s="17" t="s">
        <v>1673</v>
      </c>
      <c r="E1" s="17" t="s">
        <v>1672</v>
      </c>
      <c r="F1" s="17" t="s">
        <v>1671</v>
      </c>
      <c r="G1" s="17" t="s">
        <v>1670</v>
      </c>
      <c r="H1" s="17" t="s">
        <v>1669</v>
      </c>
      <c r="I1" s="17" t="s">
        <v>1668</v>
      </c>
      <c r="J1" s="17" t="s">
        <v>1667</v>
      </c>
      <c r="K1" s="18" t="s">
        <v>1666</v>
      </c>
      <c r="L1" s="18" t="s">
        <v>1665</v>
      </c>
      <c r="M1" s="18" t="s">
        <v>1664</v>
      </c>
      <c r="N1" s="18" t="s">
        <v>1663</v>
      </c>
      <c r="O1" s="18" t="s">
        <v>1662</v>
      </c>
      <c r="P1" s="19" t="s">
        <v>1661</v>
      </c>
      <c r="Q1" s="19" t="s">
        <v>1660</v>
      </c>
      <c r="R1" s="19" t="s">
        <v>1659</v>
      </c>
      <c r="S1" s="19" t="s">
        <v>1658</v>
      </c>
      <c r="T1" s="19" t="s">
        <v>1657</v>
      </c>
      <c r="U1" s="19" t="s">
        <v>1656</v>
      </c>
      <c r="V1" s="19" t="s">
        <v>1655</v>
      </c>
      <c r="W1" s="20" t="s">
        <v>1654</v>
      </c>
      <c r="X1" s="20" t="s">
        <v>1653</v>
      </c>
      <c r="Y1" s="20" t="s">
        <v>1652</v>
      </c>
      <c r="Z1" s="20" t="s">
        <v>1651</v>
      </c>
      <c r="AA1" s="20" t="s">
        <v>1650</v>
      </c>
      <c r="AB1" s="20" t="s">
        <v>1649</v>
      </c>
      <c r="AC1" s="20" t="s">
        <v>1648</v>
      </c>
      <c r="AD1" s="21" t="s">
        <v>1647</v>
      </c>
      <c r="AE1" s="21" t="s">
        <v>1646</v>
      </c>
      <c r="AF1" s="21" t="s">
        <v>1645</v>
      </c>
      <c r="AG1" s="21" t="s">
        <v>1644</v>
      </c>
      <c r="AH1" s="21" t="s">
        <v>1643</v>
      </c>
      <c r="AI1" s="21" t="s">
        <v>1642</v>
      </c>
      <c r="AJ1" s="21" t="s">
        <v>1641</v>
      </c>
      <c r="AK1" s="22" t="s">
        <v>1640</v>
      </c>
      <c r="AL1" s="22" t="s">
        <v>1639</v>
      </c>
      <c r="AM1" s="22" t="s">
        <v>1638</v>
      </c>
      <c r="AN1" s="22" t="s">
        <v>1637</v>
      </c>
      <c r="AO1" s="22" t="s">
        <v>1636</v>
      </c>
      <c r="AP1" s="22" t="s">
        <v>1635</v>
      </c>
      <c r="AQ1" s="23" t="s">
        <v>1634</v>
      </c>
      <c r="AR1" s="24" t="s">
        <v>1633</v>
      </c>
      <c r="AS1" s="24" t="s">
        <v>1632</v>
      </c>
      <c r="AT1" s="24" t="s">
        <v>1631</v>
      </c>
      <c r="AU1" s="24" t="s">
        <v>1630</v>
      </c>
      <c r="AV1" s="24" t="s">
        <v>1629</v>
      </c>
      <c r="AW1" s="24" t="s">
        <v>1628</v>
      </c>
      <c r="AX1" s="24" t="s">
        <v>1627</v>
      </c>
      <c r="AY1" s="18" t="s">
        <v>1626</v>
      </c>
      <c r="AZ1" s="18" t="s">
        <v>1625</v>
      </c>
      <c r="BA1" s="18" t="s">
        <v>1624</v>
      </c>
      <c r="BB1" s="18" t="s">
        <v>1623</v>
      </c>
      <c r="BC1" s="18" t="s">
        <v>1622</v>
      </c>
      <c r="BD1" s="18" t="s">
        <v>1621</v>
      </c>
      <c r="BE1" s="18" t="s">
        <v>1620</v>
      </c>
      <c r="BF1" s="25" t="s">
        <v>1619</v>
      </c>
      <c r="BG1" s="25" t="s">
        <v>1618</v>
      </c>
      <c r="BH1" s="25" t="s">
        <v>1617</v>
      </c>
      <c r="BI1" s="25" t="s">
        <v>1616</v>
      </c>
      <c r="BJ1" s="25" t="s">
        <v>1615</v>
      </c>
      <c r="BK1" s="25" t="s">
        <v>1614</v>
      </c>
      <c r="BL1" s="25" t="s">
        <v>1613</v>
      </c>
      <c r="BM1" s="26" t="s">
        <v>1612</v>
      </c>
      <c r="BN1" s="26" t="s">
        <v>1611</v>
      </c>
      <c r="BO1" s="26" t="s">
        <v>1610</v>
      </c>
      <c r="BP1" s="26" t="s">
        <v>1609</v>
      </c>
      <c r="BQ1" s="26" t="s">
        <v>1608</v>
      </c>
      <c r="BR1" s="26" t="s">
        <v>1607</v>
      </c>
      <c r="BS1" s="26" t="s">
        <v>1606</v>
      </c>
      <c r="BT1" s="27" t="s">
        <v>1605</v>
      </c>
    </row>
    <row r="2" spans="1:72" x14ac:dyDescent="0.3">
      <c r="A2" s="10" t="s">
        <v>1587</v>
      </c>
      <c r="B2" s="29">
        <v>6</v>
      </c>
      <c r="C2" s="29" t="s">
        <v>13</v>
      </c>
      <c r="D2" s="29">
        <v>6</v>
      </c>
      <c r="E2" s="29" t="s">
        <v>13</v>
      </c>
      <c r="F2" s="29">
        <v>7</v>
      </c>
      <c r="G2" s="32">
        <v>99117</v>
      </c>
      <c r="H2" s="32">
        <v>6</v>
      </c>
      <c r="I2" s="32" t="s">
        <v>1586</v>
      </c>
      <c r="J2" s="29">
        <v>7</v>
      </c>
      <c r="K2" s="11"/>
      <c r="L2" s="11"/>
      <c r="M2" s="11"/>
      <c r="N2" s="11" t="s">
        <v>2</v>
      </c>
      <c r="O2" s="11"/>
      <c r="P2" s="11"/>
      <c r="Q2" s="11"/>
      <c r="R2" s="11"/>
      <c r="S2" s="11"/>
      <c r="T2" s="11"/>
      <c r="U2" s="11" t="s">
        <v>2</v>
      </c>
      <c r="V2" s="11"/>
      <c r="W2" s="11"/>
      <c r="X2" s="11"/>
      <c r="Y2" s="11"/>
      <c r="Z2" s="11"/>
      <c r="AA2" s="11" t="s">
        <v>2</v>
      </c>
      <c r="AB2" s="11"/>
      <c r="AC2" s="11"/>
      <c r="AD2" s="11"/>
      <c r="AE2" s="11"/>
      <c r="AF2" s="11"/>
      <c r="AG2" s="11" t="s">
        <v>2</v>
      </c>
      <c r="AH2" s="11"/>
      <c r="AI2" s="11"/>
      <c r="AJ2" s="11"/>
      <c r="AK2" s="11"/>
      <c r="AL2" s="11"/>
      <c r="AM2" s="11"/>
      <c r="AN2" s="11"/>
      <c r="AO2" s="11"/>
      <c r="AP2" s="11" t="s">
        <v>2</v>
      </c>
      <c r="AQ2" s="11"/>
      <c r="AR2" s="11"/>
      <c r="AS2" s="11"/>
      <c r="AT2" s="11"/>
      <c r="AU2" s="11"/>
      <c r="AV2" s="11"/>
      <c r="AW2" s="11" t="s">
        <v>2</v>
      </c>
      <c r="AX2" s="11"/>
      <c r="AY2" s="11"/>
      <c r="AZ2" s="11"/>
      <c r="BA2" s="11"/>
      <c r="BB2" s="11"/>
      <c r="BC2" s="11"/>
      <c r="BD2" s="11" t="s">
        <v>2</v>
      </c>
      <c r="BE2" s="11"/>
      <c r="BF2" s="11"/>
      <c r="BG2" s="11"/>
      <c r="BH2" s="11"/>
      <c r="BI2" s="11"/>
      <c r="BJ2" s="11"/>
      <c r="BK2" s="11" t="s">
        <v>2</v>
      </c>
      <c r="BL2" s="11" t="s">
        <v>4</v>
      </c>
      <c r="BM2" s="11" t="s">
        <v>3</v>
      </c>
      <c r="BN2" s="11"/>
      <c r="BO2" s="11"/>
      <c r="BP2" s="11"/>
      <c r="BQ2" s="11"/>
      <c r="BR2" s="11" t="s">
        <v>2</v>
      </c>
      <c r="BS2" s="11" t="s">
        <v>1</v>
      </c>
      <c r="BT2" s="14" t="s">
        <v>0</v>
      </c>
    </row>
    <row r="3" spans="1:72" x14ac:dyDescent="0.3">
      <c r="A3" s="12" t="s">
        <v>1521</v>
      </c>
      <c r="B3" s="30">
        <v>6</v>
      </c>
      <c r="C3" s="30" t="s">
        <v>6</v>
      </c>
      <c r="D3" s="30">
        <v>6</v>
      </c>
      <c r="E3" s="30" t="s">
        <v>6</v>
      </c>
      <c r="F3" s="30">
        <v>7</v>
      </c>
      <c r="G3" s="33">
        <v>99117</v>
      </c>
      <c r="H3" s="33">
        <v>64</v>
      </c>
      <c r="I3" s="33" t="s">
        <v>1520</v>
      </c>
      <c r="J3" s="30">
        <v>7</v>
      </c>
      <c r="K3" s="13" t="s">
        <v>2</v>
      </c>
      <c r="L3" s="13"/>
      <c r="M3" s="13"/>
      <c r="N3" s="13"/>
      <c r="O3" s="13"/>
      <c r="P3" s="13"/>
      <c r="Q3" s="13"/>
      <c r="R3" s="13" t="s">
        <v>2</v>
      </c>
      <c r="S3" s="13"/>
      <c r="T3" s="13"/>
      <c r="U3" s="13"/>
      <c r="V3" s="13"/>
      <c r="W3" s="13"/>
      <c r="X3" s="13"/>
      <c r="Y3" s="13" t="s">
        <v>2</v>
      </c>
      <c r="Z3" s="13"/>
      <c r="AA3" s="13"/>
      <c r="AB3" s="13"/>
      <c r="AC3" s="13" t="s">
        <v>2</v>
      </c>
      <c r="AD3" s="13"/>
      <c r="AE3" s="13"/>
      <c r="AF3" s="13"/>
      <c r="AG3" s="13"/>
      <c r="AH3" s="13"/>
      <c r="AI3" s="13"/>
      <c r="AJ3" s="13"/>
      <c r="AK3" s="13"/>
      <c r="AL3" s="13"/>
      <c r="AM3" s="13" t="s">
        <v>2</v>
      </c>
      <c r="AN3" s="13"/>
      <c r="AO3" s="13"/>
      <c r="AP3" s="13"/>
      <c r="AQ3" s="13"/>
      <c r="AR3" s="13"/>
      <c r="AS3" s="13"/>
      <c r="AT3" s="13" t="s">
        <v>2</v>
      </c>
      <c r="AU3" s="13"/>
      <c r="AV3" s="13"/>
      <c r="AW3" s="13"/>
      <c r="AX3" s="13"/>
      <c r="AY3" s="13"/>
      <c r="AZ3" s="13"/>
      <c r="BA3" s="13" t="s">
        <v>2</v>
      </c>
      <c r="BB3" s="13"/>
      <c r="BC3" s="13"/>
      <c r="BD3" s="13"/>
      <c r="BE3" s="13"/>
      <c r="BF3" s="13"/>
      <c r="BG3" s="13"/>
      <c r="BH3" s="13" t="s">
        <v>2</v>
      </c>
      <c r="BI3" s="13"/>
      <c r="BJ3" s="13"/>
      <c r="BK3" s="13"/>
      <c r="BL3" s="13" t="s">
        <v>4</v>
      </c>
      <c r="BM3" s="13" t="s">
        <v>3</v>
      </c>
      <c r="BN3" s="13"/>
      <c r="BO3" s="13" t="s">
        <v>2</v>
      </c>
      <c r="BP3" s="13"/>
      <c r="BQ3" s="13"/>
      <c r="BR3" s="13"/>
      <c r="BS3" s="13" t="s">
        <v>1</v>
      </c>
      <c r="BT3" s="15" t="s">
        <v>0</v>
      </c>
    </row>
    <row r="4" spans="1:72" x14ac:dyDescent="0.3">
      <c r="A4" s="10" t="s">
        <v>1249</v>
      </c>
      <c r="B4" s="29">
        <v>47</v>
      </c>
      <c r="C4" s="29" t="s">
        <v>13</v>
      </c>
      <c r="D4" s="29">
        <v>47</v>
      </c>
      <c r="E4" s="29" t="s">
        <v>13</v>
      </c>
      <c r="F4" s="29">
        <v>7</v>
      </c>
      <c r="G4" s="32">
        <v>99117</v>
      </c>
      <c r="H4" s="32">
        <v>38</v>
      </c>
      <c r="I4" s="32" t="s">
        <v>1248</v>
      </c>
      <c r="J4" s="29">
        <v>7</v>
      </c>
      <c r="K4" s="11"/>
      <c r="L4" s="11"/>
      <c r="M4" s="11"/>
      <c r="N4" s="11" t="s">
        <v>2</v>
      </c>
      <c r="O4" s="11"/>
      <c r="P4" s="11"/>
      <c r="Q4" s="11"/>
      <c r="R4" s="11"/>
      <c r="S4" s="11"/>
      <c r="T4" s="11"/>
      <c r="U4" s="11" t="s">
        <v>2</v>
      </c>
      <c r="V4" s="11"/>
      <c r="W4" s="11"/>
      <c r="X4" s="11"/>
      <c r="Y4" s="11"/>
      <c r="Z4" s="11"/>
      <c r="AA4" s="11" t="s">
        <v>2</v>
      </c>
      <c r="AB4" s="11"/>
      <c r="AC4" s="11"/>
      <c r="AD4" s="11"/>
      <c r="AE4" s="11"/>
      <c r="AF4" s="11"/>
      <c r="AG4" s="11" t="s">
        <v>2</v>
      </c>
      <c r="AH4" s="11"/>
      <c r="AI4" s="11"/>
      <c r="AJ4" s="11"/>
      <c r="AK4" s="11"/>
      <c r="AL4" s="11"/>
      <c r="AM4" s="11"/>
      <c r="AN4" s="11"/>
      <c r="AO4" s="11"/>
      <c r="AP4" s="11" t="s">
        <v>2</v>
      </c>
      <c r="AQ4" s="11"/>
      <c r="AR4" s="11"/>
      <c r="AS4" s="11"/>
      <c r="AT4" s="11"/>
      <c r="AU4" s="11"/>
      <c r="AV4" s="11"/>
      <c r="AW4" s="11" t="s">
        <v>2</v>
      </c>
      <c r="AX4" s="11"/>
      <c r="AY4" s="11"/>
      <c r="AZ4" s="11"/>
      <c r="BA4" s="11"/>
      <c r="BB4" s="11"/>
      <c r="BC4" s="11"/>
      <c r="BD4" s="11" t="s">
        <v>2</v>
      </c>
      <c r="BE4" s="11"/>
      <c r="BF4" s="11"/>
      <c r="BG4" s="11"/>
      <c r="BH4" s="11"/>
      <c r="BI4" s="11"/>
      <c r="BJ4" s="11"/>
      <c r="BK4" s="11" t="s">
        <v>2</v>
      </c>
      <c r="BL4" s="11" t="s">
        <v>4</v>
      </c>
      <c r="BM4" s="11" t="s">
        <v>3</v>
      </c>
      <c r="BN4" s="11"/>
      <c r="BO4" s="11"/>
      <c r="BP4" s="11"/>
      <c r="BQ4" s="11"/>
      <c r="BR4" s="11" t="s">
        <v>2</v>
      </c>
      <c r="BS4" s="11" t="s">
        <v>1</v>
      </c>
      <c r="BT4" s="14" t="s">
        <v>0</v>
      </c>
    </row>
    <row r="5" spans="1:72" x14ac:dyDescent="0.3">
      <c r="A5" s="12" t="s">
        <v>1246</v>
      </c>
      <c r="B5" s="30">
        <v>47</v>
      </c>
      <c r="C5" s="30" t="s">
        <v>13</v>
      </c>
      <c r="D5" s="30">
        <v>47</v>
      </c>
      <c r="E5" s="30" t="s">
        <v>13</v>
      </c>
      <c r="F5" s="30">
        <v>7</v>
      </c>
      <c r="G5" s="33">
        <v>99117</v>
      </c>
      <c r="H5" s="33">
        <v>37</v>
      </c>
      <c r="I5" s="33" t="s">
        <v>1245</v>
      </c>
      <c r="J5" s="30">
        <v>7</v>
      </c>
      <c r="K5" s="13"/>
      <c r="L5" s="13"/>
      <c r="M5" s="13"/>
      <c r="N5" s="13" t="s">
        <v>2</v>
      </c>
      <c r="O5" s="13"/>
      <c r="P5" s="13"/>
      <c r="Q5" s="13"/>
      <c r="R5" s="13"/>
      <c r="S5" s="13"/>
      <c r="T5" s="13"/>
      <c r="U5" s="13" t="s">
        <v>2</v>
      </c>
      <c r="V5" s="13"/>
      <c r="W5" s="13"/>
      <c r="X5" s="13"/>
      <c r="Y5" s="13"/>
      <c r="Z5" s="13"/>
      <c r="AA5" s="13" t="s">
        <v>2</v>
      </c>
      <c r="AB5" s="13"/>
      <c r="AC5" s="13"/>
      <c r="AD5" s="13"/>
      <c r="AE5" s="13"/>
      <c r="AF5" s="13"/>
      <c r="AG5" s="13" t="s">
        <v>2</v>
      </c>
      <c r="AH5" s="13"/>
      <c r="AI5" s="13"/>
      <c r="AJ5" s="13"/>
      <c r="AK5" s="13"/>
      <c r="AL5" s="13"/>
      <c r="AM5" s="13"/>
      <c r="AN5" s="13"/>
      <c r="AO5" s="13"/>
      <c r="AP5" s="13" t="s">
        <v>2</v>
      </c>
      <c r="AQ5" s="13"/>
      <c r="AR5" s="13"/>
      <c r="AS5" s="13"/>
      <c r="AT5" s="13"/>
      <c r="AU5" s="13"/>
      <c r="AV5" s="13"/>
      <c r="AW5" s="13" t="s">
        <v>2</v>
      </c>
      <c r="AX5" s="13"/>
      <c r="AY5" s="13"/>
      <c r="AZ5" s="13"/>
      <c r="BA5" s="13"/>
      <c r="BB5" s="13"/>
      <c r="BC5" s="13"/>
      <c r="BD5" s="13" t="s">
        <v>2</v>
      </c>
      <c r="BE5" s="13"/>
      <c r="BF5" s="13"/>
      <c r="BG5" s="13"/>
      <c r="BH5" s="13"/>
      <c r="BI5" s="13"/>
      <c r="BJ5" s="13"/>
      <c r="BK5" s="13" t="s">
        <v>2</v>
      </c>
      <c r="BL5" s="13" t="s">
        <v>4</v>
      </c>
      <c r="BM5" s="13" t="s">
        <v>3</v>
      </c>
      <c r="BN5" s="13"/>
      <c r="BO5" s="13"/>
      <c r="BP5" s="13"/>
      <c r="BQ5" s="13"/>
      <c r="BR5" s="13" t="s">
        <v>2</v>
      </c>
      <c r="BS5" s="13" t="s">
        <v>1</v>
      </c>
      <c r="BT5" s="15" t="s">
        <v>0</v>
      </c>
    </row>
    <row r="6" spans="1:72" x14ac:dyDescent="0.3">
      <c r="A6" s="10" t="s">
        <v>1222</v>
      </c>
      <c r="B6" s="29">
        <v>47</v>
      </c>
      <c r="C6" s="29" t="s">
        <v>16</v>
      </c>
      <c r="D6" s="29">
        <v>47</v>
      </c>
      <c r="E6" s="29" t="s">
        <v>16</v>
      </c>
      <c r="F6" s="29">
        <v>7</v>
      </c>
      <c r="G6" s="32">
        <v>99117</v>
      </c>
      <c r="H6" s="32">
        <v>14</v>
      </c>
      <c r="I6" s="32" t="s">
        <v>1221</v>
      </c>
      <c r="J6" s="29">
        <v>7</v>
      </c>
      <c r="K6" s="11"/>
      <c r="L6" s="11"/>
      <c r="M6" s="11"/>
      <c r="N6" s="11"/>
      <c r="O6" s="11"/>
      <c r="P6" s="11"/>
      <c r="Q6" s="11" t="s">
        <v>2</v>
      </c>
      <c r="R6" s="11"/>
      <c r="S6" s="11"/>
      <c r="T6" s="11"/>
      <c r="U6" s="11"/>
      <c r="V6" s="11"/>
      <c r="W6" s="11"/>
      <c r="X6" s="11" t="s">
        <v>2</v>
      </c>
      <c r="Y6" s="11"/>
      <c r="Z6" s="11"/>
      <c r="AA6" s="11"/>
      <c r="AB6" s="11" t="s">
        <v>2</v>
      </c>
      <c r="AC6" s="11"/>
      <c r="AD6" s="11"/>
      <c r="AE6" s="11"/>
      <c r="AF6" s="11"/>
      <c r="AG6" s="11"/>
      <c r="AH6" s="11"/>
      <c r="AI6" s="11"/>
      <c r="AJ6" s="11"/>
      <c r="AK6" s="11"/>
      <c r="AL6" s="11" t="s">
        <v>2</v>
      </c>
      <c r="AM6" s="11"/>
      <c r="AN6" s="11"/>
      <c r="AO6" s="11"/>
      <c r="AP6" s="11"/>
      <c r="AQ6" s="11"/>
      <c r="AR6" s="11"/>
      <c r="AS6" s="11" t="s">
        <v>2</v>
      </c>
      <c r="AT6" s="11"/>
      <c r="AU6" s="11"/>
      <c r="AV6" s="11"/>
      <c r="AW6" s="11"/>
      <c r="AX6" s="11"/>
      <c r="AY6" s="11"/>
      <c r="AZ6" s="11" t="s">
        <v>2</v>
      </c>
      <c r="BA6" s="11"/>
      <c r="BB6" s="11"/>
      <c r="BC6" s="11"/>
      <c r="BD6" s="11"/>
      <c r="BE6" s="11"/>
      <c r="BF6" s="11"/>
      <c r="BG6" s="11" t="s">
        <v>2</v>
      </c>
      <c r="BH6" s="11"/>
      <c r="BI6" s="11"/>
      <c r="BJ6" s="11"/>
      <c r="BK6" s="11"/>
      <c r="BL6" s="11" t="s">
        <v>4</v>
      </c>
      <c r="BM6" s="11" t="s">
        <v>3</v>
      </c>
      <c r="BN6" s="11" t="s">
        <v>2</v>
      </c>
      <c r="BO6" s="11"/>
      <c r="BP6" s="11"/>
      <c r="BQ6" s="11"/>
      <c r="BR6" s="11"/>
      <c r="BS6" s="11" t="s">
        <v>1</v>
      </c>
      <c r="BT6" s="14" t="s">
        <v>0</v>
      </c>
    </row>
    <row r="7" spans="1:72" x14ac:dyDescent="0.3">
      <c r="A7" s="12" t="s">
        <v>1220</v>
      </c>
      <c r="B7" s="30">
        <v>47</v>
      </c>
      <c r="C7" s="30" t="s">
        <v>31</v>
      </c>
      <c r="D7" s="30">
        <v>47</v>
      </c>
      <c r="E7" s="30" t="s">
        <v>13</v>
      </c>
      <c r="F7" s="30">
        <v>7</v>
      </c>
      <c r="G7" s="33">
        <v>99117</v>
      </c>
      <c r="H7" s="33">
        <v>61</v>
      </c>
      <c r="I7" s="33" t="s">
        <v>1219</v>
      </c>
      <c r="J7" s="30">
        <v>7</v>
      </c>
      <c r="K7" s="13"/>
      <c r="L7" s="13" t="s">
        <v>2</v>
      </c>
      <c r="M7" s="13"/>
      <c r="N7" s="13"/>
      <c r="O7" s="13"/>
      <c r="P7" s="13"/>
      <c r="Q7" s="13"/>
      <c r="R7" s="13"/>
      <c r="S7" s="13" t="s">
        <v>2</v>
      </c>
      <c r="T7" s="13"/>
      <c r="U7" s="13"/>
      <c r="V7" s="13"/>
      <c r="W7" s="13"/>
      <c r="X7" s="13"/>
      <c r="Y7" s="13"/>
      <c r="Z7" s="13" t="s">
        <v>2</v>
      </c>
      <c r="AA7" s="13"/>
      <c r="AB7" s="13"/>
      <c r="AC7" s="13"/>
      <c r="AD7" s="13"/>
      <c r="AE7" s="13" t="s">
        <v>2</v>
      </c>
      <c r="AF7" s="13"/>
      <c r="AG7" s="13"/>
      <c r="AH7" s="13"/>
      <c r="AI7" s="13"/>
      <c r="AJ7" s="13"/>
      <c r="AK7" s="13"/>
      <c r="AL7" s="13"/>
      <c r="AM7" s="13"/>
      <c r="AN7" s="13" t="s">
        <v>2</v>
      </c>
      <c r="AO7" s="13"/>
      <c r="AP7" s="13"/>
      <c r="AQ7" s="13"/>
      <c r="AR7" s="13"/>
      <c r="AS7" s="13"/>
      <c r="AT7" s="13"/>
      <c r="AU7" s="13"/>
      <c r="AV7" s="13"/>
      <c r="AW7" s="13" t="s">
        <v>2</v>
      </c>
      <c r="AX7" s="13"/>
      <c r="AY7" s="13"/>
      <c r="AZ7" s="13"/>
      <c r="BA7" s="13"/>
      <c r="BB7" s="13"/>
      <c r="BC7" s="13"/>
      <c r="BD7" s="13" t="s">
        <v>2</v>
      </c>
      <c r="BE7" s="13"/>
      <c r="BF7" s="13"/>
      <c r="BG7" s="13"/>
      <c r="BH7" s="13"/>
      <c r="BI7" s="13"/>
      <c r="BJ7" s="13"/>
      <c r="BK7" s="13" t="s">
        <v>2</v>
      </c>
      <c r="BL7" s="13" t="s">
        <v>4</v>
      </c>
      <c r="BM7" s="13" t="s">
        <v>3</v>
      </c>
      <c r="BN7" s="13"/>
      <c r="BO7" s="13"/>
      <c r="BP7" s="13"/>
      <c r="BQ7" s="13"/>
      <c r="BR7" s="13" t="s">
        <v>2</v>
      </c>
      <c r="BS7" s="13" t="s">
        <v>1</v>
      </c>
      <c r="BT7" s="15" t="s">
        <v>0</v>
      </c>
    </row>
    <row r="8" spans="1:72" x14ac:dyDescent="0.3">
      <c r="A8" s="10" t="s">
        <v>1211</v>
      </c>
      <c r="B8" s="29">
        <v>47</v>
      </c>
      <c r="C8" s="29" t="s">
        <v>31</v>
      </c>
      <c r="D8" s="29">
        <v>47</v>
      </c>
      <c r="E8" s="29" t="s">
        <v>13</v>
      </c>
      <c r="F8" s="29">
        <v>7</v>
      </c>
      <c r="G8" s="32">
        <v>99117</v>
      </c>
      <c r="H8" s="32">
        <v>57</v>
      </c>
      <c r="I8" s="32" t="s">
        <v>1210</v>
      </c>
      <c r="J8" s="29">
        <v>7</v>
      </c>
      <c r="K8" s="11"/>
      <c r="L8" s="11" t="s">
        <v>2</v>
      </c>
      <c r="M8" s="11"/>
      <c r="N8" s="11"/>
      <c r="O8" s="11"/>
      <c r="P8" s="11"/>
      <c r="Q8" s="11"/>
      <c r="R8" s="11"/>
      <c r="S8" s="11" t="s">
        <v>2</v>
      </c>
      <c r="T8" s="11"/>
      <c r="U8" s="11"/>
      <c r="V8" s="11"/>
      <c r="W8" s="11"/>
      <c r="X8" s="11"/>
      <c r="Y8" s="11"/>
      <c r="Z8" s="11" t="s">
        <v>2</v>
      </c>
      <c r="AA8" s="11"/>
      <c r="AB8" s="11"/>
      <c r="AC8" s="11"/>
      <c r="AD8" s="11"/>
      <c r="AE8" s="11" t="s">
        <v>2</v>
      </c>
      <c r="AF8" s="11"/>
      <c r="AG8" s="11"/>
      <c r="AH8" s="11"/>
      <c r="AI8" s="11"/>
      <c r="AJ8" s="11"/>
      <c r="AK8" s="11"/>
      <c r="AL8" s="11"/>
      <c r="AM8" s="11"/>
      <c r="AN8" s="11" t="s">
        <v>2</v>
      </c>
      <c r="AO8" s="11"/>
      <c r="AP8" s="11"/>
      <c r="AQ8" s="11"/>
      <c r="AR8" s="11"/>
      <c r="AS8" s="11"/>
      <c r="AT8" s="11"/>
      <c r="AU8" s="11"/>
      <c r="AV8" s="11"/>
      <c r="AW8" s="11" t="s">
        <v>2</v>
      </c>
      <c r="AX8" s="11"/>
      <c r="AY8" s="11"/>
      <c r="AZ8" s="11"/>
      <c r="BA8" s="11"/>
      <c r="BB8" s="11"/>
      <c r="BC8" s="11"/>
      <c r="BD8" s="11" t="s">
        <v>2</v>
      </c>
      <c r="BE8" s="11"/>
      <c r="BF8" s="11"/>
      <c r="BG8" s="11"/>
      <c r="BH8" s="11"/>
      <c r="BI8" s="11"/>
      <c r="BJ8" s="11"/>
      <c r="BK8" s="11" t="s">
        <v>2</v>
      </c>
      <c r="BL8" s="11" t="s">
        <v>4</v>
      </c>
      <c r="BM8" s="11" t="s">
        <v>3</v>
      </c>
      <c r="BN8" s="11"/>
      <c r="BO8" s="11"/>
      <c r="BP8" s="11"/>
      <c r="BQ8" s="11"/>
      <c r="BR8" s="11" t="s">
        <v>2</v>
      </c>
      <c r="BS8" s="11" t="s">
        <v>1</v>
      </c>
      <c r="BT8" s="14" t="s">
        <v>0</v>
      </c>
    </row>
    <row r="9" spans="1:72" x14ac:dyDescent="0.3">
      <c r="A9" s="12" t="s">
        <v>1180</v>
      </c>
      <c r="B9" s="30">
        <v>47</v>
      </c>
      <c r="C9" s="30" t="s">
        <v>6</v>
      </c>
      <c r="D9" s="30">
        <v>47</v>
      </c>
      <c r="E9" s="30" t="s">
        <v>31</v>
      </c>
      <c r="F9" s="30">
        <v>7</v>
      </c>
      <c r="G9" s="33">
        <v>99117</v>
      </c>
      <c r="H9" s="33">
        <v>11</v>
      </c>
      <c r="I9" s="33" t="s">
        <v>1179</v>
      </c>
      <c r="J9" s="30">
        <v>7</v>
      </c>
      <c r="K9" s="13" t="s">
        <v>2</v>
      </c>
      <c r="L9" s="13"/>
      <c r="M9" s="13"/>
      <c r="N9" s="13"/>
      <c r="O9" s="13"/>
      <c r="P9" s="13"/>
      <c r="Q9" s="13"/>
      <c r="R9" s="13" t="s">
        <v>2</v>
      </c>
      <c r="S9" s="13"/>
      <c r="T9" s="13"/>
      <c r="U9" s="13"/>
      <c r="V9" s="13"/>
      <c r="W9" s="13"/>
      <c r="X9" s="13"/>
      <c r="Y9" s="13" t="s">
        <v>2</v>
      </c>
      <c r="Z9" s="13"/>
      <c r="AA9" s="13"/>
      <c r="AB9" s="13"/>
      <c r="AC9" s="13" t="s">
        <v>2</v>
      </c>
      <c r="AD9" s="13"/>
      <c r="AE9" s="13"/>
      <c r="AF9" s="13"/>
      <c r="AG9" s="13"/>
      <c r="AH9" s="13"/>
      <c r="AI9" s="13"/>
      <c r="AJ9" s="13"/>
      <c r="AK9" s="13"/>
      <c r="AL9" s="13"/>
      <c r="AM9" s="13" t="s">
        <v>2</v>
      </c>
      <c r="AN9" s="13"/>
      <c r="AO9" s="13"/>
      <c r="AP9" s="13"/>
      <c r="AQ9" s="13"/>
      <c r="AR9" s="13"/>
      <c r="AS9" s="13"/>
      <c r="AT9" s="13"/>
      <c r="AU9" s="13" t="s">
        <v>2</v>
      </c>
      <c r="AV9" s="13"/>
      <c r="AW9" s="13"/>
      <c r="AX9" s="13"/>
      <c r="AY9" s="13"/>
      <c r="AZ9" s="13"/>
      <c r="BA9" s="13"/>
      <c r="BB9" s="13" t="s">
        <v>2</v>
      </c>
      <c r="BC9" s="13"/>
      <c r="BD9" s="13"/>
      <c r="BE9" s="13"/>
      <c r="BF9" s="13"/>
      <c r="BG9" s="13"/>
      <c r="BH9" s="13"/>
      <c r="BI9" s="13" t="s">
        <v>2</v>
      </c>
      <c r="BJ9" s="13"/>
      <c r="BK9" s="13"/>
      <c r="BL9" s="13" t="s">
        <v>4</v>
      </c>
      <c r="BM9" s="13" t="s">
        <v>3</v>
      </c>
      <c r="BN9" s="13"/>
      <c r="BO9" s="13"/>
      <c r="BP9" s="13" t="s">
        <v>2</v>
      </c>
      <c r="BQ9" s="13"/>
      <c r="BR9" s="13"/>
      <c r="BS9" s="13" t="s">
        <v>1</v>
      </c>
      <c r="BT9" s="15" t="s">
        <v>0</v>
      </c>
    </row>
    <row r="10" spans="1:72" x14ac:dyDescent="0.3">
      <c r="A10" s="10" t="s">
        <v>1178</v>
      </c>
      <c r="B10" s="29">
        <v>47</v>
      </c>
      <c r="C10" s="29" t="s">
        <v>6</v>
      </c>
      <c r="D10" s="29">
        <v>47</v>
      </c>
      <c r="E10" s="29" t="s">
        <v>31</v>
      </c>
      <c r="F10" s="29">
        <v>7</v>
      </c>
      <c r="G10" s="32">
        <v>99117</v>
      </c>
      <c r="H10" s="32">
        <v>43</v>
      </c>
      <c r="I10" s="32" t="s">
        <v>1177</v>
      </c>
      <c r="J10" s="29">
        <v>7</v>
      </c>
      <c r="K10" s="11" t="s">
        <v>2</v>
      </c>
      <c r="L10" s="11"/>
      <c r="M10" s="11"/>
      <c r="N10" s="11"/>
      <c r="O10" s="11"/>
      <c r="P10" s="11"/>
      <c r="Q10" s="11"/>
      <c r="R10" s="11" t="s">
        <v>2</v>
      </c>
      <c r="S10" s="11"/>
      <c r="T10" s="11"/>
      <c r="U10" s="11"/>
      <c r="V10" s="11"/>
      <c r="W10" s="11"/>
      <c r="X10" s="11"/>
      <c r="Y10" s="11" t="s">
        <v>2</v>
      </c>
      <c r="Z10" s="11"/>
      <c r="AA10" s="11"/>
      <c r="AB10" s="11"/>
      <c r="AC10" s="11" t="s">
        <v>2</v>
      </c>
      <c r="AD10" s="11"/>
      <c r="AE10" s="11"/>
      <c r="AF10" s="11"/>
      <c r="AG10" s="11"/>
      <c r="AH10" s="11"/>
      <c r="AI10" s="11"/>
      <c r="AJ10" s="11"/>
      <c r="AK10" s="11"/>
      <c r="AL10" s="11"/>
      <c r="AM10" s="11" t="s">
        <v>2</v>
      </c>
      <c r="AN10" s="11"/>
      <c r="AO10" s="11"/>
      <c r="AP10" s="11"/>
      <c r="AQ10" s="11"/>
      <c r="AR10" s="11"/>
      <c r="AS10" s="11"/>
      <c r="AT10" s="11"/>
      <c r="AU10" s="11" t="s">
        <v>2</v>
      </c>
      <c r="AV10" s="11"/>
      <c r="AW10" s="11"/>
      <c r="AX10" s="11"/>
      <c r="AY10" s="11"/>
      <c r="AZ10" s="11"/>
      <c r="BA10" s="11"/>
      <c r="BB10" s="11" t="s">
        <v>2</v>
      </c>
      <c r="BC10" s="11"/>
      <c r="BD10" s="11"/>
      <c r="BE10" s="11"/>
      <c r="BF10" s="11"/>
      <c r="BG10" s="11"/>
      <c r="BH10" s="11"/>
      <c r="BI10" s="11" t="s">
        <v>2</v>
      </c>
      <c r="BJ10" s="11"/>
      <c r="BK10" s="11"/>
      <c r="BL10" s="11" t="s">
        <v>4</v>
      </c>
      <c r="BM10" s="11" t="s">
        <v>3</v>
      </c>
      <c r="BN10" s="11"/>
      <c r="BO10" s="11"/>
      <c r="BP10" s="11" t="s">
        <v>2</v>
      </c>
      <c r="BQ10" s="11"/>
      <c r="BR10" s="11"/>
      <c r="BS10" s="11" t="s">
        <v>1</v>
      </c>
      <c r="BT10" s="14" t="s">
        <v>0</v>
      </c>
    </row>
    <row r="11" spans="1:72" x14ac:dyDescent="0.3">
      <c r="A11" s="12" t="s">
        <v>1087</v>
      </c>
      <c r="B11" s="30">
        <v>47</v>
      </c>
      <c r="C11" s="30" t="s">
        <v>13</v>
      </c>
      <c r="D11" s="30">
        <v>51</v>
      </c>
      <c r="E11" s="30" t="s">
        <v>6</v>
      </c>
      <c r="F11" s="30">
        <v>7</v>
      </c>
      <c r="G11" s="33">
        <v>99117</v>
      </c>
      <c r="H11" s="33">
        <v>49</v>
      </c>
      <c r="I11" s="33" t="s">
        <v>1086</v>
      </c>
      <c r="J11" s="30">
        <v>7</v>
      </c>
      <c r="K11" s="13"/>
      <c r="L11" s="13"/>
      <c r="M11" s="13"/>
      <c r="N11" s="13" t="s">
        <v>2</v>
      </c>
      <c r="O11" s="13"/>
      <c r="P11" s="13"/>
      <c r="Q11" s="13"/>
      <c r="R11" s="13"/>
      <c r="S11" s="13"/>
      <c r="T11" s="13"/>
      <c r="U11" s="13" t="s">
        <v>2</v>
      </c>
      <c r="V11" s="13"/>
      <c r="W11" s="13"/>
      <c r="X11" s="13"/>
      <c r="Y11" s="13"/>
      <c r="Z11" s="13"/>
      <c r="AA11" s="13" t="s">
        <v>2</v>
      </c>
      <c r="AB11" s="13"/>
      <c r="AC11" s="13"/>
      <c r="AD11" s="13"/>
      <c r="AE11" s="13"/>
      <c r="AF11" s="13"/>
      <c r="AG11" s="13" t="s">
        <v>2</v>
      </c>
      <c r="AH11" s="13"/>
      <c r="AI11" s="13"/>
      <c r="AJ11" s="13"/>
      <c r="AK11" s="13"/>
      <c r="AL11" s="13"/>
      <c r="AM11" s="13"/>
      <c r="AN11" s="13"/>
      <c r="AO11" s="13"/>
      <c r="AP11" s="13" t="s">
        <v>2</v>
      </c>
      <c r="AQ11" s="13"/>
      <c r="AR11" s="13"/>
      <c r="AS11" s="13"/>
      <c r="AT11" s="13" t="s">
        <v>2</v>
      </c>
      <c r="AU11" s="13"/>
      <c r="AV11" s="13"/>
      <c r="AW11" s="13"/>
      <c r="AX11" s="13"/>
      <c r="AY11" s="13"/>
      <c r="AZ11" s="13"/>
      <c r="BA11" s="13" t="s">
        <v>2</v>
      </c>
      <c r="BB11" s="13"/>
      <c r="BC11" s="13"/>
      <c r="BD11" s="13"/>
      <c r="BE11" s="13"/>
      <c r="BF11" s="13"/>
      <c r="BG11" s="13"/>
      <c r="BH11" s="13" t="s">
        <v>2</v>
      </c>
      <c r="BI11" s="13"/>
      <c r="BJ11" s="13"/>
      <c r="BK11" s="13"/>
      <c r="BL11" s="13" t="s">
        <v>4</v>
      </c>
      <c r="BM11" s="13" t="s">
        <v>3</v>
      </c>
      <c r="BN11" s="13"/>
      <c r="BO11" s="13" t="s">
        <v>2</v>
      </c>
      <c r="BP11" s="13"/>
      <c r="BQ11" s="13"/>
      <c r="BR11" s="13"/>
      <c r="BS11" s="13" t="s">
        <v>1</v>
      </c>
      <c r="BT11" s="15" t="s">
        <v>0</v>
      </c>
    </row>
    <row r="12" spans="1:72" x14ac:dyDescent="0.3">
      <c r="A12" s="10" t="s">
        <v>955</v>
      </c>
      <c r="B12" s="29">
        <v>56</v>
      </c>
      <c r="C12" s="29" t="s">
        <v>16</v>
      </c>
      <c r="D12" s="29">
        <v>50</v>
      </c>
      <c r="E12" s="29" t="s">
        <v>16</v>
      </c>
      <c r="F12" s="29">
        <v>7</v>
      </c>
      <c r="G12" s="32">
        <v>99117</v>
      </c>
      <c r="H12" s="32">
        <v>17</v>
      </c>
      <c r="I12" s="32" t="s">
        <v>954</v>
      </c>
      <c r="J12" s="29">
        <v>7</v>
      </c>
      <c r="K12" s="11"/>
      <c r="L12" s="11"/>
      <c r="M12" s="11"/>
      <c r="N12" s="11"/>
      <c r="O12" s="11"/>
      <c r="P12" s="11"/>
      <c r="Q12" s="11" t="s">
        <v>2</v>
      </c>
      <c r="R12" s="11"/>
      <c r="S12" s="11"/>
      <c r="T12" s="11"/>
      <c r="U12" s="11"/>
      <c r="V12" s="11"/>
      <c r="W12" s="11"/>
      <c r="X12" s="11" t="s">
        <v>2</v>
      </c>
      <c r="Y12" s="11"/>
      <c r="Z12" s="11"/>
      <c r="AA12" s="11"/>
      <c r="AB12" s="11" t="s">
        <v>2</v>
      </c>
      <c r="AC12" s="11"/>
      <c r="AD12" s="11"/>
      <c r="AE12" s="11"/>
      <c r="AF12" s="11"/>
      <c r="AG12" s="11"/>
      <c r="AH12" s="11"/>
      <c r="AI12" s="11"/>
      <c r="AJ12" s="11"/>
      <c r="AK12" s="11"/>
      <c r="AL12" s="11" t="s">
        <v>2</v>
      </c>
      <c r="AM12" s="11"/>
      <c r="AN12" s="11"/>
      <c r="AO12" s="11"/>
      <c r="AP12" s="11"/>
      <c r="AQ12" s="11"/>
      <c r="AR12" s="11"/>
      <c r="AS12" s="11" t="s">
        <v>2</v>
      </c>
      <c r="AT12" s="11"/>
      <c r="AU12" s="11"/>
      <c r="AV12" s="11"/>
      <c r="AW12" s="11"/>
      <c r="AX12" s="11"/>
      <c r="AY12" s="11"/>
      <c r="AZ12" s="11" t="s">
        <v>2</v>
      </c>
      <c r="BA12" s="11"/>
      <c r="BB12" s="11"/>
      <c r="BC12" s="11"/>
      <c r="BD12" s="11"/>
      <c r="BE12" s="11"/>
      <c r="BF12" s="11"/>
      <c r="BG12" s="11" t="s">
        <v>2</v>
      </c>
      <c r="BH12" s="11"/>
      <c r="BI12" s="11"/>
      <c r="BJ12" s="11"/>
      <c r="BK12" s="11"/>
      <c r="BL12" s="11" t="s">
        <v>4</v>
      </c>
      <c r="BM12" s="11" t="s">
        <v>3</v>
      </c>
      <c r="BN12" s="11" t="s">
        <v>2</v>
      </c>
      <c r="BO12" s="11"/>
      <c r="BP12" s="11"/>
      <c r="BQ12" s="11"/>
      <c r="BR12" s="11"/>
      <c r="BS12" s="11" t="s">
        <v>1</v>
      </c>
      <c r="BT12" s="14" t="s">
        <v>0</v>
      </c>
    </row>
    <row r="13" spans="1:72" x14ac:dyDescent="0.3">
      <c r="A13" s="12" t="s">
        <v>886</v>
      </c>
      <c r="B13" s="30">
        <v>56</v>
      </c>
      <c r="C13" s="30" t="s">
        <v>16</v>
      </c>
      <c r="D13" s="30">
        <v>50</v>
      </c>
      <c r="E13" s="30" t="s">
        <v>6</v>
      </c>
      <c r="F13" s="30">
        <v>7</v>
      </c>
      <c r="G13" s="33">
        <v>99117</v>
      </c>
      <c r="H13" s="33">
        <v>22</v>
      </c>
      <c r="I13" s="33" t="s">
        <v>885</v>
      </c>
      <c r="J13" s="30">
        <v>7</v>
      </c>
      <c r="K13" s="13"/>
      <c r="L13" s="13"/>
      <c r="M13" s="13"/>
      <c r="N13" s="13"/>
      <c r="O13" s="13"/>
      <c r="P13" s="13"/>
      <c r="Q13" s="13" t="s">
        <v>2</v>
      </c>
      <c r="R13" s="13"/>
      <c r="S13" s="13"/>
      <c r="T13" s="13"/>
      <c r="U13" s="13"/>
      <c r="V13" s="13"/>
      <c r="W13" s="13"/>
      <c r="X13" s="13" t="s">
        <v>2</v>
      </c>
      <c r="Y13" s="13"/>
      <c r="Z13" s="13"/>
      <c r="AA13" s="13"/>
      <c r="AB13" s="13" t="s">
        <v>2</v>
      </c>
      <c r="AC13" s="13"/>
      <c r="AD13" s="13"/>
      <c r="AE13" s="13"/>
      <c r="AF13" s="13"/>
      <c r="AG13" s="13"/>
      <c r="AH13" s="13"/>
      <c r="AI13" s="13"/>
      <c r="AJ13" s="13"/>
      <c r="AK13" s="13"/>
      <c r="AL13" s="13" t="s">
        <v>2</v>
      </c>
      <c r="AM13" s="13"/>
      <c r="AN13" s="13"/>
      <c r="AO13" s="13"/>
      <c r="AP13" s="13"/>
      <c r="AQ13" s="13"/>
      <c r="AR13" s="13"/>
      <c r="AS13" s="13"/>
      <c r="AT13" s="13" t="s">
        <v>2</v>
      </c>
      <c r="AU13" s="13"/>
      <c r="AV13" s="13"/>
      <c r="AW13" s="13"/>
      <c r="AX13" s="13"/>
      <c r="AY13" s="13"/>
      <c r="AZ13" s="13"/>
      <c r="BA13" s="13" t="s">
        <v>2</v>
      </c>
      <c r="BB13" s="13"/>
      <c r="BC13" s="13"/>
      <c r="BD13" s="13"/>
      <c r="BE13" s="13"/>
      <c r="BF13" s="13"/>
      <c r="BG13" s="13"/>
      <c r="BH13" s="13" t="s">
        <v>2</v>
      </c>
      <c r="BI13" s="13"/>
      <c r="BJ13" s="13"/>
      <c r="BK13" s="13"/>
      <c r="BL13" s="13" t="s">
        <v>4</v>
      </c>
      <c r="BM13" s="13" t="s">
        <v>3</v>
      </c>
      <c r="BN13" s="13"/>
      <c r="BO13" s="13" t="s">
        <v>2</v>
      </c>
      <c r="BP13" s="13"/>
      <c r="BQ13" s="13"/>
      <c r="BR13" s="13"/>
      <c r="BS13" s="13" t="s">
        <v>1</v>
      </c>
      <c r="BT13" s="15" t="s">
        <v>0</v>
      </c>
    </row>
    <row r="14" spans="1:72" x14ac:dyDescent="0.3">
      <c r="A14" s="10" t="s">
        <v>875</v>
      </c>
      <c r="B14" s="29">
        <v>56</v>
      </c>
      <c r="C14" s="29" t="s">
        <v>16</v>
      </c>
      <c r="D14" s="29">
        <v>50</v>
      </c>
      <c r="E14" s="29" t="s">
        <v>6</v>
      </c>
      <c r="F14" s="29">
        <v>7</v>
      </c>
      <c r="G14" s="32">
        <v>99117</v>
      </c>
      <c r="H14" s="32">
        <v>23</v>
      </c>
      <c r="I14" s="32" t="s">
        <v>874</v>
      </c>
      <c r="J14" s="29">
        <v>7</v>
      </c>
      <c r="K14" s="11"/>
      <c r="L14" s="11"/>
      <c r="M14" s="11"/>
      <c r="N14" s="11"/>
      <c r="O14" s="11"/>
      <c r="P14" s="11"/>
      <c r="Q14" s="11" t="s">
        <v>2</v>
      </c>
      <c r="R14" s="11"/>
      <c r="S14" s="11"/>
      <c r="T14" s="11"/>
      <c r="U14" s="11"/>
      <c r="V14" s="11"/>
      <c r="W14" s="11"/>
      <c r="X14" s="11" t="s">
        <v>2</v>
      </c>
      <c r="Y14" s="11"/>
      <c r="Z14" s="11"/>
      <c r="AA14" s="11"/>
      <c r="AB14" s="11" t="s">
        <v>2</v>
      </c>
      <c r="AC14" s="11"/>
      <c r="AD14" s="11"/>
      <c r="AE14" s="11"/>
      <c r="AF14" s="11"/>
      <c r="AG14" s="11"/>
      <c r="AH14" s="11"/>
      <c r="AI14" s="11"/>
      <c r="AJ14" s="11"/>
      <c r="AK14" s="11"/>
      <c r="AL14" s="11" t="s">
        <v>2</v>
      </c>
      <c r="AM14" s="11"/>
      <c r="AN14" s="11"/>
      <c r="AO14" s="11"/>
      <c r="AP14" s="11"/>
      <c r="AQ14" s="11"/>
      <c r="AR14" s="11"/>
      <c r="AS14" s="11"/>
      <c r="AT14" s="11" t="s">
        <v>2</v>
      </c>
      <c r="AU14" s="11"/>
      <c r="AV14" s="11"/>
      <c r="AW14" s="11"/>
      <c r="AX14" s="11"/>
      <c r="AY14" s="11"/>
      <c r="AZ14" s="11"/>
      <c r="BA14" s="11" t="s">
        <v>2</v>
      </c>
      <c r="BB14" s="11"/>
      <c r="BC14" s="11"/>
      <c r="BD14" s="11"/>
      <c r="BE14" s="11"/>
      <c r="BF14" s="11"/>
      <c r="BG14" s="11"/>
      <c r="BH14" s="11" t="s">
        <v>2</v>
      </c>
      <c r="BI14" s="11"/>
      <c r="BJ14" s="11"/>
      <c r="BK14" s="11"/>
      <c r="BL14" s="11" t="s">
        <v>4</v>
      </c>
      <c r="BM14" s="11" t="s">
        <v>3</v>
      </c>
      <c r="BN14" s="11"/>
      <c r="BO14" s="11" t="s">
        <v>2</v>
      </c>
      <c r="BP14" s="11"/>
      <c r="BQ14" s="11"/>
      <c r="BR14" s="11"/>
      <c r="BS14" s="11" t="s">
        <v>1</v>
      </c>
      <c r="BT14" s="14" t="s">
        <v>0</v>
      </c>
    </row>
    <row r="15" spans="1:72" x14ac:dyDescent="0.3">
      <c r="A15" s="12" t="s">
        <v>858</v>
      </c>
      <c r="B15" s="30">
        <v>56</v>
      </c>
      <c r="C15" s="30" t="s">
        <v>16</v>
      </c>
      <c r="D15" s="30">
        <v>50</v>
      </c>
      <c r="E15" s="30" t="s">
        <v>31</v>
      </c>
      <c r="F15" s="30">
        <v>7</v>
      </c>
      <c r="G15" s="33">
        <v>99117</v>
      </c>
      <c r="H15" s="33">
        <v>18</v>
      </c>
      <c r="I15" s="33" t="s">
        <v>857</v>
      </c>
      <c r="J15" s="30">
        <v>7</v>
      </c>
      <c r="K15" s="13"/>
      <c r="L15" s="13"/>
      <c r="M15" s="13"/>
      <c r="N15" s="13"/>
      <c r="O15" s="13"/>
      <c r="P15" s="13"/>
      <c r="Q15" s="13" t="s">
        <v>2</v>
      </c>
      <c r="R15" s="13"/>
      <c r="S15" s="13"/>
      <c r="T15" s="13"/>
      <c r="U15" s="13"/>
      <c r="V15" s="13"/>
      <c r="W15" s="13"/>
      <c r="X15" s="13" t="s">
        <v>2</v>
      </c>
      <c r="Y15" s="13"/>
      <c r="Z15" s="13"/>
      <c r="AA15" s="13"/>
      <c r="AB15" s="13" t="s">
        <v>2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 t="s">
        <v>2</v>
      </c>
      <c r="AM15" s="13"/>
      <c r="AN15" s="13"/>
      <c r="AO15" s="13"/>
      <c r="AP15" s="13"/>
      <c r="AQ15" s="13"/>
      <c r="AR15" s="13"/>
      <c r="AS15" s="13"/>
      <c r="AT15" s="13"/>
      <c r="AU15" s="13" t="s">
        <v>2</v>
      </c>
      <c r="AV15" s="13"/>
      <c r="AW15" s="13"/>
      <c r="AX15" s="13"/>
      <c r="AY15" s="13"/>
      <c r="AZ15" s="13"/>
      <c r="BA15" s="13"/>
      <c r="BB15" s="13" t="s">
        <v>2</v>
      </c>
      <c r="BC15" s="13"/>
      <c r="BD15" s="13"/>
      <c r="BE15" s="13"/>
      <c r="BF15" s="13"/>
      <c r="BG15" s="13"/>
      <c r="BH15" s="13"/>
      <c r="BI15" s="13" t="s">
        <v>2</v>
      </c>
      <c r="BJ15" s="13"/>
      <c r="BK15" s="13"/>
      <c r="BL15" s="13" t="s">
        <v>4</v>
      </c>
      <c r="BM15" s="13" t="s">
        <v>3</v>
      </c>
      <c r="BN15" s="13"/>
      <c r="BO15" s="13"/>
      <c r="BP15" s="13" t="s">
        <v>2</v>
      </c>
      <c r="BQ15" s="13"/>
      <c r="BR15" s="13"/>
      <c r="BS15" s="13" t="s">
        <v>1</v>
      </c>
      <c r="BT15" s="15" t="s">
        <v>0</v>
      </c>
    </row>
    <row r="16" spans="1:72" x14ac:dyDescent="0.3">
      <c r="A16" s="10" t="s">
        <v>736</v>
      </c>
      <c r="B16" s="29">
        <v>51</v>
      </c>
      <c r="C16" s="29" t="s">
        <v>6</v>
      </c>
      <c r="D16" s="29">
        <v>51</v>
      </c>
      <c r="E16" s="29" t="s">
        <v>6</v>
      </c>
      <c r="F16" s="29">
        <v>7</v>
      </c>
      <c r="G16" s="32">
        <v>99117</v>
      </c>
      <c r="H16" s="32">
        <v>47</v>
      </c>
      <c r="I16" s="32" t="s">
        <v>735</v>
      </c>
      <c r="J16" s="29">
        <v>7</v>
      </c>
      <c r="K16" s="11" t="s">
        <v>2</v>
      </c>
      <c r="L16" s="11"/>
      <c r="M16" s="11"/>
      <c r="N16" s="11"/>
      <c r="O16" s="11"/>
      <c r="P16" s="11"/>
      <c r="Q16" s="11"/>
      <c r="R16" s="11" t="s">
        <v>2</v>
      </c>
      <c r="S16" s="11"/>
      <c r="T16" s="11"/>
      <c r="U16" s="11"/>
      <c r="V16" s="11"/>
      <c r="W16" s="11"/>
      <c r="X16" s="11"/>
      <c r="Y16" s="11" t="s">
        <v>2</v>
      </c>
      <c r="Z16" s="11"/>
      <c r="AA16" s="11"/>
      <c r="AB16" s="11"/>
      <c r="AC16" s="11"/>
      <c r="AD16" s="11"/>
      <c r="AE16" s="11" t="s">
        <v>2</v>
      </c>
      <c r="AF16" s="11"/>
      <c r="AG16" s="11"/>
      <c r="AH16" s="11"/>
      <c r="AI16" s="11"/>
      <c r="AJ16" s="11"/>
      <c r="AK16" s="11"/>
      <c r="AL16" s="11"/>
      <c r="AM16" s="11" t="s">
        <v>2</v>
      </c>
      <c r="AN16" s="11"/>
      <c r="AO16" s="11"/>
      <c r="AP16" s="11"/>
      <c r="AQ16" s="11"/>
      <c r="AR16" s="11"/>
      <c r="AS16" s="11"/>
      <c r="AT16" s="11" t="s">
        <v>2</v>
      </c>
      <c r="AU16" s="11"/>
      <c r="AV16" s="11"/>
      <c r="AW16" s="11"/>
      <c r="AX16" s="11"/>
      <c r="AY16" s="11"/>
      <c r="AZ16" s="11"/>
      <c r="BA16" s="11" t="s">
        <v>2</v>
      </c>
      <c r="BB16" s="11"/>
      <c r="BC16" s="11"/>
      <c r="BD16" s="11"/>
      <c r="BE16" s="11"/>
      <c r="BF16" s="11"/>
      <c r="BG16" s="11"/>
      <c r="BH16" s="11" t="s">
        <v>2</v>
      </c>
      <c r="BI16" s="11"/>
      <c r="BJ16" s="11"/>
      <c r="BK16" s="11"/>
      <c r="BL16" s="11" t="s">
        <v>4</v>
      </c>
      <c r="BM16" s="11" t="s">
        <v>3</v>
      </c>
      <c r="BN16" s="11"/>
      <c r="BO16" s="11" t="s">
        <v>2</v>
      </c>
      <c r="BP16" s="11"/>
      <c r="BQ16" s="11"/>
      <c r="BR16" s="11"/>
      <c r="BS16" s="11" t="s">
        <v>1</v>
      </c>
      <c r="BT16" s="14" t="s">
        <v>0</v>
      </c>
    </row>
    <row r="17" spans="1:72" x14ac:dyDescent="0.3">
      <c r="A17" s="12" t="s">
        <v>734</v>
      </c>
      <c r="B17" s="30">
        <v>51</v>
      </c>
      <c r="C17" s="30" t="s">
        <v>6</v>
      </c>
      <c r="D17" s="30">
        <v>51</v>
      </c>
      <c r="E17" s="30" t="s">
        <v>31</v>
      </c>
      <c r="F17" s="30">
        <v>7</v>
      </c>
      <c r="G17" s="33">
        <v>99117</v>
      </c>
      <c r="H17" s="33">
        <v>54</v>
      </c>
      <c r="I17" s="33" t="s">
        <v>733</v>
      </c>
      <c r="J17" s="30">
        <v>7</v>
      </c>
      <c r="K17" s="13" t="s">
        <v>2</v>
      </c>
      <c r="L17" s="13"/>
      <c r="M17" s="13"/>
      <c r="N17" s="13"/>
      <c r="O17" s="13"/>
      <c r="P17" s="13"/>
      <c r="Q17" s="13"/>
      <c r="R17" s="13" t="s">
        <v>2</v>
      </c>
      <c r="S17" s="13"/>
      <c r="T17" s="13"/>
      <c r="U17" s="13"/>
      <c r="V17" s="13"/>
      <c r="W17" s="13"/>
      <c r="X17" s="13"/>
      <c r="Y17" s="13" t="s">
        <v>2</v>
      </c>
      <c r="Z17" s="13"/>
      <c r="AA17" s="13"/>
      <c r="AB17" s="13"/>
      <c r="AC17" s="13"/>
      <c r="AD17" s="13"/>
      <c r="AE17" s="13" t="s">
        <v>2</v>
      </c>
      <c r="AF17" s="13"/>
      <c r="AG17" s="13"/>
      <c r="AH17" s="13"/>
      <c r="AI17" s="13"/>
      <c r="AJ17" s="13"/>
      <c r="AK17" s="13"/>
      <c r="AL17" s="13"/>
      <c r="AM17" s="13" t="s">
        <v>2</v>
      </c>
      <c r="AN17" s="13"/>
      <c r="AO17" s="13"/>
      <c r="AP17" s="13"/>
      <c r="AQ17" s="13"/>
      <c r="AR17" s="13"/>
      <c r="AS17" s="13"/>
      <c r="AT17" s="13"/>
      <c r="AU17" s="13" t="s">
        <v>2</v>
      </c>
      <c r="AV17" s="13"/>
      <c r="AW17" s="13"/>
      <c r="AX17" s="13"/>
      <c r="AY17" s="13"/>
      <c r="AZ17" s="13"/>
      <c r="BA17" s="13"/>
      <c r="BB17" s="13" t="s">
        <v>2</v>
      </c>
      <c r="BC17" s="13"/>
      <c r="BD17" s="13"/>
      <c r="BE17" s="13"/>
      <c r="BF17" s="13"/>
      <c r="BG17" s="13"/>
      <c r="BH17" s="13"/>
      <c r="BI17" s="13" t="s">
        <v>2</v>
      </c>
      <c r="BJ17" s="13"/>
      <c r="BK17" s="13"/>
      <c r="BL17" s="13" t="s">
        <v>4</v>
      </c>
      <c r="BM17" s="13" t="s">
        <v>3</v>
      </c>
      <c r="BN17" s="13"/>
      <c r="BO17" s="13"/>
      <c r="BP17" s="13" t="s">
        <v>2</v>
      </c>
      <c r="BQ17" s="13"/>
      <c r="BR17" s="13"/>
      <c r="BS17" s="13" t="s">
        <v>1</v>
      </c>
      <c r="BT17" s="15" t="s">
        <v>0</v>
      </c>
    </row>
    <row r="18" spans="1:72" x14ac:dyDescent="0.3">
      <c r="A18" s="10" t="s">
        <v>731</v>
      </c>
      <c r="B18" s="29">
        <v>51</v>
      </c>
      <c r="C18" s="29" t="s">
        <v>6</v>
      </c>
      <c r="D18" s="29">
        <v>51</v>
      </c>
      <c r="E18" s="29" t="s">
        <v>6</v>
      </c>
      <c r="F18" s="29">
        <v>7</v>
      </c>
      <c r="G18" s="32">
        <v>99117</v>
      </c>
      <c r="H18" s="32">
        <v>63</v>
      </c>
      <c r="I18" s="32" t="s">
        <v>730</v>
      </c>
      <c r="J18" s="29">
        <v>7</v>
      </c>
      <c r="K18" s="11" t="s">
        <v>2</v>
      </c>
      <c r="L18" s="11"/>
      <c r="M18" s="11"/>
      <c r="N18" s="11"/>
      <c r="O18" s="11"/>
      <c r="P18" s="11"/>
      <c r="Q18" s="11"/>
      <c r="R18" s="11" t="s">
        <v>2</v>
      </c>
      <c r="S18" s="11"/>
      <c r="T18" s="11"/>
      <c r="U18" s="11"/>
      <c r="V18" s="11"/>
      <c r="W18" s="11"/>
      <c r="X18" s="11"/>
      <c r="Y18" s="11" t="s">
        <v>2</v>
      </c>
      <c r="Z18" s="11"/>
      <c r="AA18" s="11"/>
      <c r="AB18" s="11"/>
      <c r="AC18" s="11"/>
      <c r="AD18" s="11"/>
      <c r="AE18" s="11" t="s">
        <v>2</v>
      </c>
      <c r="AF18" s="11"/>
      <c r="AG18" s="11"/>
      <c r="AH18" s="11"/>
      <c r="AI18" s="11"/>
      <c r="AJ18" s="11"/>
      <c r="AK18" s="11"/>
      <c r="AL18" s="11"/>
      <c r="AM18" s="11" t="s">
        <v>2</v>
      </c>
      <c r="AN18" s="11"/>
      <c r="AO18" s="11"/>
      <c r="AP18" s="11"/>
      <c r="AQ18" s="11"/>
      <c r="AR18" s="11"/>
      <c r="AS18" s="11"/>
      <c r="AT18" s="11" t="s">
        <v>2</v>
      </c>
      <c r="AU18" s="11"/>
      <c r="AV18" s="11"/>
      <c r="AW18" s="11"/>
      <c r="AX18" s="11"/>
      <c r="AY18" s="11"/>
      <c r="AZ18" s="11"/>
      <c r="BA18" s="11" t="s">
        <v>2</v>
      </c>
      <c r="BB18" s="11"/>
      <c r="BC18" s="11"/>
      <c r="BD18" s="11"/>
      <c r="BE18" s="11"/>
      <c r="BF18" s="11"/>
      <c r="BG18" s="11"/>
      <c r="BH18" s="11" t="s">
        <v>2</v>
      </c>
      <c r="BI18" s="11"/>
      <c r="BJ18" s="11"/>
      <c r="BK18" s="11"/>
      <c r="BL18" s="11" t="s">
        <v>4</v>
      </c>
      <c r="BM18" s="11" t="s">
        <v>3</v>
      </c>
      <c r="BN18" s="11"/>
      <c r="BO18" s="11" t="s">
        <v>2</v>
      </c>
      <c r="BP18" s="11"/>
      <c r="BQ18" s="11"/>
      <c r="BR18" s="11"/>
      <c r="BS18" s="11" t="s">
        <v>1</v>
      </c>
      <c r="BT18" s="14" t="s">
        <v>0</v>
      </c>
    </row>
    <row r="19" spans="1:72" x14ac:dyDescent="0.3">
      <c r="A19" s="12" t="s">
        <v>698</v>
      </c>
      <c r="B19" s="30">
        <v>51</v>
      </c>
      <c r="C19" s="30" t="s">
        <v>7</v>
      </c>
      <c r="D19" s="30">
        <v>51</v>
      </c>
      <c r="E19" s="30" t="s">
        <v>7</v>
      </c>
      <c r="F19" s="30">
        <v>7</v>
      </c>
      <c r="G19" s="33">
        <v>99117</v>
      </c>
      <c r="H19" s="33">
        <v>30</v>
      </c>
      <c r="I19" s="33" t="s">
        <v>697</v>
      </c>
      <c r="J19" s="30">
        <v>7</v>
      </c>
      <c r="K19" s="13"/>
      <c r="L19" s="13"/>
      <c r="M19" s="13" t="s">
        <v>2</v>
      </c>
      <c r="N19" s="13"/>
      <c r="O19" s="13"/>
      <c r="P19" s="13"/>
      <c r="Q19" s="13"/>
      <c r="R19" s="13"/>
      <c r="S19" s="13"/>
      <c r="T19" s="13" t="s">
        <v>2</v>
      </c>
      <c r="U19" s="13"/>
      <c r="V19" s="13"/>
      <c r="W19" s="13"/>
      <c r="X19" s="13"/>
      <c r="Y19" s="13"/>
      <c r="Z19" s="13"/>
      <c r="AA19" s="13" t="s">
        <v>2</v>
      </c>
      <c r="AB19" s="13"/>
      <c r="AC19" s="13"/>
      <c r="AD19" s="13"/>
      <c r="AE19" s="13"/>
      <c r="AF19" s="13" t="s">
        <v>2</v>
      </c>
      <c r="AG19" s="13"/>
      <c r="AH19" s="13"/>
      <c r="AI19" s="13"/>
      <c r="AJ19" s="13"/>
      <c r="AK19" s="13"/>
      <c r="AL19" s="13"/>
      <c r="AM19" s="13"/>
      <c r="AN19" s="13"/>
      <c r="AO19" s="13" t="s">
        <v>2</v>
      </c>
      <c r="AP19" s="13"/>
      <c r="AQ19" s="13"/>
      <c r="AR19" s="13"/>
      <c r="AS19" s="13"/>
      <c r="AT19" s="13"/>
      <c r="AU19" s="13"/>
      <c r="AV19" s="13" t="s">
        <v>2</v>
      </c>
      <c r="AW19" s="13"/>
      <c r="AX19" s="13"/>
      <c r="AY19" s="13"/>
      <c r="AZ19" s="13"/>
      <c r="BA19" s="13"/>
      <c r="BB19" s="13"/>
      <c r="BC19" s="13" t="s">
        <v>2</v>
      </c>
      <c r="BD19" s="13"/>
      <c r="BE19" s="13"/>
      <c r="BF19" s="13"/>
      <c r="BG19" s="13"/>
      <c r="BH19" s="13"/>
      <c r="BI19" s="13"/>
      <c r="BJ19" s="13" t="s">
        <v>2</v>
      </c>
      <c r="BK19" s="13"/>
      <c r="BL19" s="13" t="s">
        <v>4</v>
      </c>
      <c r="BM19" s="13" t="s">
        <v>3</v>
      </c>
      <c r="BN19" s="13"/>
      <c r="BO19" s="13"/>
      <c r="BP19" s="13"/>
      <c r="BQ19" s="13" t="s">
        <v>2</v>
      </c>
      <c r="BR19" s="13"/>
      <c r="BS19" s="13" t="s">
        <v>1</v>
      </c>
      <c r="BT19" s="15" t="s">
        <v>0</v>
      </c>
    </row>
    <row r="20" spans="1:72" x14ac:dyDescent="0.3">
      <c r="A20" s="10" t="s">
        <v>675</v>
      </c>
      <c r="B20" s="29">
        <v>51</v>
      </c>
      <c r="C20" s="29" t="s">
        <v>7</v>
      </c>
      <c r="D20" s="29">
        <v>51</v>
      </c>
      <c r="E20" s="29" t="s">
        <v>7</v>
      </c>
      <c r="F20" s="29">
        <v>7</v>
      </c>
      <c r="G20" s="32">
        <v>99117</v>
      </c>
      <c r="H20" s="32">
        <v>29</v>
      </c>
      <c r="I20" s="32" t="s">
        <v>674</v>
      </c>
      <c r="J20" s="29">
        <v>7</v>
      </c>
      <c r="K20" s="11"/>
      <c r="L20" s="11"/>
      <c r="M20" s="11" t="s">
        <v>2</v>
      </c>
      <c r="N20" s="11"/>
      <c r="O20" s="11"/>
      <c r="P20" s="11"/>
      <c r="Q20" s="11"/>
      <c r="R20" s="11"/>
      <c r="S20" s="11"/>
      <c r="T20" s="11" t="s">
        <v>2</v>
      </c>
      <c r="U20" s="11"/>
      <c r="V20" s="11"/>
      <c r="W20" s="11"/>
      <c r="X20" s="11"/>
      <c r="Y20" s="11"/>
      <c r="Z20" s="11"/>
      <c r="AA20" s="11" t="s">
        <v>2</v>
      </c>
      <c r="AB20" s="11"/>
      <c r="AC20" s="11"/>
      <c r="AD20" s="11"/>
      <c r="AE20" s="11"/>
      <c r="AF20" s="11" t="s">
        <v>2</v>
      </c>
      <c r="AG20" s="11"/>
      <c r="AH20" s="11"/>
      <c r="AI20" s="11"/>
      <c r="AJ20" s="11"/>
      <c r="AK20" s="11"/>
      <c r="AL20" s="11"/>
      <c r="AM20" s="11"/>
      <c r="AN20" s="11"/>
      <c r="AO20" s="11" t="s">
        <v>2</v>
      </c>
      <c r="AP20" s="11"/>
      <c r="AQ20" s="11"/>
      <c r="AR20" s="11"/>
      <c r="AS20" s="11"/>
      <c r="AT20" s="11"/>
      <c r="AU20" s="11"/>
      <c r="AV20" s="11" t="s">
        <v>2</v>
      </c>
      <c r="AW20" s="11"/>
      <c r="AX20" s="11"/>
      <c r="AY20" s="11"/>
      <c r="AZ20" s="11"/>
      <c r="BA20" s="11"/>
      <c r="BB20" s="11"/>
      <c r="BC20" s="11" t="s">
        <v>2</v>
      </c>
      <c r="BD20" s="11"/>
      <c r="BE20" s="11"/>
      <c r="BF20" s="11"/>
      <c r="BG20" s="11"/>
      <c r="BH20" s="11"/>
      <c r="BI20" s="11"/>
      <c r="BJ20" s="11" t="s">
        <v>2</v>
      </c>
      <c r="BK20" s="11"/>
      <c r="BL20" s="11" t="s">
        <v>4</v>
      </c>
      <c r="BM20" s="11" t="s">
        <v>3</v>
      </c>
      <c r="BN20" s="11"/>
      <c r="BO20" s="11"/>
      <c r="BP20" s="11"/>
      <c r="BQ20" s="11" t="s">
        <v>2</v>
      </c>
      <c r="BR20" s="11"/>
      <c r="BS20" s="11" t="s">
        <v>1</v>
      </c>
      <c r="BT20" s="14" t="s">
        <v>0</v>
      </c>
    </row>
    <row r="21" spans="1:72" x14ac:dyDescent="0.3">
      <c r="A21" s="12" t="s">
        <v>671</v>
      </c>
      <c r="B21" s="30">
        <v>51</v>
      </c>
      <c r="C21" s="30" t="s">
        <v>7</v>
      </c>
      <c r="D21" s="30">
        <v>51</v>
      </c>
      <c r="E21" s="30" t="s">
        <v>7</v>
      </c>
      <c r="F21" s="30">
        <v>7</v>
      </c>
      <c r="G21" s="33">
        <v>99117</v>
      </c>
      <c r="H21" s="33">
        <v>34</v>
      </c>
      <c r="I21" s="33" t="s">
        <v>670</v>
      </c>
      <c r="J21" s="30">
        <v>7</v>
      </c>
      <c r="K21" s="13"/>
      <c r="L21" s="13"/>
      <c r="M21" s="13" t="s">
        <v>2</v>
      </c>
      <c r="N21" s="13"/>
      <c r="O21" s="13"/>
      <c r="P21" s="13"/>
      <c r="Q21" s="13"/>
      <c r="R21" s="13"/>
      <c r="S21" s="13"/>
      <c r="T21" s="13" t="s">
        <v>2</v>
      </c>
      <c r="U21" s="13"/>
      <c r="V21" s="13"/>
      <c r="W21" s="13"/>
      <c r="X21" s="13"/>
      <c r="Y21" s="13"/>
      <c r="Z21" s="13"/>
      <c r="AA21" s="13" t="s">
        <v>2</v>
      </c>
      <c r="AB21" s="13"/>
      <c r="AC21" s="13"/>
      <c r="AD21" s="13"/>
      <c r="AE21" s="13"/>
      <c r="AF21" s="13" t="s">
        <v>2</v>
      </c>
      <c r="AG21" s="13"/>
      <c r="AH21" s="13"/>
      <c r="AI21" s="13"/>
      <c r="AJ21" s="13"/>
      <c r="AK21" s="13"/>
      <c r="AL21" s="13"/>
      <c r="AM21" s="13"/>
      <c r="AN21" s="13"/>
      <c r="AO21" s="13" t="s">
        <v>2</v>
      </c>
      <c r="AP21" s="13"/>
      <c r="AQ21" s="13"/>
      <c r="AR21" s="13"/>
      <c r="AS21" s="13"/>
      <c r="AT21" s="13"/>
      <c r="AU21" s="13"/>
      <c r="AV21" s="13" t="s">
        <v>2</v>
      </c>
      <c r="AW21" s="13"/>
      <c r="AX21" s="13"/>
      <c r="AY21" s="13"/>
      <c r="AZ21" s="13"/>
      <c r="BA21" s="13"/>
      <c r="BB21" s="13"/>
      <c r="BC21" s="13" t="s">
        <v>2</v>
      </c>
      <c r="BD21" s="13"/>
      <c r="BE21" s="13"/>
      <c r="BF21" s="13"/>
      <c r="BG21" s="13"/>
      <c r="BH21" s="13"/>
      <c r="BI21" s="13"/>
      <c r="BJ21" s="13" t="s">
        <v>2</v>
      </c>
      <c r="BK21" s="13"/>
      <c r="BL21" s="13" t="s">
        <v>4</v>
      </c>
      <c r="BM21" s="13" t="s">
        <v>3</v>
      </c>
      <c r="BN21" s="13"/>
      <c r="BO21" s="13"/>
      <c r="BP21" s="13"/>
      <c r="BQ21" s="13" t="s">
        <v>2</v>
      </c>
      <c r="BR21" s="13"/>
      <c r="BS21" s="13" t="s">
        <v>1</v>
      </c>
      <c r="BT21" s="15" t="s">
        <v>0</v>
      </c>
    </row>
    <row r="22" spans="1:72" x14ac:dyDescent="0.3">
      <c r="A22" s="10" t="s">
        <v>669</v>
      </c>
      <c r="B22" s="29">
        <v>51</v>
      </c>
      <c r="C22" s="29" t="s">
        <v>7</v>
      </c>
      <c r="D22" s="29">
        <v>51</v>
      </c>
      <c r="E22" s="29" t="s">
        <v>7</v>
      </c>
      <c r="F22" s="29">
        <v>7</v>
      </c>
      <c r="G22" s="32">
        <v>99117</v>
      </c>
      <c r="H22" s="32">
        <v>33</v>
      </c>
      <c r="I22" s="32" t="s">
        <v>668</v>
      </c>
      <c r="J22" s="29">
        <v>7</v>
      </c>
      <c r="K22" s="11"/>
      <c r="L22" s="11"/>
      <c r="M22" s="11" t="s">
        <v>2</v>
      </c>
      <c r="N22" s="11"/>
      <c r="O22" s="11"/>
      <c r="P22" s="11"/>
      <c r="Q22" s="11"/>
      <c r="R22" s="11"/>
      <c r="S22" s="11"/>
      <c r="T22" s="11" t="s">
        <v>2</v>
      </c>
      <c r="U22" s="11"/>
      <c r="V22" s="11"/>
      <c r="W22" s="11"/>
      <c r="X22" s="11"/>
      <c r="Y22" s="11"/>
      <c r="Z22" s="11"/>
      <c r="AA22" s="11" t="s">
        <v>2</v>
      </c>
      <c r="AB22" s="11"/>
      <c r="AC22" s="11"/>
      <c r="AD22" s="11"/>
      <c r="AE22" s="11"/>
      <c r="AF22" s="11" t="s">
        <v>2</v>
      </c>
      <c r="AG22" s="11"/>
      <c r="AH22" s="11"/>
      <c r="AI22" s="11"/>
      <c r="AJ22" s="11"/>
      <c r="AK22" s="11"/>
      <c r="AL22" s="11"/>
      <c r="AM22" s="11"/>
      <c r="AN22" s="11"/>
      <c r="AO22" s="11" t="s">
        <v>2</v>
      </c>
      <c r="AP22" s="11"/>
      <c r="AQ22" s="11"/>
      <c r="AR22" s="11"/>
      <c r="AS22" s="11"/>
      <c r="AT22" s="11"/>
      <c r="AU22" s="11"/>
      <c r="AV22" s="11" t="s">
        <v>2</v>
      </c>
      <c r="AW22" s="11"/>
      <c r="AX22" s="11"/>
      <c r="AY22" s="11"/>
      <c r="AZ22" s="11"/>
      <c r="BA22" s="11"/>
      <c r="BB22" s="11"/>
      <c r="BC22" s="11" t="s">
        <v>2</v>
      </c>
      <c r="BD22" s="11"/>
      <c r="BE22" s="11"/>
      <c r="BF22" s="11"/>
      <c r="BG22" s="11"/>
      <c r="BH22" s="11"/>
      <c r="BI22" s="11"/>
      <c r="BJ22" s="11" t="s">
        <v>2</v>
      </c>
      <c r="BK22" s="11"/>
      <c r="BL22" s="11" t="s">
        <v>4</v>
      </c>
      <c r="BM22" s="11" t="s">
        <v>3</v>
      </c>
      <c r="BN22" s="11"/>
      <c r="BO22" s="11"/>
      <c r="BP22" s="11"/>
      <c r="BQ22" s="11" t="s">
        <v>2</v>
      </c>
      <c r="BR22" s="11"/>
      <c r="BS22" s="11" t="s">
        <v>1</v>
      </c>
      <c r="BT22" s="14" t="s">
        <v>0</v>
      </c>
    </row>
    <row r="23" spans="1:72" x14ac:dyDescent="0.3">
      <c r="A23" s="12" t="s">
        <v>508</v>
      </c>
      <c r="B23" s="30">
        <v>56</v>
      </c>
      <c r="C23" s="30" t="s">
        <v>16</v>
      </c>
      <c r="D23" s="30">
        <v>8010</v>
      </c>
      <c r="E23" s="30" t="s">
        <v>16</v>
      </c>
      <c r="F23" s="30">
        <v>7</v>
      </c>
      <c r="G23" s="33">
        <v>99117</v>
      </c>
      <c r="H23" s="33">
        <v>20</v>
      </c>
      <c r="I23" s="33" t="s">
        <v>507</v>
      </c>
      <c r="J23" s="30">
        <v>7</v>
      </c>
      <c r="K23" s="13"/>
      <c r="L23" s="13"/>
      <c r="M23" s="13"/>
      <c r="N23" s="13"/>
      <c r="O23" s="13"/>
      <c r="P23" s="13"/>
      <c r="Q23" s="13" t="s">
        <v>2</v>
      </c>
      <c r="R23" s="13"/>
      <c r="S23" s="13"/>
      <c r="T23" s="13"/>
      <c r="U23" s="13"/>
      <c r="V23" s="13"/>
      <c r="W23" s="13"/>
      <c r="X23" s="13" t="s">
        <v>2</v>
      </c>
      <c r="Y23" s="13"/>
      <c r="Z23" s="13"/>
      <c r="AA23" s="13"/>
      <c r="AB23" s="13" t="s">
        <v>2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 t="s">
        <v>2</v>
      </c>
      <c r="AM23" s="13"/>
      <c r="AN23" s="13"/>
      <c r="AO23" s="13"/>
      <c r="AP23" s="13"/>
      <c r="AQ23" s="13"/>
      <c r="AR23" s="13"/>
      <c r="AS23" s="13" t="s">
        <v>2</v>
      </c>
      <c r="AT23" s="13"/>
      <c r="AU23" s="13"/>
      <c r="AV23" s="13"/>
      <c r="AW23" s="13"/>
      <c r="AX23" s="13"/>
      <c r="AY23" s="13"/>
      <c r="AZ23" s="13" t="s">
        <v>2</v>
      </c>
      <c r="BA23" s="13"/>
      <c r="BB23" s="13"/>
      <c r="BC23" s="13"/>
      <c r="BD23" s="13"/>
      <c r="BE23" s="13"/>
      <c r="BF23" s="13"/>
      <c r="BG23" s="13" t="s">
        <v>2</v>
      </c>
      <c r="BH23" s="13"/>
      <c r="BI23" s="13"/>
      <c r="BJ23" s="13"/>
      <c r="BK23" s="13"/>
      <c r="BL23" s="13" t="s">
        <v>4</v>
      </c>
      <c r="BM23" s="13" t="s">
        <v>3</v>
      </c>
      <c r="BN23" s="13" t="s">
        <v>2</v>
      </c>
      <c r="BO23" s="13"/>
      <c r="BP23" s="13"/>
      <c r="BQ23" s="13"/>
      <c r="BR23" s="13"/>
      <c r="BS23" s="13" t="s">
        <v>1</v>
      </c>
      <c r="BT23" s="15" t="s">
        <v>0</v>
      </c>
    </row>
    <row r="24" spans="1:72" x14ac:dyDescent="0.3">
      <c r="A24" s="10" t="s">
        <v>506</v>
      </c>
      <c r="B24" s="29">
        <v>56</v>
      </c>
      <c r="C24" s="29" t="s">
        <v>16</v>
      </c>
      <c r="D24" s="29">
        <v>8010</v>
      </c>
      <c r="E24" s="29" t="s">
        <v>16</v>
      </c>
      <c r="F24" s="29">
        <v>7</v>
      </c>
      <c r="G24" s="32">
        <v>99117</v>
      </c>
      <c r="H24" s="32">
        <v>21</v>
      </c>
      <c r="I24" s="32" t="s">
        <v>505</v>
      </c>
      <c r="J24" s="29">
        <v>7</v>
      </c>
      <c r="K24" s="11"/>
      <c r="L24" s="11"/>
      <c r="M24" s="11"/>
      <c r="N24" s="11"/>
      <c r="O24" s="11"/>
      <c r="P24" s="11"/>
      <c r="Q24" s="11" t="s">
        <v>2</v>
      </c>
      <c r="R24" s="11"/>
      <c r="S24" s="11"/>
      <c r="T24" s="11"/>
      <c r="U24" s="11"/>
      <c r="V24" s="11"/>
      <c r="W24" s="11"/>
      <c r="X24" s="11" t="s">
        <v>2</v>
      </c>
      <c r="Y24" s="11"/>
      <c r="Z24" s="11"/>
      <c r="AA24" s="11"/>
      <c r="AB24" s="11" t="s">
        <v>2</v>
      </c>
      <c r="AC24" s="11"/>
      <c r="AD24" s="11"/>
      <c r="AE24" s="11"/>
      <c r="AF24" s="11"/>
      <c r="AG24" s="11"/>
      <c r="AH24" s="11"/>
      <c r="AI24" s="11"/>
      <c r="AJ24" s="11"/>
      <c r="AK24" s="11"/>
      <c r="AL24" s="11" t="s">
        <v>2</v>
      </c>
      <c r="AM24" s="11"/>
      <c r="AN24" s="11"/>
      <c r="AO24" s="11"/>
      <c r="AP24" s="11"/>
      <c r="AQ24" s="11"/>
      <c r="AR24" s="11"/>
      <c r="AS24" s="11" t="s">
        <v>2</v>
      </c>
      <c r="AT24" s="11"/>
      <c r="AU24" s="11"/>
      <c r="AV24" s="11"/>
      <c r="AW24" s="11"/>
      <c r="AX24" s="11"/>
      <c r="AY24" s="11"/>
      <c r="AZ24" s="11" t="s">
        <v>2</v>
      </c>
      <c r="BA24" s="11"/>
      <c r="BB24" s="11"/>
      <c r="BC24" s="11"/>
      <c r="BD24" s="11"/>
      <c r="BE24" s="11"/>
      <c r="BF24" s="11"/>
      <c r="BG24" s="11" t="s">
        <v>2</v>
      </c>
      <c r="BH24" s="11"/>
      <c r="BI24" s="11"/>
      <c r="BJ24" s="11"/>
      <c r="BK24" s="11"/>
      <c r="BL24" s="11" t="s">
        <v>4</v>
      </c>
      <c r="BM24" s="11" t="s">
        <v>3</v>
      </c>
      <c r="BN24" s="11" t="s">
        <v>2</v>
      </c>
      <c r="BO24" s="11"/>
      <c r="BP24" s="11"/>
      <c r="BQ24" s="11"/>
      <c r="BR24" s="11"/>
      <c r="BS24" s="11" t="s">
        <v>1</v>
      </c>
      <c r="BT24" s="14" t="s">
        <v>0</v>
      </c>
    </row>
    <row r="25" spans="1:72" x14ac:dyDescent="0.3">
      <c r="A25" s="12" t="s">
        <v>504</v>
      </c>
      <c r="B25" s="30">
        <v>56</v>
      </c>
      <c r="C25" s="30" t="s">
        <v>16</v>
      </c>
      <c r="D25" s="30">
        <v>8010</v>
      </c>
      <c r="E25" s="30" t="s">
        <v>16</v>
      </c>
      <c r="F25" s="30">
        <v>7</v>
      </c>
      <c r="G25" s="33">
        <v>99117</v>
      </c>
      <c r="H25" s="33">
        <v>19</v>
      </c>
      <c r="I25" s="33" t="s">
        <v>503</v>
      </c>
      <c r="J25" s="30">
        <v>7</v>
      </c>
      <c r="K25" s="13"/>
      <c r="L25" s="13"/>
      <c r="M25" s="13"/>
      <c r="N25" s="13"/>
      <c r="O25" s="13"/>
      <c r="P25" s="13"/>
      <c r="Q25" s="13" t="s">
        <v>2</v>
      </c>
      <c r="R25" s="13"/>
      <c r="S25" s="13"/>
      <c r="T25" s="13"/>
      <c r="U25" s="13"/>
      <c r="V25" s="13"/>
      <c r="W25" s="13"/>
      <c r="X25" s="13" t="s">
        <v>2</v>
      </c>
      <c r="Y25" s="13"/>
      <c r="Z25" s="13"/>
      <c r="AA25" s="13"/>
      <c r="AB25" s="13" t="s">
        <v>2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 t="s">
        <v>2</v>
      </c>
      <c r="AM25" s="13"/>
      <c r="AN25" s="13"/>
      <c r="AO25" s="13"/>
      <c r="AP25" s="13"/>
      <c r="AQ25" s="13"/>
      <c r="AR25" s="13"/>
      <c r="AS25" s="13" t="s">
        <v>2</v>
      </c>
      <c r="AT25" s="13"/>
      <c r="AU25" s="13"/>
      <c r="AV25" s="13"/>
      <c r="AW25" s="13"/>
      <c r="AX25" s="13"/>
      <c r="AY25" s="13"/>
      <c r="AZ25" s="13" t="s">
        <v>2</v>
      </c>
      <c r="BA25" s="13"/>
      <c r="BB25" s="13"/>
      <c r="BC25" s="13"/>
      <c r="BD25" s="13"/>
      <c r="BE25" s="13"/>
      <c r="BF25" s="13"/>
      <c r="BG25" s="13" t="s">
        <v>2</v>
      </c>
      <c r="BH25" s="13"/>
      <c r="BI25" s="13"/>
      <c r="BJ25" s="13"/>
      <c r="BK25" s="13"/>
      <c r="BL25" s="13" t="s">
        <v>4</v>
      </c>
      <c r="BM25" s="13" t="s">
        <v>3</v>
      </c>
      <c r="BN25" s="13" t="s">
        <v>2</v>
      </c>
      <c r="BO25" s="13"/>
      <c r="BP25" s="13"/>
      <c r="BQ25" s="13"/>
      <c r="BR25" s="13"/>
      <c r="BS25" s="13" t="s">
        <v>1</v>
      </c>
      <c r="BT25" s="15" t="s">
        <v>0</v>
      </c>
    </row>
    <row r="26" spans="1:72" x14ac:dyDescent="0.3">
      <c r="A26" s="10" t="s">
        <v>502</v>
      </c>
      <c r="B26" s="29">
        <v>56</v>
      </c>
      <c r="C26" s="29" t="s">
        <v>13</v>
      </c>
      <c r="D26" s="29">
        <v>56</v>
      </c>
      <c r="E26" s="29" t="s">
        <v>13</v>
      </c>
      <c r="F26" s="29">
        <v>7</v>
      </c>
      <c r="G26" s="32">
        <v>99117</v>
      </c>
      <c r="H26" s="32">
        <v>5</v>
      </c>
      <c r="I26" s="32" t="s">
        <v>501</v>
      </c>
      <c r="J26" s="29">
        <v>7</v>
      </c>
      <c r="K26" s="11"/>
      <c r="L26" s="11"/>
      <c r="M26" s="11"/>
      <c r="N26" s="11" t="s">
        <v>2</v>
      </c>
      <c r="O26" s="11"/>
      <c r="P26" s="11"/>
      <c r="Q26" s="11"/>
      <c r="R26" s="11"/>
      <c r="S26" s="11"/>
      <c r="T26" s="11"/>
      <c r="U26" s="11" t="s">
        <v>2</v>
      </c>
      <c r="V26" s="11"/>
      <c r="W26" s="11"/>
      <c r="X26" s="11"/>
      <c r="Y26" s="11"/>
      <c r="Z26" s="11"/>
      <c r="AA26" s="11" t="s">
        <v>2</v>
      </c>
      <c r="AB26" s="11"/>
      <c r="AC26" s="11"/>
      <c r="AD26" s="11"/>
      <c r="AE26" s="11"/>
      <c r="AF26" s="11"/>
      <c r="AG26" s="11" t="s">
        <v>2</v>
      </c>
      <c r="AH26" s="11"/>
      <c r="AI26" s="11"/>
      <c r="AJ26" s="11"/>
      <c r="AK26" s="11"/>
      <c r="AL26" s="11"/>
      <c r="AM26" s="11"/>
      <c r="AN26" s="11"/>
      <c r="AO26" s="11"/>
      <c r="AP26" s="11" t="s">
        <v>2</v>
      </c>
      <c r="AQ26" s="11"/>
      <c r="AR26" s="11"/>
      <c r="AS26" s="11"/>
      <c r="AT26" s="11"/>
      <c r="AU26" s="11"/>
      <c r="AV26" s="11"/>
      <c r="AW26" s="11" t="s">
        <v>2</v>
      </c>
      <c r="AX26" s="11"/>
      <c r="AY26" s="11"/>
      <c r="AZ26" s="11"/>
      <c r="BA26" s="11"/>
      <c r="BB26" s="11"/>
      <c r="BC26" s="11"/>
      <c r="BD26" s="11" t="s">
        <v>2</v>
      </c>
      <c r="BE26" s="11"/>
      <c r="BF26" s="11"/>
      <c r="BG26" s="11"/>
      <c r="BH26" s="11"/>
      <c r="BI26" s="11"/>
      <c r="BJ26" s="11"/>
      <c r="BK26" s="11" t="s">
        <v>2</v>
      </c>
      <c r="BL26" s="11" t="s">
        <v>4</v>
      </c>
      <c r="BM26" s="11" t="s">
        <v>3</v>
      </c>
      <c r="BN26" s="11"/>
      <c r="BO26" s="11"/>
      <c r="BP26" s="11"/>
      <c r="BQ26" s="11"/>
      <c r="BR26" s="11" t="s">
        <v>2</v>
      </c>
      <c r="BS26" s="11" t="s">
        <v>1</v>
      </c>
      <c r="BT26" s="14" t="s">
        <v>0</v>
      </c>
    </row>
    <row r="27" spans="1:72" x14ac:dyDescent="0.3">
      <c r="A27" s="12" t="s">
        <v>420</v>
      </c>
      <c r="B27" s="30">
        <v>56</v>
      </c>
      <c r="C27" s="30" t="s">
        <v>31</v>
      </c>
      <c r="D27" s="30"/>
      <c r="E27" s="30"/>
      <c r="F27" s="30"/>
      <c r="G27" s="33">
        <v>99117</v>
      </c>
      <c r="H27" s="33">
        <v>65</v>
      </c>
      <c r="I27" s="33" t="s">
        <v>419</v>
      </c>
      <c r="J27" s="30">
        <v>7</v>
      </c>
      <c r="K27" s="13"/>
      <c r="L27" s="13" t="s">
        <v>2</v>
      </c>
      <c r="M27" s="13"/>
      <c r="N27" s="13"/>
      <c r="O27" s="13"/>
      <c r="P27" s="13"/>
      <c r="Q27" s="13"/>
      <c r="R27" s="13"/>
      <c r="S27" s="13" t="s">
        <v>2</v>
      </c>
      <c r="T27" s="13"/>
      <c r="U27" s="13"/>
      <c r="V27" s="13"/>
      <c r="W27" s="13"/>
      <c r="X27" s="13"/>
      <c r="Y27" s="13" t="s">
        <v>2</v>
      </c>
      <c r="Z27" s="13"/>
      <c r="AA27" s="13"/>
      <c r="AB27" s="13"/>
      <c r="AC27" s="13"/>
      <c r="AD27" s="13"/>
      <c r="AE27" s="13" t="s">
        <v>2</v>
      </c>
      <c r="AF27" s="13"/>
      <c r="AG27" s="13"/>
      <c r="AH27" s="13"/>
      <c r="AI27" s="13"/>
      <c r="AJ27" s="13"/>
      <c r="AK27" s="13"/>
      <c r="AL27" s="13"/>
      <c r="AM27" s="13"/>
      <c r="AN27" s="13" t="s">
        <v>2</v>
      </c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 t="s">
        <v>4</v>
      </c>
      <c r="BM27" s="13" t="s">
        <v>3</v>
      </c>
      <c r="BN27" s="13"/>
      <c r="BO27" s="13"/>
      <c r="BP27" s="13"/>
      <c r="BQ27" s="13"/>
      <c r="BR27" s="13"/>
      <c r="BS27" s="13" t="s">
        <v>1</v>
      </c>
      <c r="BT27" s="15" t="s">
        <v>0</v>
      </c>
    </row>
    <row r="28" spans="1:72" x14ac:dyDescent="0.3">
      <c r="A28" s="10" t="s">
        <v>415</v>
      </c>
      <c r="B28" s="29">
        <v>56</v>
      </c>
      <c r="C28" s="29" t="s">
        <v>31</v>
      </c>
      <c r="D28" s="29">
        <v>8010</v>
      </c>
      <c r="E28" s="29" t="s">
        <v>13</v>
      </c>
      <c r="F28" s="29">
        <v>1</v>
      </c>
      <c r="G28" s="32">
        <v>99117</v>
      </c>
      <c r="H28" s="32">
        <v>26</v>
      </c>
      <c r="I28" s="32" t="s">
        <v>414</v>
      </c>
      <c r="J28" s="29">
        <v>1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 t="s">
        <v>2</v>
      </c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 t="s">
        <v>2</v>
      </c>
      <c r="BL28" s="11" t="s">
        <v>4</v>
      </c>
      <c r="BM28" s="11" t="s">
        <v>3</v>
      </c>
      <c r="BN28" s="11"/>
      <c r="BO28" s="11"/>
      <c r="BP28" s="11"/>
      <c r="BQ28" s="11"/>
      <c r="BR28" s="11"/>
      <c r="BS28" s="11" t="s">
        <v>1</v>
      </c>
      <c r="BT28" s="14" t="s">
        <v>0</v>
      </c>
    </row>
    <row r="29" spans="1:72" x14ac:dyDescent="0.3">
      <c r="A29" s="12" t="s">
        <v>406</v>
      </c>
      <c r="B29" s="30">
        <v>56</v>
      </c>
      <c r="C29" s="30" t="s">
        <v>31</v>
      </c>
      <c r="D29" s="30">
        <v>8010</v>
      </c>
      <c r="E29" s="30" t="s">
        <v>31</v>
      </c>
      <c r="F29" s="30">
        <v>5</v>
      </c>
      <c r="G29" s="33">
        <v>99117</v>
      </c>
      <c r="H29" s="33">
        <v>25</v>
      </c>
      <c r="I29" s="33" t="s">
        <v>405</v>
      </c>
      <c r="J29" s="30">
        <v>5</v>
      </c>
      <c r="K29" s="13"/>
      <c r="L29" s="13"/>
      <c r="M29" s="13"/>
      <c r="N29" s="13"/>
      <c r="O29" s="13"/>
      <c r="P29" s="13"/>
      <c r="Q29" s="13"/>
      <c r="R29" s="13"/>
      <c r="S29" s="13" t="s">
        <v>2</v>
      </c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 t="s">
        <v>2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 t="s">
        <v>2</v>
      </c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 t="s">
        <v>2</v>
      </c>
      <c r="BJ29" s="13"/>
      <c r="BK29" s="13"/>
      <c r="BL29" s="13" t="s">
        <v>4</v>
      </c>
      <c r="BM29" s="13" t="s">
        <v>3</v>
      </c>
      <c r="BN29" s="13"/>
      <c r="BO29" s="13"/>
      <c r="BP29" s="13"/>
      <c r="BQ29" s="13"/>
      <c r="BR29" s="13"/>
      <c r="BS29" s="13" t="s">
        <v>1</v>
      </c>
      <c r="BT29" s="15" t="s">
        <v>0</v>
      </c>
    </row>
    <row r="30" spans="1:72" x14ac:dyDescent="0.3">
      <c r="A30" s="10" t="s">
        <v>384</v>
      </c>
      <c r="B30" s="29">
        <v>56</v>
      </c>
      <c r="C30" s="29" t="s">
        <v>31</v>
      </c>
      <c r="D30" s="29">
        <v>8010</v>
      </c>
      <c r="E30" s="29" t="s">
        <v>31</v>
      </c>
      <c r="F30" s="29">
        <v>7</v>
      </c>
      <c r="G30" s="32">
        <v>99117</v>
      </c>
      <c r="H30" s="32">
        <v>59</v>
      </c>
      <c r="I30" s="32" t="s">
        <v>383</v>
      </c>
      <c r="J30" s="29">
        <v>7</v>
      </c>
      <c r="K30" s="11"/>
      <c r="L30" s="11" t="s">
        <v>2</v>
      </c>
      <c r="M30" s="11"/>
      <c r="N30" s="11"/>
      <c r="O30" s="11"/>
      <c r="P30" s="11"/>
      <c r="Q30" s="11"/>
      <c r="R30" s="11"/>
      <c r="S30" s="11" t="s">
        <v>2</v>
      </c>
      <c r="T30" s="11"/>
      <c r="U30" s="11"/>
      <c r="V30" s="11"/>
      <c r="W30" s="11"/>
      <c r="X30" s="11"/>
      <c r="Y30" s="11" t="s">
        <v>2</v>
      </c>
      <c r="Z30" s="11"/>
      <c r="AA30" s="11"/>
      <c r="AB30" s="11"/>
      <c r="AC30" s="11"/>
      <c r="AD30" s="11"/>
      <c r="AE30" s="11" t="s">
        <v>2</v>
      </c>
      <c r="AF30" s="11"/>
      <c r="AG30" s="11"/>
      <c r="AH30" s="11"/>
      <c r="AI30" s="11"/>
      <c r="AJ30" s="11"/>
      <c r="AK30" s="11"/>
      <c r="AL30" s="11"/>
      <c r="AM30" s="11"/>
      <c r="AN30" s="11" t="s">
        <v>2</v>
      </c>
      <c r="AO30" s="11"/>
      <c r="AP30" s="11"/>
      <c r="AQ30" s="11"/>
      <c r="AR30" s="11"/>
      <c r="AS30" s="11"/>
      <c r="AT30" s="11"/>
      <c r="AU30" s="11" t="s">
        <v>2</v>
      </c>
      <c r="AV30" s="11"/>
      <c r="AW30" s="11"/>
      <c r="AX30" s="11"/>
      <c r="AY30" s="11"/>
      <c r="AZ30" s="11"/>
      <c r="BA30" s="11"/>
      <c r="BB30" s="11" t="s">
        <v>2</v>
      </c>
      <c r="BC30" s="11"/>
      <c r="BD30" s="11"/>
      <c r="BE30" s="11"/>
      <c r="BF30" s="11"/>
      <c r="BG30" s="11"/>
      <c r="BH30" s="11"/>
      <c r="BI30" s="11" t="s">
        <v>2</v>
      </c>
      <c r="BJ30" s="11"/>
      <c r="BK30" s="11"/>
      <c r="BL30" s="11" t="s">
        <v>4</v>
      </c>
      <c r="BM30" s="11" t="s">
        <v>3</v>
      </c>
      <c r="BN30" s="11"/>
      <c r="BO30" s="11"/>
      <c r="BP30" s="11" t="s">
        <v>2</v>
      </c>
      <c r="BQ30" s="11"/>
      <c r="BR30" s="11"/>
      <c r="BS30" s="11" t="s">
        <v>1</v>
      </c>
      <c r="BT30" s="14" t="s">
        <v>0</v>
      </c>
    </row>
    <row r="31" spans="1:72" x14ac:dyDescent="0.3">
      <c r="A31" s="12" t="s">
        <v>382</v>
      </c>
      <c r="B31" s="30">
        <v>56</v>
      </c>
      <c r="C31" s="30" t="s">
        <v>31</v>
      </c>
      <c r="D31" s="30">
        <v>8010</v>
      </c>
      <c r="E31" s="30" t="s">
        <v>31</v>
      </c>
      <c r="F31" s="30">
        <v>7</v>
      </c>
      <c r="G31" s="33">
        <v>99117</v>
      </c>
      <c r="H31" s="33">
        <v>60</v>
      </c>
      <c r="I31" s="33" t="s">
        <v>381</v>
      </c>
      <c r="J31" s="30">
        <v>7</v>
      </c>
      <c r="K31" s="13"/>
      <c r="L31" s="13" t="s">
        <v>2</v>
      </c>
      <c r="M31" s="13"/>
      <c r="N31" s="13"/>
      <c r="O31" s="13"/>
      <c r="P31" s="13"/>
      <c r="Q31" s="13"/>
      <c r="R31" s="13"/>
      <c r="S31" s="13" t="s">
        <v>2</v>
      </c>
      <c r="T31" s="13"/>
      <c r="U31" s="13"/>
      <c r="V31" s="13"/>
      <c r="W31" s="13"/>
      <c r="X31" s="13"/>
      <c r="Y31" s="13" t="s">
        <v>2</v>
      </c>
      <c r="Z31" s="13"/>
      <c r="AA31" s="13"/>
      <c r="AB31" s="13"/>
      <c r="AC31" s="13"/>
      <c r="AD31" s="13"/>
      <c r="AE31" s="13" t="s">
        <v>2</v>
      </c>
      <c r="AF31" s="13"/>
      <c r="AG31" s="13"/>
      <c r="AH31" s="13"/>
      <c r="AI31" s="13"/>
      <c r="AJ31" s="13"/>
      <c r="AK31" s="13"/>
      <c r="AL31" s="13"/>
      <c r="AM31" s="13"/>
      <c r="AN31" s="13" t="s">
        <v>2</v>
      </c>
      <c r="AO31" s="13"/>
      <c r="AP31" s="13"/>
      <c r="AQ31" s="13"/>
      <c r="AR31" s="13"/>
      <c r="AS31" s="13"/>
      <c r="AT31" s="13"/>
      <c r="AU31" s="13" t="s">
        <v>2</v>
      </c>
      <c r="AV31" s="13"/>
      <c r="AW31" s="13"/>
      <c r="AX31" s="13"/>
      <c r="AY31" s="13"/>
      <c r="AZ31" s="13"/>
      <c r="BA31" s="13"/>
      <c r="BB31" s="13" t="s">
        <v>2</v>
      </c>
      <c r="BC31" s="13"/>
      <c r="BD31" s="13"/>
      <c r="BE31" s="13"/>
      <c r="BF31" s="13"/>
      <c r="BG31" s="13"/>
      <c r="BH31" s="13"/>
      <c r="BI31" s="13" t="s">
        <v>2</v>
      </c>
      <c r="BJ31" s="13"/>
      <c r="BK31" s="13"/>
      <c r="BL31" s="13" t="s">
        <v>4</v>
      </c>
      <c r="BM31" s="13" t="s">
        <v>3</v>
      </c>
      <c r="BN31" s="13"/>
      <c r="BO31" s="13"/>
      <c r="BP31" s="13" t="s">
        <v>2</v>
      </c>
      <c r="BQ31" s="13"/>
      <c r="BR31" s="13"/>
      <c r="BS31" s="13" t="s">
        <v>1</v>
      </c>
      <c r="BT31" s="15" t="s">
        <v>0</v>
      </c>
    </row>
    <row r="32" spans="1:72" x14ac:dyDescent="0.3">
      <c r="A32" s="10" t="s">
        <v>380</v>
      </c>
      <c r="B32" s="29">
        <v>56</v>
      </c>
      <c r="C32" s="29" t="s">
        <v>31</v>
      </c>
      <c r="D32" s="29">
        <v>8010</v>
      </c>
      <c r="E32" s="29" t="s">
        <v>31</v>
      </c>
      <c r="F32" s="29">
        <v>7</v>
      </c>
      <c r="G32" s="32">
        <v>99117</v>
      </c>
      <c r="H32" s="32">
        <v>62</v>
      </c>
      <c r="I32" s="32" t="s">
        <v>379</v>
      </c>
      <c r="J32" s="29">
        <v>7</v>
      </c>
      <c r="K32" s="11"/>
      <c r="L32" s="11" t="s">
        <v>2</v>
      </c>
      <c r="M32" s="11"/>
      <c r="N32" s="11"/>
      <c r="O32" s="11"/>
      <c r="P32" s="11"/>
      <c r="Q32" s="11"/>
      <c r="R32" s="11"/>
      <c r="S32" s="11" t="s">
        <v>2</v>
      </c>
      <c r="T32" s="11"/>
      <c r="U32" s="11"/>
      <c r="V32" s="11"/>
      <c r="W32" s="11"/>
      <c r="X32" s="11"/>
      <c r="Y32" s="11" t="s">
        <v>2</v>
      </c>
      <c r="Z32" s="11"/>
      <c r="AA32" s="11"/>
      <c r="AB32" s="11"/>
      <c r="AC32" s="11"/>
      <c r="AD32" s="11"/>
      <c r="AE32" s="11" t="s">
        <v>2</v>
      </c>
      <c r="AF32" s="11"/>
      <c r="AG32" s="11"/>
      <c r="AH32" s="11"/>
      <c r="AI32" s="11"/>
      <c r="AJ32" s="11"/>
      <c r="AK32" s="11"/>
      <c r="AL32" s="11"/>
      <c r="AM32" s="11"/>
      <c r="AN32" s="11" t="s">
        <v>2</v>
      </c>
      <c r="AO32" s="11"/>
      <c r="AP32" s="11"/>
      <c r="AQ32" s="11"/>
      <c r="AR32" s="11"/>
      <c r="AS32" s="11"/>
      <c r="AT32" s="11"/>
      <c r="AU32" s="11" t="s">
        <v>2</v>
      </c>
      <c r="AV32" s="11"/>
      <c r="AW32" s="11"/>
      <c r="AX32" s="11"/>
      <c r="AY32" s="11"/>
      <c r="AZ32" s="11"/>
      <c r="BA32" s="11"/>
      <c r="BB32" s="11" t="s">
        <v>2</v>
      </c>
      <c r="BC32" s="11"/>
      <c r="BD32" s="11"/>
      <c r="BE32" s="11"/>
      <c r="BF32" s="11"/>
      <c r="BG32" s="11"/>
      <c r="BH32" s="11"/>
      <c r="BI32" s="11" t="s">
        <v>2</v>
      </c>
      <c r="BJ32" s="11"/>
      <c r="BK32" s="11"/>
      <c r="BL32" s="11" t="s">
        <v>4</v>
      </c>
      <c r="BM32" s="11" t="s">
        <v>3</v>
      </c>
      <c r="BN32" s="11"/>
      <c r="BO32" s="11"/>
      <c r="BP32" s="11" t="s">
        <v>2</v>
      </c>
      <c r="BQ32" s="11"/>
      <c r="BR32" s="11"/>
      <c r="BS32" s="11" t="s">
        <v>1</v>
      </c>
      <c r="BT32" s="14" t="s">
        <v>0</v>
      </c>
    </row>
    <row r="33" spans="1:72" x14ac:dyDescent="0.3">
      <c r="A33" s="12" t="s">
        <v>378</v>
      </c>
      <c r="B33" s="30">
        <v>56</v>
      </c>
      <c r="C33" s="30" t="s">
        <v>31</v>
      </c>
      <c r="D33" s="30">
        <v>8010</v>
      </c>
      <c r="E33" s="30" t="s">
        <v>13</v>
      </c>
      <c r="F33" s="30">
        <v>7</v>
      </c>
      <c r="G33" s="33">
        <v>99117</v>
      </c>
      <c r="H33" s="33">
        <v>58</v>
      </c>
      <c r="I33" s="33" t="s">
        <v>377</v>
      </c>
      <c r="J33" s="30">
        <v>7</v>
      </c>
      <c r="K33" s="13"/>
      <c r="L33" s="13" t="s">
        <v>2</v>
      </c>
      <c r="M33" s="13"/>
      <c r="N33" s="13"/>
      <c r="O33" s="13"/>
      <c r="P33" s="13"/>
      <c r="Q33" s="13"/>
      <c r="R33" s="13"/>
      <c r="S33" s="13" t="s">
        <v>2</v>
      </c>
      <c r="T33" s="13"/>
      <c r="U33" s="13"/>
      <c r="V33" s="13"/>
      <c r="W33" s="13"/>
      <c r="X33" s="13"/>
      <c r="Y33" s="13" t="s">
        <v>2</v>
      </c>
      <c r="Z33" s="13"/>
      <c r="AA33" s="13"/>
      <c r="AB33" s="13"/>
      <c r="AC33" s="13"/>
      <c r="AD33" s="13"/>
      <c r="AE33" s="13" t="s">
        <v>2</v>
      </c>
      <c r="AF33" s="13"/>
      <c r="AG33" s="13"/>
      <c r="AH33" s="13"/>
      <c r="AI33" s="13"/>
      <c r="AJ33" s="13"/>
      <c r="AK33" s="13"/>
      <c r="AL33" s="13"/>
      <c r="AM33" s="13"/>
      <c r="AN33" s="13" t="s">
        <v>2</v>
      </c>
      <c r="AO33" s="13"/>
      <c r="AP33" s="13"/>
      <c r="AQ33" s="13"/>
      <c r="AR33" s="13"/>
      <c r="AS33" s="13"/>
      <c r="AT33" s="13"/>
      <c r="AU33" s="13"/>
      <c r="AV33" s="13"/>
      <c r="AW33" s="13" t="s">
        <v>2</v>
      </c>
      <c r="AX33" s="13"/>
      <c r="AY33" s="13"/>
      <c r="AZ33" s="13"/>
      <c r="BA33" s="13"/>
      <c r="BB33" s="13"/>
      <c r="BC33" s="13"/>
      <c r="BD33" s="13" t="s">
        <v>2</v>
      </c>
      <c r="BE33" s="13"/>
      <c r="BF33" s="13"/>
      <c r="BG33" s="13"/>
      <c r="BH33" s="13"/>
      <c r="BI33" s="13"/>
      <c r="BJ33" s="13"/>
      <c r="BK33" s="13" t="s">
        <v>2</v>
      </c>
      <c r="BL33" s="13" t="s">
        <v>4</v>
      </c>
      <c r="BM33" s="13" t="s">
        <v>3</v>
      </c>
      <c r="BN33" s="13"/>
      <c r="BO33" s="13"/>
      <c r="BP33" s="13"/>
      <c r="BQ33" s="13"/>
      <c r="BR33" s="13" t="s">
        <v>2</v>
      </c>
      <c r="BS33" s="13" t="s">
        <v>1</v>
      </c>
      <c r="BT33" s="15" t="s">
        <v>0</v>
      </c>
    </row>
    <row r="34" spans="1:72" x14ac:dyDescent="0.3">
      <c r="A34" s="10" t="s">
        <v>376</v>
      </c>
      <c r="B34" s="29">
        <v>56</v>
      </c>
      <c r="C34" s="29" t="s">
        <v>31</v>
      </c>
      <c r="D34" s="29">
        <v>8010</v>
      </c>
      <c r="E34" s="29" t="s">
        <v>7</v>
      </c>
      <c r="F34" s="29">
        <v>7</v>
      </c>
      <c r="G34" s="32">
        <v>99117</v>
      </c>
      <c r="H34" s="32">
        <v>28</v>
      </c>
      <c r="I34" s="32" t="s">
        <v>375</v>
      </c>
      <c r="J34" s="29">
        <v>7</v>
      </c>
      <c r="K34" s="11"/>
      <c r="L34" s="11" t="s">
        <v>2</v>
      </c>
      <c r="M34" s="11"/>
      <c r="N34" s="11"/>
      <c r="O34" s="11"/>
      <c r="P34" s="11"/>
      <c r="Q34" s="11"/>
      <c r="R34" s="11"/>
      <c r="S34" s="11" t="s">
        <v>2</v>
      </c>
      <c r="T34" s="11"/>
      <c r="U34" s="11"/>
      <c r="V34" s="11"/>
      <c r="W34" s="11"/>
      <c r="X34" s="11"/>
      <c r="Y34" s="11" t="s">
        <v>2</v>
      </c>
      <c r="Z34" s="11"/>
      <c r="AA34" s="11"/>
      <c r="AB34" s="11"/>
      <c r="AC34" s="11"/>
      <c r="AD34" s="11"/>
      <c r="AE34" s="11" t="s">
        <v>2</v>
      </c>
      <c r="AF34" s="11"/>
      <c r="AG34" s="11"/>
      <c r="AH34" s="11"/>
      <c r="AI34" s="11"/>
      <c r="AJ34" s="11"/>
      <c r="AK34" s="11"/>
      <c r="AL34" s="11"/>
      <c r="AM34" s="11"/>
      <c r="AN34" s="11" t="s">
        <v>2</v>
      </c>
      <c r="AO34" s="11"/>
      <c r="AP34" s="11"/>
      <c r="AQ34" s="11"/>
      <c r="AR34" s="11"/>
      <c r="AS34" s="11"/>
      <c r="AT34" s="11"/>
      <c r="AU34" s="11"/>
      <c r="AV34" s="11" t="s">
        <v>2</v>
      </c>
      <c r="AW34" s="11"/>
      <c r="AX34" s="11"/>
      <c r="AY34" s="11"/>
      <c r="AZ34" s="11"/>
      <c r="BA34" s="11"/>
      <c r="BB34" s="11"/>
      <c r="BC34" s="11" t="s">
        <v>2</v>
      </c>
      <c r="BD34" s="11"/>
      <c r="BE34" s="11"/>
      <c r="BF34" s="11"/>
      <c r="BG34" s="11"/>
      <c r="BH34" s="11"/>
      <c r="BI34" s="11"/>
      <c r="BJ34" s="11" t="s">
        <v>2</v>
      </c>
      <c r="BK34" s="11"/>
      <c r="BL34" s="11" t="s">
        <v>4</v>
      </c>
      <c r="BM34" s="11" t="s">
        <v>3</v>
      </c>
      <c r="BN34" s="11"/>
      <c r="BO34" s="11"/>
      <c r="BP34" s="11"/>
      <c r="BQ34" s="11" t="s">
        <v>2</v>
      </c>
      <c r="BR34" s="11"/>
      <c r="BS34" s="11" t="s">
        <v>1</v>
      </c>
      <c r="BT34" s="14" t="s">
        <v>0</v>
      </c>
    </row>
    <row r="35" spans="1:72" x14ac:dyDescent="0.3">
      <c r="A35" s="12" t="s">
        <v>374</v>
      </c>
      <c r="B35" s="30">
        <v>56</v>
      </c>
      <c r="C35" s="30" t="s">
        <v>31</v>
      </c>
      <c r="D35" s="30">
        <v>8010</v>
      </c>
      <c r="E35" s="30" t="s">
        <v>31</v>
      </c>
      <c r="F35" s="30">
        <v>7</v>
      </c>
      <c r="G35" s="33">
        <v>99117</v>
      </c>
      <c r="H35" s="33">
        <v>39</v>
      </c>
      <c r="I35" s="33" t="s">
        <v>373</v>
      </c>
      <c r="J35" s="30">
        <v>7</v>
      </c>
      <c r="K35" s="13"/>
      <c r="L35" s="13" t="s">
        <v>2</v>
      </c>
      <c r="M35" s="13"/>
      <c r="N35" s="13"/>
      <c r="O35" s="13"/>
      <c r="P35" s="13"/>
      <c r="Q35" s="13"/>
      <c r="R35" s="13"/>
      <c r="S35" s="13" t="s">
        <v>2</v>
      </c>
      <c r="T35" s="13"/>
      <c r="U35" s="13"/>
      <c r="V35" s="13"/>
      <c r="W35" s="13"/>
      <c r="X35" s="13"/>
      <c r="Y35" s="13" t="s">
        <v>2</v>
      </c>
      <c r="Z35" s="13"/>
      <c r="AA35" s="13"/>
      <c r="AB35" s="13"/>
      <c r="AC35" s="13"/>
      <c r="AD35" s="13"/>
      <c r="AE35" s="13" t="s">
        <v>2</v>
      </c>
      <c r="AF35" s="13"/>
      <c r="AG35" s="13"/>
      <c r="AH35" s="13"/>
      <c r="AI35" s="13"/>
      <c r="AJ35" s="13"/>
      <c r="AK35" s="13"/>
      <c r="AL35" s="13"/>
      <c r="AM35" s="13"/>
      <c r="AN35" s="13" t="s">
        <v>2</v>
      </c>
      <c r="AO35" s="13"/>
      <c r="AP35" s="13"/>
      <c r="AQ35" s="13"/>
      <c r="AR35" s="13"/>
      <c r="AS35" s="13"/>
      <c r="AT35" s="13"/>
      <c r="AU35" s="13" t="s">
        <v>2</v>
      </c>
      <c r="AV35" s="13"/>
      <c r="AW35" s="13"/>
      <c r="AX35" s="13"/>
      <c r="AY35" s="13"/>
      <c r="AZ35" s="13"/>
      <c r="BA35" s="13"/>
      <c r="BB35" s="13" t="s">
        <v>2</v>
      </c>
      <c r="BC35" s="13"/>
      <c r="BD35" s="13"/>
      <c r="BE35" s="13"/>
      <c r="BF35" s="13"/>
      <c r="BG35" s="13"/>
      <c r="BH35" s="13"/>
      <c r="BI35" s="13" t="s">
        <v>2</v>
      </c>
      <c r="BJ35" s="13"/>
      <c r="BK35" s="13"/>
      <c r="BL35" s="13" t="s">
        <v>4</v>
      </c>
      <c r="BM35" s="13" t="s">
        <v>3</v>
      </c>
      <c r="BN35" s="13"/>
      <c r="BO35" s="13"/>
      <c r="BP35" s="13" t="s">
        <v>2</v>
      </c>
      <c r="BQ35" s="13"/>
      <c r="BR35" s="13"/>
      <c r="BS35" s="13" t="s">
        <v>1</v>
      </c>
      <c r="BT35" s="15" t="s">
        <v>0</v>
      </c>
    </row>
    <row r="36" spans="1:72" x14ac:dyDescent="0.3">
      <c r="A36" s="10" t="s">
        <v>372</v>
      </c>
      <c r="B36" s="29">
        <v>56</v>
      </c>
      <c r="C36" s="29" t="s">
        <v>31</v>
      </c>
      <c r="D36" s="29">
        <v>8010</v>
      </c>
      <c r="E36" s="29" t="s">
        <v>31</v>
      </c>
      <c r="F36" s="29">
        <v>7</v>
      </c>
      <c r="G36" s="32">
        <v>99117</v>
      </c>
      <c r="H36" s="32">
        <v>40</v>
      </c>
      <c r="I36" s="32" t="s">
        <v>371</v>
      </c>
      <c r="J36" s="29">
        <v>7</v>
      </c>
      <c r="K36" s="11"/>
      <c r="L36" s="11" t="s">
        <v>2</v>
      </c>
      <c r="M36" s="11"/>
      <c r="N36" s="11"/>
      <c r="O36" s="11"/>
      <c r="P36" s="11"/>
      <c r="Q36" s="11"/>
      <c r="R36" s="11"/>
      <c r="S36" s="11" t="s">
        <v>2</v>
      </c>
      <c r="T36" s="11"/>
      <c r="U36" s="11"/>
      <c r="V36" s="11"/>
      <c r="W36" s="11"/>
      <c r="X36" s="11"/>
      <c r="Y36" s="11" t="s">
        <v>2</v>
      </c>
      <c r="Z36" s="11"/>
      <c r="AA36" s="11"/>
      <c r="AB36" s="11"/>
      <c r="AC36" s="11"/>
      <c r="AD36" s="11"/>
      <c r="AE36" s="11" t="s">
        <v>2</v>
      </c>
      <c r="AF36" s="11"/>
      <c r="AG36" s="11"/>
      <c r="AH36" s="11"/>
      <c r="AI36" s="11"/>
      <c r="AJ36" s="11"/>
      <c r="AK36" s="11"/>
      <c r="AL36" s="11"/>
      <c r="AM36" s="11"/>
      <c r="AN36" s="11" t="s">
        <v>2</v>
      </c>
      <c r="AO36" s="11"/>
      <c r="AP36" s="11"/>
      <c r="AQ36" s="11"/>
      <c r="AR36" s="11"/>
      <c r="AS36" s="11"/>
      <c r="AT36" s="11"/>
      <c r="AU36" s="11" t="s">
        <v>2</v>
      </c>
      <c r="AV36" s="11"/>
      <c r="AW36" s="11"/>
      <c r="AX36" s="11"/>
      <c r="AY36" s="11"/>
      <c r="AZ36" s="11"/>
      <c r="BA36" s="11"/>
      <c r="BB36" s="11" t="s">
        <v>2</v>
      </c>
      <c r="BC36" s="11"/>
      <c r="BD36" s="11"/>
      <c r="BE36" s="11"/>
      <c r="BF36" s="11"/>
      <c r="BG36" s="11"/>
      <c r="BH36" s="11"/>
      <c r="BI36" s="11" t="s">
        <v>2</v>
      </c>
      <c r="BJ36" s="11"/>
      <c r="BK36" s="11"/>
      <c r="BL36" s="11" t="s">
        <v>4</v>
      </c>
      <c r="BM36" s="11" t="s">
        <v>3</v>
      </c>
      <c r="BN36" s="11"/>
      <c r="BO36" s="11"/>
      <c r="BP36" s="11" t="s">
        <v>2</v>
      </c>
      <c r="BQ36" s="11"/>
      <c r="BR36" s="11"/>
      <c r="BS36" s="11" t="s">
        <v>1</v>
      </c>
      <c r="BT36" s="14" t="s">
        <v>0</v>
      </c>
    </row>
    <row r="37" spans="1:72" x14ac:dyDescent="0.3">
      <c r="A37" s="12" t="s">
        <v>370</v>
      </c>
      <c r="B37" s="30">
        <v>56</v>
      </c>
      <c r="C37" s="30" t="s">
        <v>31</v>
      </c>
      <c r="D37" s="30">
        <v>8010</v>
      </c>
      <c r="E37" s="30" t="s">
        <v>6</v>
      </c>
      <c r="F37" s="30">
        <v>7</v>
      </c>
      <c r="G37" s="33">
        <v>99117</v>
      </c>
      <c r="H37" s="33">
        <v>41</v>
      </c>
      <c r="I37" s="33" t="s">
        <v>369</v>
      </c>
      <c r="J37" s="30">
        <v>7</v>
      </c>
      <c r="K37" s="13"/>
      <c r="L37" s="13" t="s">
        <v>2</v>
      </c>
      <c r="M37" s="13"/>
      <c r="N37" s="13"/>
      <c r="O37" s="13"/>
      <c r="P37" s="13"/>
      <c r="Q37" s="13"/>
      <c r="R37" s="13"/>
      <c r="S37" s="13" t="s">
        <v>2</v>
      </c>
      <c r="T37" s="13"/>
      <c r="U37" s="13"/>
      <c r="V37" s="13"/>
      <c r="W37" s="13"/>
      <c r="X37" s="13"/>
      <c r="Y37" s="13" t="s">
        <v>2</v>
      </c>
      <c r="Z37" s="13"/>
      <c r="AA37" s="13"/>
      <c r="AB37" s="13"/>
      <c r="AC37" s="13"/>
      <c r="AD37" s="13"/>
      <c r="AE37" s="13" t="s">
        <v>2</v>
      </c>
      <c r="AF37" s="13"/>
      <c r="AG37" s="13"/>
      <c r="AH37" s="13"/>
      <c r="AI37" s="13"/>
      <c r="AJ37" s="13"/>
      <c r="AK37" s="13"/>
      <c r="AL37" s="13"/>
      <c r="AM37" s="13"/>
      <c r="AN37" s="13" t="s">
        <v>2</v>
      </c>
      <c r="AO37" s="13"/>
      <c r="AP37" s="13"/>
      <c r="AQ37" s="13"/>
      <c r="AR37" s="13"/>
      <c r="AS37" s="13"/>
      <c r="AT37" s="13" t="s">
        <v>2</v>
      </c>
      <c r="AU37" s="13"/>
      <c r="AV37" s="13"/>
      <c r="AW37" s="13"/>
      <c r="AX37" s="13"/>
      <c r="AY37" s="13"/>
      <c r="AZ37" s="13"/>
      <c r="BA37" s="13" t="s">
        <v>2</v>
      </c>
      <c r="BB37" s="13"/>
      <c r="BC37" s="13"/>
      <c r="BD37" s="13"/>
      <c r="BE37" s="13"/>
      <c r="BF37" s="13"/>
      <c r="BG37" s="13"/>
      <c r="BH37" s="13" t="s">
        <v>2</v>
      </c>
      <c r="BI37" s="13"/>
      <c r="BJ37" s="13"/>
      <c r="BK37" s="13"/>
      <c r="BL37" s="13" t="s">
        <v>4</v>
      </c>
      <c r="BM37" s="13" t="s">
        <v>3</v>
      </c>
      <c r="BN37" s="13"/>
      <c r="BO37" s="13" t="s">
        <v>2</v>
      </c>
      <c r="BP37" s="13"/>
      <c r="BQ37" s="13"/>
      <c r="BR37" s="13"/>
      <c r="BS37" s="13" t="s">
        <v>1</v>
      </c>
      <c r="BT37" s="15" t="s">
        <v>0</v>
      </c>
    </row>
    <row r="38" spans="1:72" x14ac:dyDescent="0.3">
      <c r="A38" s="10" t="s">
        <v>365</v>
      </c>
      <c r="B38" s="29">
        <v>56</v>
      </c>
      <c r="C38" s="29" t="s">
        <v>7</v>
      </c>
      <c r="D38" s="29">
        <v>56</v>
      </c>
      <c r="E38" s="29" t="s">
        <v>7</v>
      </c>
      <c r="F38" s="29">
        <v>7</v>
      </c>
      <c r="G38" s="32">
        <v>99117</v>
      </c>
      <c r="H38" s="32">
        <v>32</v>
      </c>
      <c r="I38" s="32" t="s">
        <v>364</v>
      </c>
      <c r="J38" s="29">
        <v>7</v>
      </c>
      <c r="K38" s="11"/>
      <c r="L38" s="11"/>
      <c r="M38" s="11" t="s">
        <v>2</v>
      </c>
      <c r="N38" s="11"/>
      <c r="O38" s="11"/>
      <c r="P38" s="11"/>
      <c r="Q38" s="11"/>
      <c r="R38" s="11"/>
      <c r="S38" s="11"/>
      <c r="T38" s="11" t="s">
        <v>2</v>
      </c>
      <c r="U38" s="11"/>
      <c r="V38" s="11"/>
      <c r="W38" s="11"/>
      <c r="X38" s="11"/>
      <c r="Y38" s="11"/>
      <c r="Z38" s="11" t="s">
        <v>2</v>
      </c>
      <c r="AA38" s="11"/>
      <c r="AB38" s="11"/>
      <c r="AC38" s="11"/>
      <c r="AD38" s="11"/>
      <c r="AE38" s="11"/>
      <c r="AF38" s="11" t="s">
        <v>2</v>
      </c>
      <c r="AG38" s="11"/>
      <c r="AH38" s="11"/>
      <c r="AI38" s="11"/>
      <c r="AJ38" s="11"/>
      <c r="AK38" s="11"/>
      <c r="AL38" s="11"/>
      <c r="AM38" s="11"/>
      <c r="AN38" s="11"/>
      <c r="AO38" s="11" t="s">
        <v>2</v>
      </c>
      <c r="AP38" s="11"/>
      <c r="AQ38" s="11"/>
      <c r="AR38" s="11"/>
      <c r="AS38" s="11"/>
      <c r="AT38" s="11"/>
      <c r="AU38" s="11"/>
      <c r="AV38" s="11" t="s">
        <v>2</v>
      </c>
      <c r="AW38" s="11"/>
      <c r="AX38" s="11"/>
      <c r="AY38" s="11"/>
      <c r="AZ38" s="11"/>
      <c r="BA38" s="11"/>
      <c r="BB38" s="11"/>
      <c r="BC38" s="11" t="s">
        <v>2</v>
      </c>
      <c r="BD38" s="11"/>
      <c r="BE38" s="11"/>
      <c r="BF38" s="11"/>
      <c r="BG38" s="11"/>
      <c r="BH38" s="11"/>
      <c r="BI38" s="11"/>
      <c r="BJ38" s="11" t="s">
        <v>2</v>
      </c>
      <c r="BK38" s="11"/>
      <c r="BL38" s="11" t="s">
        <v>4</v>
      </c>
      <c r="BM38" s="11" t="s">
        <v>3</v>
      </c>
      <c r="BN38" s="11"/>
      <c r="BO38" s="11"/>
      <c r="BP38" s="11"/>
      <c r="BQ38" s="11" t="s">
        <v>2</v>
      </c>
      <c r="BR38" s="11"/>
      <c r="BS38" s="11" t="s">
        <v>1</v>
      </c>
      <c r="BT38" s="14" t="s">
        <v>0</v>
      </c>
    </row>
    <row r="39" spans="1:72" x14ac:dyDescent="0.3">
      <c r="A39" s="12" t="s">
        <v>359</v>
      </c>
      <c r="B39" s="30">
        <v>56</v>
      </c>
      <c r="C39" s="30" t="s">
        <v>7</v>
      </c>
      <c r="D39" s="30">
        <v>56</v>
      </c>
      <c r="E39" s="30" t="s">
        <v>7</v>
      </c>
      <c r="F39" s="30">
        <v>7</v>
      </c>
      <c r="G39" s="33">
        <v>99117</v>
      </c>
      <c r="H39" s="33">
        <v>31</v>
      </c>
      <c r="I39" s="33" t="s">
        <v>358</v>
      </c>
      <c r="J39" s="30">
        <v>7</v>
      </c>
      <c r="K39" s="13"/>
      <c r="L39" s="13"/>
      <c r="M39" s="13" t="s">
        <v>2</v>
      </c>
      <c r="N39" s="13"/>
      <c r="O39" s="13"/>
      <c r="P39" s="13"/>
      <c r="Q39" s="13"/>
      <c r="R39" s="13"/>
      <c r="S39" s="13"/>
      <c r="T39" s="13" t="s">
        <v>2</v>
      </c>
      <c r="U39" s="13"/>
      <c r="V39" s="13"/>
      <c r="W39" s="13"/>
      <c r="X39" s="13"/>
      <c r="Y39" s="13"/>
      <c r="Z39" s="13" t="s">
        <v>2</v>
      </c>
      <c r="AA39" s="13"/>
      <c r="AB39" s="13"/>
      <c r="AC39" s="13"/>
      <c r="AD39" s="13"/>
      <c r="AE39" s="13"/>
      <c r="AF39" s="13" t="s">
        <v>2</v>
      </c>
      <c r="AG39" s="13"/>
      <c r="AH39" s="13"/>
      <c r="AI39" s="13"/>
      <c r="AJ39" s="13"/>
      <c r="AK39" s="13"/>
      <c r="AL39" s="13"/>
      <c r="AM39" s="13"/>
      <c r="AN39" s="13"/>
      <c r="AO39" s="13" t="s">
        <v>2</v>
      </c>
      <c r="AP39" s="13"/>
      <c r="AQ39" s="13"/>
      <c r="AR39" s="13"/>
      <c r="AS39" s="13"/>
      <c r="AT39" s="13"/>
      <c r="AU39" s="13"/>
      <c r="AV39" s="13" t="s">
        <v>2</v>
      </c>
      <c r="AW39" s="13"/>
      <c r="AX39" s="13"/>
      <c r="AY39" s="13"/>
      <c r="AZ39" s="13"/>
      <c r="BA39" s="13"/>
      <c r="BB39" s="13"/>
      <c r="BC39" s="13" t="s">
        <v>2</v>
      </c>
      <c r="BD39" s="13"/>
      <c r="BE39" s="13"/>
      <c r="BF39" s="13"/>
      <c r="BG39" s="13"/>
      <c r="BH39" s="13"/>
      <c r="BI39" s="13"/>
      <c r="BJ39" s="13" t="s">
        <v>2</v>
      </c>
      <c r="BK39" s="13"/>
      <c r="BL39" s="13" t="s">
        <v>4</v>
      </c>
      <c r="BM39" s="13" t="s">
        <v>3</v>
      </c>
      <c r="BN39" s="13"/>
      <c r="BO39" s="13"/>
      <c r="BP39" s="13"/>
      <c r="BQ39" s="13" t="s">
        <v>2</v>
      </c>
      <c r="BR39" s="13"/>
      <c r="BS39" s="13" t="s">
        <v>1</v>
      </c>
      <c r="BT39" s="15" t="s">
        <v>0</v>
      </c>
    </row>
    <row r="40" spans="1:72" x14ac:dyDescent="0.3">
      <c r="A40" s="10" t="s">
        <v>338</v>
      </c>
      <c r="B40" s="29">
        <v>56</v>
      </c>
      <c r="C40" s="29" t="s">
        <v>7</v>
      </c>
      <c r="D40" s="29">
        <v>56</v>
      </c>
      <c r="E40" s="29" t="s">
        <v>7</v>
      </c>
      <c r="F40" s="29">
        <v>7</v>
      </c>
      <c r="G40" s="32">
        <v>99117</v>
      </c>
      <c r="H40" s="32">
        <v>36</v>
      </c>
      <c r="I40" s="32" t="s">
        <v>337</v>
      </c>
      <c r="J40" s="29">
        <v>7</v>
      </c>
      <c r="K40" s="11"/>
      <c r="L40" s="11"/>
      <c r="M40" s="11" t="s">
        <v>2</v>
      </c>
      <c r="N40" s="11"/>
      <c r="O40" s="11"/>
      <c r="P40" s="11"/>
      <c r="Q40" s="11"/>
      <c r="R40" s="11"/>
      <c r="S40" s="11"/>
      <c r="T40" s="11" t="s">
        <v>2</v>
      </c>
      <c r="U40" s="11"/>
      <c r="V40" s="11"/>
      <c r="W40" s="11"/>
      <c r="X40" s="11"/>
      <c r="Y40" s="11"/>
      <c r="Z40" s="11" t="s">
        <v>2</v>
      </c>
      <c r="AA40" s="11"/>
      <c r="AB40" s="11"/>
      <c r="AC40" s="11"/>
      <c r="AD40" s="11"/>
      <c r="AE40" s="11"/>
      <c r="AF40" s="11" t="s">
        <v>2</v>
      </c>
      <c r="AG40" s="11"/>
      <c r="AH40" s="11"/>
      <c r="AI40" s="11"/>
      <c r="AJ40" s="11"/>
      <c r="AK40" s="11"/>
      <c r="AL40" s="11"/>
      <c r="AM40" s="11"/>
      <c r="AN40" s="11"/>
      <c r="AO40" s="11" t="s">
        <v>2</v>
      </c>
      <c r="AP40" s="11"/>
      <c r="AQ40" s="11"/>
      <c r="AR40" s="11"/>
      <c r="AS40" s="11"/>
      <c r="AT40" s="11"/>
      <c r="AU40" s="11"/>
      <c r="AV40" s="11" t="s">
        <v>2</v>
      </c>
      <c r="AW40" s="11"/>
      <c r="AX40" s="11"/>
      <c r="AY40" s="11"/>
      <c r="AZ40" s="11"/>
      <c r="BA40" s="11"/>
      <c r="BB40" s="11"/>
      <c r="BC40" s="11" t="s">
        <v>2</v>
      </c>
      <c r="BD40" s="11"/>
      <c r="BE40" s="11"/>
      <c r="BF40" s="11"/>
      <c r="BG40" s="11"/>
      <c r="BH40" s="11"/>
      <c r="BI40" s="11"/>
      <c r="BJ40" s="11" t="s">
        <v>2</v>
      </c>
      <c r="BK40" s="11"/>
      <c r="BL40" s="11" t="s">
        <v>4</v>
      </c>
      <c r="BM40" s="11" t="s">
        <v>3</v>
      </c>
      <c r="BN40" s="11"/>
      <c r="BO40" s="11"/>
      <c r="BP40" s="11"/>
      <c r="BQ40" s="11" t="s">
        <v>2</v>
      </c>
      <c r="BR40" s="11"/>
      <c r="BS40" s="11" t="s">
        <v>1</v>
      </c>
      <c r="BT40" s="14" t="s">
        <v>0</v>
      </c>
    </row>
    <row r="41" spans="1:72" x14ac:dyDescent="0.3">
      <c r="A41" s="12" t="s">
        <v>328</v>
      </c>
      <c r="B41" s="30">
        <v>56</v>
      </c>
      <c r="C41" s="30" t="s">
        <v>13</v>
      </c>
      <c r="D41" s="30">
        <v>56</v>
      </c>
      <c r="E41" s="30" t="s">
        <v>6</v>
      </c>
      <c r="F41" s="30">
        <v>7</v>
      </c>
      <c r="G41" s="33">
        <v>99117</v>
      </c>
      <c r="H41" s="33">
        <v>9</v>
      </c>
      <c r="I41" s="33" t="s">
        <v>327</v>
      </c>
      <c r="J41" s="30">
        <v>7</v>
      </c>
      <c r="K41" s="13"/>
      <c r="L41" s="13"/>
      <c r="M41" s="13"/>
      <c r="N41" s="13" t="s">
        <v>2</v>
      </c>
      <c r="O41" s="13"/>
      <c r="P41" s="13"/>
      <c r="Q41" s="13"/>
      <c r="R41" s="13"/>
      <c r="S41" s="13"/>
      <c r="T41" s="13"/>
      <c r="U41" s="13" t="s">
        <v>2</v>
      </c>
      <c r="V41" s="13"/>
      <c r="W41" s="13"/>
      <c r="X41" s="13"/>
      <c r="Y41" s="13"/>
      <c r="Z41" s="13"/>
      <c r="AA41" s="13" t="s">
        <v>2</v>
      </c>
      <c r="AB41" s="13"/>
      <c r="AC41" s="13"/>
      <c r="AD41" s="13"/>
      <c r="AE41" s="13"/>
      <c r="AF41" s="13"/>
      <c r="AG41" s="13" t="s">
        <v>2</v>
      </c>
      <c r="AH41" s="13"/>
      <c r="AI41" s="13"/>
      <c r="AJ41" s="13"/>
      <c r="AK41" s="13"/>
      <c r="AL41" s="13"/>
      <c r="AM41" s="13"/>
      <c r="AN41" s="13"/>
      <c r="AO41" s="13"/>
      <c r="AP41" s="13" t="s">
        <v>2</v>
      </c>
      <c r="AQ41" s="13"/>
      <c r="AR41" s="13"/>
      <c r="AS41" s="13"/>
      <c r="AT41" s="13" t="s">
        <v>2</v>
      </c>
      <c r="AU41" s="13"/>
      <c r="AV41" s="13"/>
      <c r="AW41" s="13"/>
      <c r="AX41" s="13"/>
      <c r="AY41" s="13"/>
      <c r="AZ41" s="13"/>
      <c r="BA41" s="13" t="s">
        <v>2</v>
      </c>
      <c r="BB41" s="13"/>
      <c r="BC41" s="13"/>
      <c r="BD41" s="13"/>
      <c r="BE41" s="13"/>
      <c r="BF41" s="13"/>
      <c r="BG41" s="13"/>
      <c r="BH41" s="13" t="s">
        <v>2</v>
      </c>
      <c r="BI41" s="13"/>
      <c r="BJ41" s="13"/>
      <c r="BK41" s="13"/>
      <c r="BL41" s="13" t="s">
        <v>4</v>
      </c>
      <c r="BM41" s="13" t="s">
        <v>3</v>
      </c>
      <c r="BN41" s="13"/>
      <c r="BO41" s="13" t="s">
        <v>2</v>
      </c>
      <c r="BP41" s="13"/>
      <c r="BQ41" s="13"/>
      <c r="BR41" s="13"/>
      <c r="BS41" s="13" t="s">
        <v>1</v>
      </c>
      <c r="BT41" s="15" t="s">
        <v>0</v>
      </c>
    </row>
    <row r="42" spans="1:72" x14ac:dyDescent="0.3">
      <c r="A42" s="10" t="s">
        <v>314</v>
      </c>
      <c r="B42" s="29">
        <v>56</v>
      </c>
      <c r="C42" s="29" t="s">
        <v>7</v>
      </c>
      <c r="D42" s="29">
        <v>8010</v>
      </c>
      <c r="E42" s="29" t="s">
        <v>13</v>
      </c>
      <c r="F42" s="29">
        <v>7</v>
      </c>
      <c r="G42" s="32">
        <v>99117</v>
      </c>
      <c r="H42" s="32">
        <v>0</v>
      </c>
      <c r="I42" s="32" t="s">
        <v>313</v>
      </c>
      <c r="J42" s="29">
        <v>7</v>
      </c>
      <c r="K42" s="11"/>
      <c r="L42" s="11"/>
      <c r="M42" s="11" t="s">
        <v>2</v>
      </c>
      <c r="N42" s="11"/>
      <c r="O42" s="11"/>
      <c r="P42" s="11"/>
      <c r="Q42" s="11"/>
      <c r="R42" s="11"/>
      <c r="S42" s="11"/>
      <c r="T42" s="11" t="s">
        <v>2</v>
      </c>
      <c r="U42" s="11"/>
      <c r="V42" s="11"/>
      <c r="W42" s="11"/>
      <c r="X42" s="11"/>
      <c r="Y42" s="11"/>
      <c r="Z42" s="11" t="s">
        <v>2</v>
      </c>
      <c r="AA42" s="11"/>
      <c r="AB42" s="11"/>
      <c r="AC42" s="11"/>
      <c r="AD42" s="11"/>
      <c r="AE42" s="11"/>
      <c r="AF42" s="11" t="s">
        <v>2</v>
      </c>
      <c r="AG42" s="11"/>
      <c r="AH42" s="11"/>
      <c r="AI42" s="11"/>
      <c r="AJ42" s="11"/>
      <c r="AK42" s="11"/>
      <c r="AL42" s="11"/>
      <c r="AM42" s="11"/>
      <c r="AN42" s="11"/>
      <c r="AO42" s="11" t="s">
        <v>2</v>
      </c>
      <c r="AP42" s="11"/>
      <c r="AQ42" s="11"/>
      <c r="AR42" s="11"/>
      <c r="AS42" s="11"/>
      <c r="AT42" s="11"/>
      <c r="AU42" s="11"/>
      <c r="AV42" s="11"/>
      <c r="AW42" s="11" t="s">
        <v>2</v>
      </c>
      <c r="AX42" s="11"/>
      <c r="AY42" s="11"/>
      <c r="AZ42" s="11"/>
      <c r="BA42" s="11"/>
      <c r="BB42" s="11"/>
      <c r="BC42" s="11"/>
      <c r="BD42" s="11" t="s">
        <v>2</v>
      </c>
      <c r="BE42" s="11"/>
      <c r="BF42" s="11"/>
      <c r="BG42" s="11"/>
      <c r="BH42" s="11"/>
      <c r="BI42" s="11"/>
      <c r="BJ42" s="11"/>
      <c r="BK42" s="11" t="s">
        <v>2</v>
      </c>
      <c r="BL42" s="11" t="s">
        <v>4</v>
      </c>
      <c r="BM42" s="11" t="s">
        <v>3</v>
      </c>
      <c r="BN42" s="11"/>
      <c r="BO42" s="11"/>
      <c r="BP42" s="11"/>
      <c r="BQ42" s="11"/>
      <c r="BR42" s="11" t="s">
        <v>2</v>
      </c>
      <c r="BS42" s="11" t="s">
        <v>1</v>
      </c>
      <c r="BT42" s="14" t="s">
        <v>0</v>
      </c>
    </row>
    <row r="43" spans="1:72" x14ac:dyDescent="0.3">
      <c r="A43" s="12" t="s">
        <v>312</v>
      </c>
      <c r="B43" s="30">
        <v>56</v>
      </c>
      <c r="C43" s="30" t="s">
        <v>7</v>
      </c>
      <c r="D43" s="30">
        <v>8010</v>
      </c>
      <c r="E43" s="30" t="s">
        <v>13</v>
      </c>
      <c r="F43" s="30">
        <v>7</v>
      </c>
      <c r="G43" s="33">
        <v>99117</v>
      </c>
      <c r="H43" s="33">
        <v>1</v>
      </c>
      <c r="I43" s="33" t="s">
        <v>311</v>
      </c>
      <c r="J43" s="30">
        <v>7</v>
      </c>
      <c r="K43" s="13"/>
      <c r="L43" s="13"/>
      <c r="M43" s="13" t="s">
        <v>2</v>
      </c>
      <c r="N43" s="13"/>
      <c r="O43" s="13"/>
      <c r="P43" s="13"/>
      <c r="Q43" s="13"/>
      <c r="R43" s="13"/>
      <c r="S43" s="13"/>
      <c r="T43" s="13" t="s">
        <v>2</v>
      </c>
      <c r="U43" s="13"/>
      <c r="V43" s="13"/>
      <c r="W43" s="13"/>
      <c r="X43" s="13"/>
      <c r="Y43" s="13"/>
      <c r="Z43" s="13" t="s">
        <v>2</v>
      </c>
      <c r="AA43" s="13"/>
      <c r="AB43" s="13"/>
      <c r="AC43" s="13"/>
      <c r="AD43" s="13"/>
      <c r="AE43" s="13"/>
      <c r="AF43" s="13" t="s">
        <v>2</v>
      </c>
      <c r="AG43" s="13"/>
      <c r="AH43" s="13"/>
      <c r="AI43" s="13"/>
      <c r="AJ43" s="13"/>
      <c r="AK43" s="13"/>
      <c r="AL43" s="13"/>
      <c r="AM43" s="13"/>
      <c r="AN43" s="13"/>
      <c r="AO43" s="13" t="s">
        <v>2</v>
      </c>
      <c r="AP43" s="13"/>
      <c r="AQ43" s="13"/>
      <c r="AR43" s="13"/>
      <c r="AS43" s="13"/>
      <c r="AT43" s="13"/>
      <c r="AU43" s="13"/>
      <c r="AV43" s="13"/>
      <c r="AW43" s="13" t="s">
        <v>2</v>
      </c>
      <c r="AX43" s="13"/>
      <c r="AY43" s="13"/>
      <c r="AZ43" s="13"/>
      <c r="BA43" s="13"/>
      <c r="BB43" s="13"/>
      <c r="BC43" s="13"/>
      <c r="BD43" s="13" t="s">
        <v>2</v>
      </c>
      <c r="BE43" s="13"/>
      <c r="BF43" s="13"/>
      <c r="BG43" s="13"/>
      <c r="BH43" s="13"/>
      <c r="BI43" s="13"/>
      <c r="BJ43" s="13"/>
      <c r="BK43" s="13" t="s">
        <v>2</v>
      </c>
      <c r="BL43" s="13" t="s">
        <v>4</v>
      </c>
      <c r="BM43" s="13" t="s">
        <v>3</v>
      </c>
      <c r="BN43" s="13"/>
      <c r="BO43" s="13"/>
      <c r="BP43" s="13"/>
      <c r="BQ43" s="13"/>
      <c r="BR43" s="13" t="s">
        <v>2</v>
      </c>
      <c r="BS43" s="13" t="s">
        <v>1</v>
      </c>
      <c r="BT43" s="15" t="s">
        <v>0</v>
      </c>
    </row>
    <row r="44" spans="1:72" x14ac:dyDescent="0.3">
      <c r="A44" s="10" t="s">
        <v>187</v>
      </c>
      <c r="B44" s="29">
        <v>8010</v>
      </c>
      <c r="C44" s="29" t="s">
        <v>7</v>
      </c>
      <c r="D44" s="29">
        <v>8010</v>
      </c>
      <c r="E44" s="29" t="s">
        <v>7</v>
      </c>
      <c r="F44" s="29">
        <v>7</v>
      </c>
      <c r="G44" s="32">
        <v>99117</v>
      </c>
      <c r="H44" s="32">
        <v>27</v>
      </c>
      <c r="I44" s="32" t="s">
        <v>186</v>
      </c>
      <c r="J44" s="29">
        <v>7</v>
      </c>
      <c r="K44" s="11"/>
      <c r="L44" s="11"/>
      <c r="M44" s="11" t="s">
        <v>2</v>
      </c>
      <c r="N44" s="11"/>
      <c r="O44" s="11"/>
      <c r="P44" s="11"/>
      <c r="Q44" s="11"/>
      <c r="R44" s="11"/>
      <c r="S44" s="11"/>
      <c r="T44" s="11" t="s">
        <v>2</v>
      </c>
      <c r="U44" s="11"/>
      <c r="V44" s="11"/>
      <c r="W44" s="11"/>
      <c r="X44" s="11"/>
      <c r="Y44" s="11"/>
      <c r="Z44" s="11" t="s">
        <v>2</v>
      </c>
      <c r="AA44" s="11"/>
      <c r="AB44" s="11"/>
      <c r="AC44" s="11"/>
      <c r="AD44" s="11"/>
      <c r="AE44" s="11"/>
      <c r="AF44" s="11" t="s">
        <v>2</v>
      </c>
      <c r="AG44" s="11"/>
      <c r="AH44" s="11"/>
      <c r="AI44" s="11"/>
      <c r="AJ44" s="11"/>
      <c r="AK44" s="11"/>
      <c r="AL44" s="11"/>
      <c r="AM44" s="11"/>
      <c r="AN44" s="11"/>
      <c r="AO44" s="11" t="s">
        <v>2</v>
      </c>
      <c r="AP44" s="11"/>
      <c r="AQ44" s="11"/>
      <c r="AR44" s="11"/>
      <c r="AS44" s="11"/>
      <c r="AT44" s="11"/>
      <c r="AU44" s="11"/>
      <c r="AV44" s="11" t="s">
        <v>2</v>
      </c>
      <c r="AW44" s="11"/>
      <c r="AX44" s="11"/>
      <c r="AY44" s="11"/>
      <c r="AZ44" s="11"/>
      <c r="BA44" s="11"/>
      <c r="BB44" s="11"/>
      <c r="BC44" s="11" t="s">
        <v>2</v>
      </c>
      <c r="BD44" s="11"/>
      <c r="BE44" s="11"/>
      <c r="BF44" s="11"/>
      <c r="BG44" s="11"/>
      <c r="BH44" s="11"/>
      <c r="BI44" s="11"/>
      <c r="BJ44" s="11" t="s">
        <v>2</v>
      </c>
      <c r="BK44" s="11"/>
      <c r="BL44" s="11" t="s">
        <v>4</v>
      </c>
      <c r="BM44" s="11" t="s">
        <v>3</v>
      </c>
      <c r="BN44" s="11"/>
      <c r="BO44" s="11"/>
      <c r="BP44" s="11"/>
      <c r="BQ44" s="11" t="s">
        <v>2</v>
      </c>
      <c r="BR44" s="11"/>
      <c r="BS44" s="11" t="s">
        <v>1</v>
      </c>
      <c r="BT44" s="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99117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dcterms:created xsi:type="dcterms:W3CDTF">2022-10-25T18:59:32Z</dcterms:created>
  <dcterms:modified xsi:type="dcterms:W3CDTF">2022-11-11T20:20:10Z</dcterms:modified>
</cp:coreProperties>
</file>