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Paybacks\Alpena 2022\"/>
    </mc:Choice>
  </mc:AlternateContent>
  <xr:revisionPtr revIDLastSave="0" documentId="13_ncr:1_{39FF51FE-1EFC-4499-A0BF-92D156A45C88}" xr6:coauthVersionLast="47" xr6:coauthVersionMax="47" xr10:uidLastSave="{00000000-0000-0000-0000-000000000000}"/>
  <bookViews>
    <workbookView xWindow="-108" yWindow="-13068" windowWidth="23256" windowHeight="12720" activeTab="1" xr2:uid="{BAF0BC45-EE53-44FC-A4DC-2662D6726395}"/>
  </bookViews>
  <sheets>
    <sheet name="Cadillac Summery" sheetId="7" r:id="rId1"/>
    <sheet name="Alpena Summery" sheetId="4" r:id="rId2"/>
  </sheets>
  <definedNames>
    <definedName name="ExternalData_3" localSheetId="1" hidden="1">'Alpena Summery'!$A$1:$F$20</definedName>
    <definedName name="ExternalData_4" localSheetId="1" hidden="1">'Alpena Summery'!$H$2:$H$3</definedName>
    <definedName name="ExternalData_5" localSheetId="1" hidden="1">'Alpena Summery'!$H$6:$H$7</definedName>
    <definedName name="ExternalData_6" localSheetId="1" hidden="1">'Alpena Summery'!$H$19:$H$20</definedName>
    <definedName name="ExternalData_6" localSheetId="0" hidden="1">'Cadillac Summery'!$A$1:$F$26</definedName>
    <definedName name="ExternalData_7" localSheetId="0" hidden="1">'Cadillac Summery'!$H$2:$H$3</definedName>
    <definedName name="ExternalData_8" localSheetId="0" hidden="1">'Cadillac Summery'!$H$6:$H$7</definedName>
    <definedName name="ExternalData_9" localSheetId="0" hidden="1">'Cadillac Summery'!$H$21:$H$22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4" l="1" a="1"/>
  <c r="H11" i="4" s="1"/>
  <c r="H12" i="7" a="1"/>
  <c r="H12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8368C8-DE9A-4494-8603-F0AC5E169E9F}" keepAlive="1" name="Query - Alpena Daily Mileage Post Reroute" description="Connection to the 'Alpena Daily Mileage Post Reroute' query in the workbook." type="5" refreshedVersion="0" background="1">
    <dbPr connection="Provider=Microsoft.Mashup.OleDb.1;Data Source=$Workbook$;Location=&quot;Alpena Daily Mileage Post Reroute&quot;;Extended Properties=&quot;&quot;" command="SELECT * FROM [Alpena Daily Mileage Post Reroute]"/>
  </connection>
  <connection id="2" xr16:uid="{147C8E1B-5004-4C50-99A9-84E250482E2D}" keepAlive="1" name="Query - Alpena Daily Mileage Pre Reroute" description="Connection to the 'Alpena Daily Mileage Pre Reroute' query in the workbook." type="5" refreshedVersion="0" background="1">
    <dbPr connection="Provider=Microsoft.Mashup.OleDb.1;Data Source=$Workbook$;Location=&quot;Alpena Daily Mileage Pre Reroute&quot;;Extended Properties=&quot;&quot;" command="SELECT * FROM [Alpena Daily Mileage Pre Reroute]"/>
  </connection>
  <connection id="3" xr16:uid="{3B79DDC4-2D78-4537-97B2-6B06A5E457B4}" keepAlive="1" name="Query - Alpena Daily Mileage Summery" description="Connection to the 'Alpena Daily Mileage Summery' query in the workbook." type="5" refreshedVersion="0" background="1">
    <dbPr connection="Provider=Microsoft.Mashup.OleDb.1;Data Source=$Workbook$;Location=&quot;Alpena Daily Mileage Summery&quot;;Extended Properties=&quot;&quot;" command="SELECT * FROM [Alpena Daily Mileage Summery]"/>
  </connection>
  <connection id="4" xr16:uid="{7E56CE91-73DB-4A92-84DF-05EFA76D124A}" keepAlive="1" name="Query - Alpena Daily Miles" description="Connection to the 'Alpena Daily Miles' query in the workbook." type="5" refreshedVersion="0" background="1">
    <dbPr connection="Provider=Microsoft.Mashup.OleDb.1;Data Source=$Workbook$;Location=&quot;Alpena Daily Miles&quot;;Extended Properties=&quot;&quot;" command="SELECT * FROM [Alpena Daily Miles]"/>
  </connection>
  <connection id="5" xr16:uid="{9BF2DA0A-4943-42E9-9AE6-EAF01230BC61}" keepAlive="1" name="Query - Alpena Hours Summery" description="Connection to the 'Alpena Hours Summery' query in the workbook." type="5" refreshedVersion="8" background="1" saveData="1">
    <dbPr connection="Provider=Microsoft.Mashup.OleDb.1;Data Source=$Workbook$;Location=&quot;Alpena Hours Summery&quot;;Extended Properties=&quot;&quot;" command="SELECT * FROM [Alpena Hours Summery]"/>
  </connection>
  <connection id="6" xr16:uid="{F5C3515F-7AAA-4135-B941-533FD76EFFEC}" keepAlive="1" name="Query - Alpena Inspection times" description="Connection to the 'Alpena Inspection times' query in the workbook." type="5" refreshedVersion="8" background="1" saveData="1">
    <dbPr connection="Provider=Microsoft.Mashup.OleDb.1;Data Source=$Workbook$;Location=&quot;Alpena Inspection times&quot;;Extended Properties=&quot;&quot;" command="SELECT * FROM [Alpena Inspection times]"/>
  </connection>
  <connection id="7" xr16:uid="{E4797204-858D-4B4D-B433-1985D7E8E2D0}" keepAlive="1" name="Query - Alpena Post Reroute" description="Connection to the 'Alpena Post Reroute' query in the workbook." type="5" refreshedVersion="8" background="1" saveData="1">
    <dbPr connection="Provider=Microsoft.Mashup.OleDb.1;Data Source=$Workbook$;Location=&quot;Alpena Post Reroute&quot;;Extended Properties=&quot;&quot;" command="SELECT * FROM [Alpena Post Reroute]"/>
  </connection>
  <connection id="8" xr16:uid="{81742D6B-0AC4-4858-BCF4-AD502F8CA732}" keepAlive="1" name="Query - Alpena Pre Reroute" description="Connection to the 'Alpena Pre Reroute' query in the workbook." type="5" refreshedVersion="8" background="1" saveData="1">
    <dbPr connection="Provider=Microsoft.Mashup.OleDb.1;Data Source=$Workbook$;Location=&quot;Alpena Pre Reroute&quot;;Extended Properties=&quot;&quot;" command="SELECT * FROM [Alpena Pre Reroute]"/>
  </connection>
  <connection id="9" xr16:uid="{5D2796F8-26E9-4023-87CD-1BDC95B7E30B}" keepAlive="1" name="Query - Alpena Total Hours Added" description="Connection to the 'Alpena Total Hours Added' query in the workbook." type="5" refreshedVersion="8" background="1" saveData="1">
    <dbPr connection="Provider=Microsoft.Mashup.OleDb.1;Data Source=$Workbook$;Location=&quot;Alpena Total Hours Added&quot;;Extended Properties=&quot;&quot;" command="SELECT * FROM [Alpena Total Hours Added]"/>
  </connection>
  <connection id="10" xr16:uid="{9031ACFA-C39D-433E-946D-6793A76D4FF9}" keepAlive="1" name="Query - Alpena Total Hours Saved" description="Connection to the 'Alpena Total Hours Saved' query in the workbook." type="5" refreshedVersion="8" background="1" saveData="1">
    <dbPr connection="Provider=Microsoft.Mashup.OleDb.1;Data Source=$Workbook$;Location=&quot;Alpena Total Hours Saved&quot;;Extended Properties=&quot;&quot;" command="SELECT * FROM [Alpena Total Hours Saved]"/>
  </connection>
  <connection id="11" xr16:uid="{042616AD-4D68-4D27-902F-3E656A18EBD7}" keepAlive="1" name="Query - Alpena Weeekly Mileage" description="Connection to the 'Alpena Weeekly Mileage' query in the workbook." type="5" refreshedVersion="0" background="1">
    <dbPr connection="Provider=Microsoft.Mashup.OleDb.1;Data Source=$Workbook$;Location=&quot;Alpena Weeekly Mileage&quot;;Extended Properties=&quot;&quot;" command="SELECT * FROM [Alpena Weeekly Mileage]"/>
  </connection>
  <connection id="12" xr16:uid="{53101788-0C8C-491F-8990-A3D0EC1B67AC}" keepAlive="1" name="Query - Alpena Weekly Mileage Post Reroute" description="Connection to the 'Alpena Weekly Mileage Post Reroute' query in the workbook." type="5" refreshedVersion="0" background="1">
    <dbPr connection="Provider=Microsoft.Mashup.OleDb.1;Data Source=$Workbook$;Location=&quot;Alpena Weekly Mileage Post Reroute&quot;;Extended Properties=&quot;&quot;" command="SELECT * FROM [Alpena Weekly Mileage Post Reroute]"/>
  </connection>
  <connection id="13" xr16:uid="{2A711406-AD3D-46E2-95BA-F0E770A66A11}" keepAlive="1" name="Query - Alpena Weekly Mileage Pre Reroute" description="Connection to the 'Alpena Weekly Mileage Pre Reroute' query in the workbook." type="5" refreshedVersion="0" background="1">
    <dbPr connection="Provider=Microsoft.Mashup.OleDb.1;Data Source=$Workbook$;Location=&quot;Alpena Weekly Mileage Pre Reroute&quot;;Extended Properties=&quot;&quot;" command="SELECT * FROM [Alpena Weekly Mileage Pre Reroute]"/>
  </connection>
  <connection id="14" xr16:uid="{0F28930A-800A-4400-A2FB-75C7F1B5576B}" keepAlive="1" name="Query - Alpena Weekly MIleage Savings" description="Connection to the 'Alpena Weekly MIleage Savings' query in the workbook." type="5" refreshedVersion="8" background="1" saveData="1">
    <dbPr connection="Provider=Microsoft.Mashup.OleDb.1;Data Source=$Workbook$;Location=&quot;Alpena Weekly MIleage Savings&quot;;Extended Properties=&quot;&quot;" command="SELECT * FROM [Alpena Weekly MIleage Savings]"/>
  </connection>
  <connection id="15" xr16:uid="{006843A2-F6D5-4D8B-823C-03F22AEE8F95}" keepAlive="1" name="Query - Cadillac Daily Mileage Post Reroute" description="Connection to the 'Cadillac Daily Mileage Post Reroute' query in the workbook." type="5" refreshedVersion="0" background="1">
    <dbPr connection="Provider=Microsoft.Mashup.OleDb.1;Data Source=$Workbook$;Location=&quot;Cadillac Daily Mileage Post Reroute&quot;;Extended Properties=&quot;&quot;" command="SELECT * FROM [Cadillac Daily Mileage Post Reroute]"/>
  </connection>
  <connection id="16" xr16:uid="{20743ACA-61D1-4BDF-9A17-ED60FD54166E}" keepAlive="1" name="Query - Cadillac Daily Mileage Pre Reroute" description="Connection to the 'Cadillac Daily Mileage Pre Reroute' query in the workbook." type="5" refreshedVersion="0" background="1">
    <dbPr connection="Provider=Microsoft.Mashup.OleDb.1;Data Source=$Workbook$;Location=&quot;Cadillac Daily Mileage Pre Reroute&quot;;Extended Properties=&quot;&quot;" command="SELECT * FROM [Cadillac Daily Mileage Pre Reroute]"/>
  </connection>
  <connection id="17" xr16:uid="{A185EFD6-F82A-4330-921C-D08012731EF6}" keepAlive="1" name="Query - Cadillac Daily Mileage Summery" description="Connection to the 'Cadillac Daily Mileage Summery' query in the workbook." type="5" refreshedVersion="0" background="1">
    <dbPr connection="Provider=Microsoft.Mashup.OleDb.1;Data Source=$Workbook$;Location=&quot;Cadillac Daily Mileage Summery&quot;;Extended Properties=&quot;&quot;" command="SELECT * FROM [Cadillac Daily Mileage Summery]"/>
  </connection>
  <connection id="18" xr16:uid="{C1922174-CE5B-411A-84E0-EAD52B3CF0CF}" keepAlive="1" name="Query - Cadillac Daily Miles" description="Connection to the 'Cadillac Daily Miles' query in the workbook." type="5" refreshedVersion="0" background="1">
    <dbPr connection="Provider=Microsoft.Mashup.OleDb.1;Data Source=$Workbook$;Location=&quot;Cadillac Daily Miles&quot;;Extended Properties=&quot;&quot;" command="SELECT * FROM [Cadillac Daily Miles]"/>
  </connection>
  <connection id="19" xr16:uid="{6F8C566A-1EEF-4EFD-B10C-57324A2B9EC7}" keepAlive="1" name="Query - Cadillac Hours Summery" description="Connection to the 'Cadillac Hours Summery' query in the workbook." type="5" refreshedVersion="8" background="1" saveData="1">
    <dbPr connection="Provider=Microsoft.Mashup.OleDb.1;Data Source=$Workbook$;Location=&quot;Cadillac Hours Summery&quot;;Extended Properties=&quot;&quot;" command="SELECT * FROM [Cadillac Hours Summery]"/>
  </connection>
  <connection id="20" xr16:uid="{4EDE13C8-CC5B-40F0-992B-A4D0A2671308}" keepAlive="1" name="Query - Cadillac Post Reroute" description="Connection to the 'Cadillac Post Reroute' query in the workbook." type="5" refreshedVersion="8" background="1" saveData="1">
    <dbPr connection="Provider=Microsoft.Mashup.OleDb.1;Data Source=$Workbook$;Location=&quot;Cadillac Post Reroute&quot;;Extended Properties=&quot;&quot;" command="SELECT * FROM [Cadillac Post Reroute]"/>
  </connection>
  <connection id="21" xr16:uid="{3D1EB4B2-5FC4-495E-974C-DB7503DC892B}" keepAlive="1" name="Query - Cadillac Pre Reroute" description="Connection to the 'Cadillac Pre Reroute' query in the workbook." type="5" refreshedVersion="8" background="1" saveData="1">
    <dbPr connection="Provider=Microsoft.Mashup.OleDb.1;Data Source=$Workbook$;Location=&quot;Cadillac Pre Reroute&quot;;Extended Properties=&quot;&quot;" command="SELECT * FROM [Cadillac Pre Reroute]"/>
  </connection>
  <connection id="22" xr16:uid="{BAC91EFF-7F84-40BE-BC10-3C973AC1D507}" keepAlive="1" name="Query - Cadillac Total Hours Added" description="Connection to the 'Cadillac Total Hours Added' query in the workbook." type="5" refreshedVersion="8" background="1" saveData="1">
    <dbPr connection="Provider=Microsoft.Mashup.OleDb.1;Data Source=$Workbook$;Location=&quot;Cadillac Total Hours Added&quot;;Extended Properties=&quot;&quot;" command="SELECT * FROM [Cadillac Total Hours Added]"/>
  </connection>
  <connection id="23" xr16:uid="{F53C488A-77BD-44C1-9C77-E52DEA4C9DDB}" keepAlive="1" name="Query - Cadillac Total Hours Saved" description="Connection to the 'Cadillac Total Hours Saved' query in the workbook." type="5" refreshedVersion="8" background="1" saveData="1">
    <dbPr connection="Provider=Microsoft.Mashup.OleDb.1;Data Source=$Workbook$;Location=&quot;Cadillac Total Hours Saved&quot;;Extended Properties=&quot;&quot;" command="SELECT * FROM [Cadillac Total Hours Saved]"/>
  </connection>
  <connection id="24" xr16:uid="{EA922995-5902-40A7-9172-5F182CD1314E}" keepAlive="1" name="Query - Cadillac Weeekly Mileage" description="Connection to the 'Cadillac Weeekly Mileage' query in the workbook." type="5" refreshedVersion="0" background="1">
    <dbPr connection="Provider=Microsoft.Mashup.OleDb.1;Data Source=$Workbook$;Location=&quot;Cadillac Weeekly Mileage&quot;;Extended Properties=&quot;&quot;" command="SELECT * FROM [Cadillac Weeekly Mileage]"/>
  </connection>
  <connection id="25" xr16:uid="{023A32D9-A46E-49B7-8DC6-433A89EABE3E}" keepAlive="1" name="Query - Cadillac Weekly Mileage Post Reroute" description="Connection to the 'Cadillac Weekly Mileage Post Reroute' query in the workbook." type="5" refreshedVersion="0" background="1">
    <dbPr connection="Provider=Microsoft.Mashup.OleDb.1;Data Source=$Workbook$;Location=&quot;Cadillac Weekly Mileage Post Reroute&quot;;Extended Properties=&quot;&quot;" command="SELECT * FROM [Cadillac Weekly Mileage Post Reroute]"/>
  </connection>
  <connection id="26" xr16:uid="{B6E843CC-891C-45DC-AB99-CD746C29147B}" keepAlive="1" name="Query - Cadillac Weekly Mileage Pre Reroute" description="Connection to the 'Cadillac Weekly Mileage Pre Reroute' query in the workbook." type="5" refreshedVersion="0" background="1">
    <dbPr connection="Provider=Microsoft.Mashup.OleDb.1;Data Source=$Workbook$;Location=&quot;Cadillac Weekly Mileage Pre Reroute&quot;;Extended Properties=&quot;&quot;" command="SELECT * FROM [Cadillac Weekly Mileage Pre Reroute]"/>
  </connection>
  <connection id="27" xr16:uid="{2D9224A3-D4DB-4E1C-A805-E6653F5092F1}" keepAlive="1" name="Query - Cadillac Weekly MIleage Savings" description="Connection to the 'Cadillac Weekly MIleage Savings' query in the workbook." type="5" refreshedVersion="8" background="1" saveData="1">
    <dbPr connection="Provider=Microsoft.Mashup.OleDb.1;Data Source=$Workbook$;Location=&quot;Cadillac Weekly MIleage Savings&quot;;Extended Properties=&quot;&quot;" command="SELECT * FROM [Cadillac Weekly MIleage Savings]"/>
  </connection>
  <connection id="28" xr16:uid="{EB14A90B-0C6D-4AD2-A697-F6395CF592E0}" keepAlive="1" name="Query - Imspection times, AM only 2022" description="Connection to the 'Imspection times, AM only 2022' query in the workbook." type="5" refreshedVersion="8" background="1" saveData="1">
    <dbPr connection="Provider=Microsoft.Mashup.OleDb.1;Data Source=$Workbook$;Location=&quot;Imspection times, AM only 2022&quot;;Extended Properties=&quot;&quot;" command="SELECT * FROM [Imspection times, AM only 2022]"/>
  </connection>
  <connection id="29" xr16:uid="{5E7DA331-E778-42BB-B249-610784D389A2}" keepAlive="1" name="Query - Inspection Report Mileage" description="Connection to the 'Inspection Report Mileage' query in the workbook." type="5" refreshedVersion="0" background="1">
    <dbPr connection="Provider=Microsoft.Mashup.OleDb.1;Data Source=$Workbook$;Location=&quot;Inspection Report Mileage&quot;;Extended Properties=&quot;&quot;" command="SELECT * FROM [Inspection Report Mileage]"/>
  </connection>
  <connection id="30" xr16:uid="{E39A1E7E-C839-404B-A518-C3B58E9B9507}" keepAlive="1" name="Query - Route Lists" description="Connection to the 'Route Lists' query in the workbook." type="5" refreshedVersion="0" background="1">
    <dbPr connection="Provider=Microsoft.Mashup.OleDb.1;Data Source=$Workbook$;Location=&quot;Route Lists&quot;;Extended Properties=&quot;&quot;" command="SELECT * FROM [Route Lis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<sst xmlns="http://schemas.openxmlformats.org/spreadsheetml/2006/main" count="110" uniqueCount="62">
  <si>
    <t>Route</t>
  </si>
  <si>
    <t>Day</t>
  </si>
  <si>
    <t>M</t>
  </si>
  <si>
    <t>T</t>
  </si>
  <si>
    <t>W</t>
  </si>
  <si>
    <t>TH</t>
  </si>
  <si>
    <t>F</t>
  </si>
  <si>
    <t>PreReroute Hours</t>
  </si>
  <si>
    <t>PostReroute Hours</t>
  </si>
  <si>
    <t>Hours Saved</t>
  </si>
  <si>
    <t>Hours Added</t>
  </si>
  <si>
    <t>-00:38:00</t>
  </si>
  <si>
    <t>-00:46:00</t>
  </si>
  <si>
    <t>-01:12:00</t>
  </si>
  <si>
    <t>02:35:00</t>
  </si>
  <si>
    <t>00:21:00</t>
  </si>
  <si>
    <t>-02:59:00</t>
  </si>
  <si>
    <t>-02:41:00</t>
  </si>
  <si>
    <t>-01:07:00</t>
  </si>
  <si>
    <t>04:16:00</t>
  </si>
  <si>
    <t>04:50:00</t>
  </si>
  <si>
    <t>02:15:00</t>
  </si>
  <si>
    <t>06:03:00</t>
  </si>
  <si>
    <t>-00:15:00</t>
  </si>
  <si>
    <t>01:07:00</t>
  </si>
  <si>
    <t>Alpena Total Hours Saved</t>
  </si>
  <si>
    <t>Alpena Total Hours Added</t>
  </si>
  <si>
    <t>Cadillac Total Hours Saved</t>
  </si>
  <si>
    <t>Cadillac Total Hours Added</t>
  </si>
  <si>
    <t>01:28:00</t>
  </si>
  <si>
    <t>00:58:00</t>
  </si>
  <si>
    <t>-00:30:00</t>
  </si>
  <si>
    <t>-01:58:00</t>
  </si>
  <si>
    <t>00:09:00</t>
  </si>
  <si>
    <t>00:55:00</t>
  </si>
  <si>
    <t>00:53:00</t>
  </si>
  <si>
    <t>01:01:00</t>
  </si>
  <si>
    <t>01:05:00</t>
  </si>
  <si>
    <t>00:59:00</t>
  </si>
  <si>
    <t>-00:55:00</t>
  </si>
  <si>
    <t>00:17:00</t>
  </si>
  <si>
    <t>-00:58:00</t>
  </si>
  <si>
    <t>-01:49:00</t>
  </si>
  <si>
    <t>01:22:00</t>
  </si>
  <si>
    <t>00:39:00</t>
  </si>
  <si>
    <t>04:01:00</t>
  </si>
  <si>
    <t>-00:23:00</t>
  </si>
  <si>
    <t>00:27:00</t>
  </si>
  <si>
    <t>01:48:00</t>
  </si>
  <si>
    <t>01:00:00</t>
  </si>
  <si>
    <t>00:23:00</t>
  </si>
  <si>
    <t>00:45:00</t>
  </si>
  <si>
    <t>01:17:00</t>
  </si>
  <si>
    <t>Additional hours RSPs have gained and reinvested into CLS is not measurable at this time</t>
  </si>
  <si>
    <t>Hours RSPs gained in time away from work</t>
  </si>
  <si>
    <t>Cadillac Weekly MIleage Savings</t>
  </si>
  <si>
    <t>Alpena Weekly MIleage Savings</t>
  </si>
  <si>
    <t>01:14:00</t>
  </si>
  <si>
    <t>00:02:00</t>
  </si>
  <si>
    <t>-01:53:00</t>
  </si>
  <si>
    <t>-01:39:00</t>
  </si>
  <si>
    <t>02:05:00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</si>
</sst>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hh:mm:ss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37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64" formatCode="d\.hh:mm:ss"/>
      <alignment horizontal="center" vertical="center" textRotation="0" wrapText="0" indent="0" justifyLastLine="0" shrinkToFit="0" readingOrder="0"/>
    </dxf>
    <dxf>
      <numFmt numFmtId="164" formatCode="d\.hh:mm:ss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d\.hh:mm:ss"/>
      <alignment horizontal="center" vertical="center" textRotation="0" wrapText="0" indent="0" justifyLastLine="0" shrinkToFit="0" readingOrder="0"/>
    </dxf>
    <dxf>
      <numFmt numFmtId="164" formatCode="d\.hh:mm:ss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64" formatCode="d\.hh:mm:ss"/>
      <alignment horizontal="center" vertical="center" textRotation="0" wrapText="0" indent="0" justifyLastLine="0" shrinkToFit="0" readingOrder="0"/>
    </dxf>
    <dxf>
      <numFmt numFmtId="164" formatCode="d\.hh:mm:ss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9" xr16:uid="{955D354B-2A4E-472D-857A-9A0395BC464B}" autoFormatId="16" applyNumberFormats="0" applyBorderFormats="0" applyFontFormats="0" applyPatternFormats="0" applyAlignmentFormats="0" applyWidthHeightFormats="0">
  <queryTableRefresh nextId="7">
    <queryTableFields count="6">
      <queryTableField id="1" name="Route" tableColumnId="1"/>
      <queryTableField id="2" name="Day" tableColumnId="2"/>
      <queryTableField id="3" name="PreReroute Hours" tableColumnId="3"/>
      <queryTableField id="4" name="PostReroute Hours" tableColumnId="4"/>
      <queryTableField id="5" name="Hours Saved" tableColumnId="5"/>
      <queryTableField id="6" name="Hours Added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3" xr16:uid="{66DD4F94-6388-4223-9E74-E8909E438E8D}" autoFormatId="16" applyNumberFormats="0" applyBorderFormats="0" applyFontFormats="0" applyPatternFormats="0" applyAlignmentFormats="0" applyWidthHeightFormats="0">
  <queryTableRefresh nextId="2">
    <queryTableFields count="1">
      <queryTableField id="1" name="Cadillac Total Hours Saved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2" xr16:uid="{733FE43D-741B-4AB5-9E5C-1D7FFDE40EB0}" autoFormatId="16" applyNumberFormats="0" applyBorderFormats="0" applyFontFormats="0" applyPatternFormats="0" applyAlignmentFormats="0" applyWidthHeightFormats="0">
  <queryTableRefresh nextId="2">
    <queryTableFields count="1">
      <queryTableField id="1" name="Cadillac Total Hours Added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7" xr16:uid="{A97A000D-E66D-4299-B36E-5A8AC675ECD9}" autoFormatId="16" applyNumberFormats="0" applyBorderFormats="0" applyFontFormats="0" applyPatternFormats="0" applyAlignmentFormats="0" applyWidthHeightFormats="0">
  <queryTableRefresh nextId="2">
    <queryTableFields count="1">
      <queryTableField id="1" name="Cadillac Weekly MIleage Savings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C4425148-C636-4589-8809-3FFF43EFBE57}" autoFormatId="16" applyNumberFormats="0" applyBorderFormats="0" applyFontFormats="0" applyPatternFormats="0" applyAlignmentFormats="0" applyWidthHeightFormats="0">
  <queryTableRefresh nextId="7">
    <queryTableFields count="6">
      <queryTableField id="1" name="Route" tableColumnId="1"/>
      <queryTableField id="2" name="Day" tableColumnId="2"/>
      <queryTableField id="3" name="PreReroute Hours" tableColumnId="3"/>
      <queryTableField id="4" name="PostReroute Hours" tableColumnId="4"/>
      <queryTableField id="5" name="Hours Saved" tableColumnId="5"/>
      <queryTableField id="6" name="Hours Added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0" xr16:uid="{C0DF36E8-E7EB-4988-9B88-C3F51C18A543}" autoFormatId="16" applyNumberFormats="0" applyBorderFormats="0" applyFontFormats="0" applyPatternFormats="0" applyAlignmentFormats="0" applyWidthHeightFormats="0">
  <queryTableRefresh nextId="2">
    <queryTableFields count="1">
      <queryTableField id="1" name="Alpena Total Hours Saved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9910F80D-E4E7-404E-810D-8A618787D148}" autoFormatId="16" applyNumberFormats="0" applyBorderFormats="0" applyFontFormats="0" applyPatternFormats="0" applyAlignmentFormats="0" applyWidthHeightFormats="0">
  <queryTableRefresh nextId="2">
    <queryTableFields count="1">
      <queryTableField id="1" name="Alpena Total Hours Added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4" xr16:uid="{88D809EB-165A-4729-B0B0-F61442CF5FB5}" autoFormatId="16" applyNumberFormats="0" applyBorderFormats="0" applyFontFormats="0" applyPatternFormats="0" applyAlignmentFormats="0" applyWidthHeightFormats="0">
  <queryTableRefresh nextId="2">
    <queryTableFields count="1">
      <queryTableField id="1" name="Alpena Weekly MIleage Savings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0B4705-B87F-4FC7-923A-7536B2161C3E}" name="Cadillac_Hours_Summery" displayName="Cadillac_Hours_Summery" ref="A1:F26" tableType="queryTable" totalsRowShown="0" headerRowDxfId="36" dataDxfId="35">
  <tableColumns count="6">
    <tableColumn id="1" xr3:uid="{AAAD58CF-399B-4204-A6FD-A5C33708EA03}" uniqueName="1" name="Route" queryTableFieldId="1" dataDxfId="34"/>
    <tableColumn id="2" xr3:uid="{1DC063FD-B548-45A7-9F94-5761B547AF9F}" uniqueName="2" name="Day" queryTableFieldId="2" dataDxfId="33"/>
    <tableColumn id="3" xr3:uid="{6FD4B789-E9DB-4BEB-AE95-A880E744E8E1}" uniqueName="3" name="PreReroute Hours" queryTableFieldId="3" dataDxfId="32"/>
    <tableColumn id="4" xr3:uid="{7FFAB868-E5D8-4B34-8304-219C1B03C9E1}" uniqueName="4" name="PostReroute Hours" queryTableFieldId="4" dataDxfId="31"/>
    <tableColumn id="5" xr3:uid="{E8F6203E-052F-42E7-AD17-C163AA59B5F5}" uniqueName="5" name="Hours Saved" queryTableFieldId="5" dataDxfId="30"/>
    <tableColumn id="6" xr3:uid="{A1E936A5-0D63-45A8-A4AD-71DFAF9D8F5D}" uniqueName="6" name="Hours Added" queryTableFieldId="6" dataDxfId="2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3D7B4DD-F5B1-4517-9969-681BC9F2E09C}" name="Cadillac_Total_Hours_Saved" displayName="Cadillac_Total_Hours_Saved" ref="H2:H3" tableType="queryTable" totalsRowShown="0" headerRowDxfId="28" dataDxfId="27">
  <tableColumns count="1">
    <tableColumn id="1" xr3:uid="{5BA2E4D8-5678-4195-9B1E-750DA255528D}" uniqueName="1" name="Cadillac Total Hours Saved" queryTableFieldId="1" dataDxf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51DE835-DEB4-42F4-918E-B543E5BE9D36}" name="Cadillac_Total_Hours_Added" displayName="Cadillac_Total_Hours_Added" ref="H6:H7" tableType="queryTable" totalsRowShown="0" headerRowDxfId="25" dataDxfId="24">
  <tableColumns count="1">
    <tableColumn id="1" xr3:uid="{141CE040-2442-4CCE-9080-122AF5C70818}" uniqueName="1" name="Cadillac Total Hours Added" queryTableFieldId="1" dataDxfId="2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85DFB2-D206-4AE1-B24D-533953856A4C}" name="Table_Cadillac_Weekly_MIleage_Savings" displayName="Table_Cadillac_Weekly_MIleage_Savings" ref="H21:H22" tableType="queryTable" totalsRowShown="0" headerRowDxfId="22" dataDxfId="21">
  <tableColumns count="1">
    <tableColumn id="1" xr3:uid="{F49AECE0-9670-4B10-8F1D-C29A281557DB}" uniqueName="1" name="Cadillac Weekly MIleage Savings" queryTableFieldId="1" dataDxfId="2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6AC678-CB67-4295-89CF-0FDEC8B5B180}" name="Alpena_Hours_Summery" displayName="Alpena_Hours_Summery" ref="A1:F21" tableType="queryTable" totalsRowCount="1">
  <sortState xmlns:xlrd2="http://schemas.microsoft.com/office/spreadsheetml/2017/richdata2" ref="A2:F20">
    <sortCondition ref="A2:A20"/>
    <sortCondition ref="B2:B20" customList="M,T,W,R,TH,F"/>
  </sortState>
  <tableColumns count="6">
    <tableColumn id="1" xr3:uid="{DFF79A32-97ED-4085-B372-E90440788B09}" uniqueName="1" name="Route" queryTableFieldId="1" dataDxfId="5" totalsRowDxfId="6"/>
    <tableColumn id="2" xr3:uid="{D5E84C69-C525-4632-A53D-B2AE2403A2DD}" uniqueName="2" name="Day" queryTableFieldId="2" dataDxfId="4" totalsRowDxfId="7"/>
    <tableColumn id="3" xr3:uid="{7040A55F-24F2-433E-B25D-8053AE4D7280}" uniqueName="3" name="PreReroute Hours" queryTableFieldId="3" dataDxfId="3" totalsRowDxfId="8"/>
    <tableColumn id="4" xr3:uid="{61EE1344-BA4A-42CB-A797-A98989CD1D8B}" uniqueName="4" name="PostReroute Hours" queryTableFieldId="4" dataDxfId="2" totalsRowDxfId="9"/>
    <tableColumn id="5" xr3:uid="{2FB867AC-B877-4E76-B925-CD0FE4E43EC5}" uniqueName="5" name="Hours Saved" queryTableFieldId="5" dataDxfId="1" totalsRowDxfId="10"/>
    <tableColumn id="6" xr3:uid="{E13C07A7-4CBA-4EDC-BCF8-5DA00DC53F28}" uniqueName="6" name="Hours Added" queryTableFieldId="6" dataDxfId="0" totalsRowDxfId="1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2B9447C-9227-44C2-8642-E5DD9FE2AAA0}" name="Alpena_Total_Hours_Saved" displayName="Alpena_Total_Hours_Saved" ref="H2:H3" tableType="queryTable" totalsRowShown="0" headerRowDxfId="19" dataDxfId="18">
  <tableColumns count="1">
    <tableColumn id="1" xr3:uid="{43E8BD79-9999-4320-A0CD-A9A66B9094BF}" uniqueName="1" name="Alpena Total Hours Saved" queryTableFieldId="1" dataDxfId="1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E665275-AB26-4C0C-9775-1A1573FB9CAC}" name="Alpena_Total_Hours_Added" displayName="Alpena_Total_Hours_Added" ref="H6:H7" tableType="queryTable" totalsRowShown="0" headerRowDxfId="16" dataDxfId="15">
  <tableColumns count="1">
    <tableColumn id="1" xr3:uid="{D9E75D27-57DB-4A97-90BE-2CA9D367D02C}" uniqueName="1" name="Alpena Total Hours Added" queryTableFieldId="1" dataDxfId="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4EB3F9-B731-4AA7-B3F6-C8021093357D}" name="Table_Alpena_Weekly_MIleage_Savings" displayName="Table_Alpena_Weekly_MIleage_Savings" ref="H19:H20" tableType="queryTable" totalsRowShown="0" dataDxfId="13">
  <autoFilter ref="H19:H20" xr:uid="{124EB3F9-B731-4AA7-B3F6-C8021093357D}"/>
  <tableColumns count="1">
    <tableColumn id="1" xr3:uid="{88F17499-1036-4C77-9FD7-2869CDA681EA}" uniqueName="1" name="Alpena Weekly MIleage Savings" queryTableFieldId="1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6F44-7182-4B72-921C-74F6C1B29CA0}">
  <sheetPr>
    <pageSetUpPr fitToPage="1"/>
  </sheetPr>
  <dimension ref="A1:H26"/>
  <sheetViews>
    <sheetView zoomScaleNormal="100" workbookViewId="0">
      <selection activeCell="H26" sqref="H26"/>
    </sheetView>
  </sheetViews>
  <sheetFormatPr defaultRowHeight="14.4" x14ac:dyDescent="0.3"/>
  <cols>
    <col min="1" max="1" width="10.44140625" style="1" bestFit="1" customWidth="1"/>
    <col min="2" max="2" width="8.6640625" style="1" bestFit="1" customWidth="1"/>
    <col min="3" max="3" width="20.33203125" style="1" bestFit="1" customWidth="1"/>
    <col min="4" max="4" width="21.21875" style="1" bestFit="1" customWidth="1"/>
    <col min="5" max="5" width="15.88671875" style="1" bestFit="1" customWidth="1"/>
    <col min="6" max="6" width="16.33203125" style="1" bestFit="1" customWidth="1"/>
    <col min="8" max="8" width="33" style="1" bestFit="1" customWidth="1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8" x14ac:dyDescent="0.3">
      <c r="A2" s="1">
        <v>3</v>
      </c>
      <c r="B2" s="1" t="s">
        <v>2</v>
      </c>
      <c r="C2" s="2">
        <v>0.20499999999999999</v>
      </c>
      <c r="D2" s="2">
        <v>0.14361111111111111</v>
      </c>
      <c r="E2" s="1" t="s">
        <v>29</v>
      </c>
      <c r="H2" s="1" t="s">
        <v>27</v>
      </c>
    </row>
    <row r="3" spans="1:8" x14ac:dyDescent="0.3">
      <c r="A3" s="1">
        <v>3</v>
      </c>
      <c r="B3" s="1" t="s">
        <v>3</v>
      </c>
      <c r="C3" s="2">
        <v>0.18920454545370372</v>
      </c>
      <c r="D3" s="2">
        <v>0.1484375</v>
      </c>
      <c r="E3" s="1" t="s">
        <v>30</v>
      </c>
      <c r="H3" s="1">
        <v>19.449999999999996</v>
      </c>
    </row>
    <row r="4" spans="1:8" x14ac:dyDescent="0.3">
      <c r="A4" s="1">
        <v>3</v>
      </c>
      <c r="B4" s="1" t="s">
        <v>4</v>
      </c>
      <c r="C4" s="2">
        <v>0.19826388888888888</v>
      </c>
      <c r="D4" s="2">
        <v>0.21962719298148148</v>
      </c>
      <c r="F4" s="1" t="s">
        <v>31</v>
      </c>
    </row>
    <row r="5" spans="1:8" x14ac:dyDescent="0.3">
      <c r="A5" s="1">
        <v>3</v>
      </c>
      <c r="B5" s="1" t="s">
        <v>5</v>
      </c>
      <c r="C5" s="2">
        <v>5.9143518518518519E-2</v>
      </c>
      <c r="D5" s="2">
        <v>0.14143518518518519</v>
      </c>
      <c r="F5" s="1" t="s">
        <v>32</v>
      </c>
    </row>
    <row r="6" spans="1:8" x14ac:dyDescent="0.3">
      <c r="A6" s="1">
        <v>3</v>
      </c>
      <c r="B6" s="1" t="s">
        <v>6</v>
      </c>
      <c r="C6" s="2">
        <v>0.17089646464583333</v>
      </c>
      <c r="D6" s="2">
        <v>0.16453993055555555</v>
      </c>
      <c r="E6" s="1" t="s">
        <v>33</v>
      </c>
      <c r="H6" s="1" t="s">
        <v>28</v>
      </c>
    </row>
    <row r="7" spans="1:8" x14ac:dyDescent="0.3">
      <c r="A7" s="1">
        <v>13</v>
      </c>
      <c r="B7" s="1" t="s">
        <v>2</v>
      </c>
      <c r="C7" s="2">
        <v>0.50662878787847221</v>
      </c>
      <c r="D7" s="2">
        <v>0.46840277777777778</v>
      </c>
      <c r="E7" s="1" t="s">
        <v>34</v>
      </c>
      <c r="H7" s="1">
        <v>7.0499999999999989</v>
      </c>
    </row>
    <row r="8" spans="1:8" x14ac:dyDescent="0.3">
      <c r="A8" s="1">
        <v>13</v>
      </c>
      <c r="B8" s="1" t="s">
        <v>3</v>
      </c>
      <c r="C8" s="2">
        <v>0.51752136752199074</v>
      </c>
      <c r="D8" s="2">
        <v>0.48067129629629629</v>
      </c>
      <c r="E8" s="1" t="s">
        <v>35</v>
      </c>
    </row>
    <row r="9" spans="1:8" x14ac:dyDescent="0.3">
      <c r="A9" s="1">
        <v>13</v>
      </c>
      <c r="B9" s="1" t="s">
        <v>4</v>
      </c>
      <c r="C9" s="2">
        <v>0.51070601851851849</v>
      </c>
      <c r="D9" s="2">
        <v>0.46822916666666664</v>
      </c>
      <c r="E9" s="1" t="s">
        <v>36</v>
      </c>
    </row>
    <row r="10" spans="1:8" ht="14.4" customHeight="1" x14ac:dyDescent="0.3">
      <c r="A10" s="1">
        <v>13</v>
      </c>
      <c r="B10" s="1" t="s">
        <v>5</v>
      </c>
      <c r="C10" s="2">
        <v>0.49959490740740742</v>
      </c>
      <c r="D10" s="2">
        <v>0.4538966049375</v>
      </c>
      <c r="E10" s="1" t="s">
        <v>37</v>
      </c>
      <c r="H10" s="10" t="s">
        <v>54</v>
      </c>
    </row>
    <row r="11" spans="1:8" ht="14.4" customHeight="1" x14ac:dyDescent="0.3">
      <c r="A11" s="1">
        <v>13</v>
      </c>
      <c r="B11" s="1" t="s">
        <v>6</v>
      </c>
      <c r="C11" s="2">
        <v>0.4782986111111111</v>
      </c>
      <c r="D11" s="2">
        <v>0.43722993827199075</v>
      </c>
      <c r="E11" s="1" t="s">
        <v>38</v>
      </c>
      <c r="H11" s="11"/>
    </row>
    <row r="12" spans="1:8" x14ac:dyDescent="0.3">
      <c r="A12" s="1">
        <v>23</v>
      </c>
      <c r="B12" s="1" t="s">
        <v>2</v>
      </c>
      <c r="C12" s="2">
        <v>0.46578282828240741</v>
      </c>
      <c r="D12" s="2">
        <v>0.50456871345023147</v>
      </c>
      <c r="F12" s="1" t="s">
        <v>39</v>
      </c>
      <c r="H12" s="5" cm="1">
        <f t="array" ref="H12">Cadillac_Total_Hours_Saved[Cadillac Total Hours Saved]-Cadillac_Total_Hours_Added[Cadillac Total Hours Added]</f>
        <v>12.399999999999997</v>
      </c>
    </row>
    <row r="13" spans="1:8" x14ac:dyDescent="0.3">
      <c r="A13" s="1">
        <v>23</v>
      </c>
      <c r="B13" s="1" t="s">
        <v>3</v>
      </c>
      <c r="C13" s="2">
        <v>0.48295940170949075</v>
      </c>
      <c r="D13" s="2">
        <v>0.50428921568518514</v>
      </c>
      <c r="F13" s="1" t="s">
        <v>31</v>
      </c>
    </row>
    <row r="14" spans="1:8" ht="14.4" customHeight="1" x14ac:dyDescent="0.3">
      <c r="A14" s="1">
        <v>23</v>
      </c>
      <c r="B14" s="1" t="s">
        <v>4</v>
      </c>
      <c r="C14" s="2">
        <v>0.49212962962962964</v>
      </c>
      <c r="D14" s="2">
        <v>0.4797067901238426</v>
      </c>
      <c r="E14" s="1" t="s">
        <v>40</v>
      </c>
      <c r="H14" s="8" t="s">
        <v>53</v>
      </c>
    </row>
    <row r="15" spans="1:8" x14ac:dyDescent="0.3">
      <c r="A15" s="1">
        <v>23</v>
      </c>
      <c r="B15" s="1" t="s">
        <v>5</v>
      </c>
      <c r="C15" s="2">
        <v>0.44172453703703701</v>
      </c>
      <c r="D15" s="2">
        <v>0.48205409356712964</v>
      </c>
      <c r="F15" s="1" t="s">
        <v>41</v>
      </c>
      <c r="H15" s="9"/>
    </row>
    <row r="16" spans="1:8" x14ac:dyDescent="0.3">
      <c r="A16" s="1">
        <v>23</v>
      </c>
      <c r="B16" s="1" t="s">
        <v>6</v>
      </c>
      <c r="C16" s="2">
        <v>0.40682870370370372</v>
      </c>
      <c r="D16" s="2">
        <v>0.48267543859606482</v>
      </c>
      <c r="F16" s="1" t="s">
        <v>42</v>
      </c>
      <c r="H16" s="9"/>
    </row>
    <row r="17" spans="1:8" x14ac:dyDescent="0.3">
      <c r="A17" s="1">
        <v>32</v>
      </c>
      <c r="B17" s="1" t="s">
        <v>2</v>
      </c>
      <c r="C17" s="2">
        <v>0.46344696969675925</v>
      </c>
      <c r="D17" s="2">
        <v>0.40644290123495369</v>
      </c>
      <c r="E17" s="1" t="s">
        <v>43</v>
      </c>
      <c r="H17" s="9"/>
    </row>
    <row r="18" spans="1:8" x14ac:dyDescent="0.3">
      <c r="A18" s="1">
        <v>32</v>
      </c>
      <c r="B18" s="1" t="s">
        <v>3</v>
      </c>
      <c r="C18" s="2">
        <v>0.50459401709490737</v>
      </c>
      <c r="D18" s="2">
        <v>0.47733918128587965</v>
      </c>
      <c r="E18" s="1" t="s">
        <v>44</v>
      </c>
    </row>
    <row r="19" spans="1:8" x14ac:dyDescent="0.3">
      <c r="A19" s="1">
        <v>32</v>
      </c>
      <c r="B19" s="1" t="s">
        <v>4</v>
      </c>
      <c r="C19" s="2">
        <v>0.53749999999999998</v>
      </c>
      <c r="D19" s="2">
        <v>0.36982323232291664</v>
      </c>
      <c r="E19" s="1" t="s">
        <v>45</v>
      </c>
    </row>
    <row r="20" spans="1:8" x14ac:dyDescent="0.3">
      <c r="A20" s="1">
        <v>32</v>
      </c>
      <c r="B20" s="1" t="s">
        <v>5</v>
      </c>
      <c r="C20" s="2">
        <v>0.43341049382754632</v>
      </c>
      <c r="D20" s="2">
        <v>0.45</v>
      </c>
      <c r="F20" s="1" t="s">
        <v>46</v>
      </c>
    </row>
    <row r="21" spans="1:8" x14ac:dyDescent="0.3">
      <c r="A21" s="1">
        <v>32</v>
      </c>
      <c r="B21" s="1" t="s">
        <v>6</v>
      </c>
      <c r="C21" s="2">
        <v>0.48583333333333334</v>
      </c>
      <c r="D21" s="2">
        <v>0.46641865079398148</v>
      </c>
      <c r="E21" s="1" t="s">
        <v>47</v>
      </c>
      <c r="H21" s="1" t="s">
        <v>55</v>
      </c>
    </row>
    <row r="22" spans="1:8" x14ac:dyDescent="0.3">
      <c r="A22" s="1">
        <v>38</v>
      </c>
      <c r="B22" s="1" t="s">
        <v>2</v>
      </c>
      <c r="C22" s="2">
        <v>0.50784722222222223</v>
      </c>
      <c r="D22" s="2">
        <v>0.43268518518518517</v>
      </c>
      <c r="E22" s="1" t="s">
        <v>48</v>
      </c>
      <c r="H22" s="7">
        <v>118.89147756105547</v>
      </c>
    </row>
    <row r="23" spans="1:8" x14ac:dyDescent="0.3">
      <c r="A23" s="1">
        <v>38</v>
      </c>
      <c r="B23" s="1" t="s">
        <v>3</v>
      </c>
      <c r="C23" s="2">
        <v>0.49421296296296297</v>
      </c>
      <c r="D23" s="2">
        <v>0.45213293650694447</v>
      </c>
      <c r="E23" s="1" t="s">
        <v>49</v>
      </c>
    </row>
    <row r="24" spans="1:8" x14ac:dyDescent="0.3">
      <c r="A24" s="1">
        <v>38</v>
      </c>
      <c r="B24" s="1" t="s">
        <v>4</v>
      </c>
      <c r="C24" s="2">
        <v>0.46969696969791669</v>
      </c>
      <c r="D24" s="2">
        <v>0.45326797385532408</v>
      </c>
      <c r="E24" s="1" t="s">
        <v>50</v>
      </c>
    </row>
    <row r="25" spans="1:8" x14ac:dyDescent="0.3">
      <c r="A25" s="1">
        <v>38</v>
      </c>
      <c r="B25" s="1" t="s">
        <v>5</v>
      </c>
      <c r="C25" s="2">
        <v>0.47013888888888888</v>
      </c>
      <c r="D25" s="2">
        <v>0.43823302469097219</v>
      </c>
      <c r="E25" s="1" t="s">
        <v>51</v>
      </c>
    </row>
    <row r="26" spans="1:8" x14ac:dyDescent="0.3">
      <c r="A26" s="1">
        <v>38</v>
      </c>
      <c r="B26" s="1" t="s">
        <v>6</v>
      </c>
      <c r="C26" s="2">
        <v>0.46903935185185186</v>
      </c>
      <c r="D26" s="2">
        <v>0.4152777777777778</v>
      </c>
      <c r="E26" s="1" t="s">
        <v>52</v>
      </c>
    </row>
  </sheetData>
  <mergeCells count="2">
    <mergeCell ref="H14:H17"/>
    <mergeCell ref="H10:H11"/>
  </mergeCells>
  <printOptions horizontalCentered="1" verticalCentered="1"/>
  <pageMargins left="0.25" right="0.25" top="0.75" bottom="0.75" header="0.3" footer="0.3"/>
  <pageSetup orientation="landscape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AE26A-113D-4A90-B388-6AED03224F9F}">
  <sheetPr>
    <pageSetUpPr fitToPage="1"/>
  </sheetPr>
  <dimension ref="A1:H22"/>
  <sheetViews>
    <sheetView tabSelected="1" zoomScaleNormal="100" workbookViewId="0">
      <selection activeCell="E7" sqref="E7:F11"/>
    </sheetView>
  </sheetViews>
  <sheetFormatPr defaultRowHeight="14.4" x14ac:dyDescent="0.3"/>
  <cols>
    <col min="1" max="1" width="6" style="1" bestFit="1" customWidth="1"/>
    <col min="2" max="2" width="4.21875" style="1" bestFit="1" customWidth="1"/>
    <col min="3" max="3" width="15.88671875" style="1" bestFit="1" customWidth="1"/>
    <col min="4" max="4" width="16.77734375" style="1" bestFit="1" customWidth="1"/>
    <col min="5" max="5" width="11.44140625" style="1" bestFit="1" customWidth="1"/>
    <col min="6" max="6" width="11.88671875" style="1" bestFit="1" customWidth="1"/>
    <col min="8" max="8" width="30.21875" bestFit="1" customWidth="1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8" x14ac:dyDescent="0.3">
      <c r="A2" s="1">
        <v>101</v>
      </c>
      <c r="B2" s="1" t="s">
        <v>2</v>
      </c>
      <c r="C2" s="2">
        <v>0.33323412698379629</v>
      </c>
      <c r="D2" s="2">
        <v>0.35978535353587965</v>
      </c>
      <c r="E2" s="12"/>
      <c r="F2" s="12" t="s">
        <v>11</v>
      </c>
      <c r="H2" s="1" t="s">
        <v>25</v>
      </c>
    </row>
    <row r="3" spans="1:8" x14ac:dyDescent="0.3">
      <c r="A3" s="1">
        <v>101</v>
      </c>
      <c r="B3" s="1" t="s">
        <v>3</v>
      </c>
      <c r="C3" s="2">
        <v>0.25685185185185183</v>
      </c>
      <c r="D3" s="2">
        <v>0.28912037037037036</v>
      </c>
      <c r="E3" s="12"/>
      <c r="F3" s="12" t="s">
        <v>12</v>
      </c>
      <c r="H3" s="1">
        <v>24.8</v>
      </c>
    </row>
    <row r="4" spans="1:8" x14ac:dyDescent="0.3">
      <c r="A4" s="1">
        <v>101</v>
      </c>
      <c r="B4" s="1" t="s">
        <v>4</v>
      </c>
      <c r="C4" s="2">
        <v>0.32643229166666665</v>
      </c>
      <c r="D4" s="2">
        <v>0.37656250000000002</v>
      </c>
      <c r="E4" s="12"/>
      <c r="F4" s="12" t="s">
        <v>13</v>
      </c>
      <c r="H4" s="1"/>
    </row>
    <row r="5" spans="1:8" x14ac:dyDescent="0.3">
      <c r="A5" s="1">
        <v>101</v>
      </c>
      <c r="B5" s="1" t="s">
        <v>5</v>
      </c>
      <c r="C5" s="2">
        <v>0.39735243055555558</v>
      </c>
      <c r="D5" s="2">
        <v>0.28912037037037036</v>
      </c>
      <c r="E5" s="12" t="s">
        <v>14</v>
      </c>
      <c r="F5" s="12"/>
      <c r="H5" s="1"/>
    </row>
    <row r="6" spans="1:8" x14ac:dyDescent="0.3">
      <c r="A6" s="1">
        <v>101</v>
      </c>
      <c r="B6" s="1" t="s">
        <v>6</v>
      </c>
      <c r="C6" s="2">
        <v>0.29171006944444444</v>
      </c>
      <c r="D6" s="2">
        <v>0.27692307692361112</v>
      </c>
      <c r="E6" s="12" t="s">
        <v>15</v>
      </c>
      <c r="F6" s="12"/>
      <c r="H6" s="1" t="s">
        <v>26</v>
      </c>
    </row>
    <row r="7" spans="1:8" x14ac:dyDescent="0.3">
      <c r="A7" s="1">
        <v>102</v>
      </c>
      <c r="B7" s="1" t="s">
        <v>2</v>
      </c>
      <c r="C7" s="2">
        <v>0.3826884920625</v>
      </c>
      <c r="D7" s="2">
        <v>0.33101851851851855</v>
      </c>
      <c r="E7" s="12" t="s">
        <v>57</v>
      </c>
      <c r="F7" s="12"/>
      <c r="H7" s="4">
        <v>13.166666666666668</v>
      </c>
    </row>
    <row r="8" spans="1:8" x14ac:dyDescent="0.3">
      <c r="A8" s="1">
        <v>102</v>
      </c>
      <c r="B8" s="1" t="s">
        <v>3</v>
      </c>
      <c r="C8" s="2">
        <v>0.32451923076967593</v>
      </c>
      <c r="D8" s="2">
        <v>0.32245370370370369</v>
      </c>
      <c r="E8" s="12" t="s">
        <v>58</v>
      </c>
      <c r="F8" s="12"/>
    </row>
    <row r="9" spans="1:8" x14ac:dyDescent="0.3">
      <c r="A9" s="1">
        <v>102</v>
      </c>
      <c r="B9" s="1" t="s">
        <v>4</v>
      </c>
      <c r="C9" s="2">
        <v>0.28874007936458335</v>
      </c>
      <c r="D9" s="2">
        <v>0.36759259259259258</v>
      </c>
      <c r="E9" s="12"/>
      <c r="F9" s="12" t="s">
        <v>59</v>
      </c>
      <c r="H9" s="10" t="s">
        <v>54</v>
      </c>
    </row>
    <row r="10" spans="1:8" x14ac:dyDescent="0.3">
      <c r="A10" s="1">
        <v>102</v>
      </c>
      <c r="B10" s="1" t="s">
        <v>5</v>
      </c>
      <c r="C10" s="2">
        <v>0.36925505050462964</v>
      </c>
      <c r="D10" s="2">
        <v>0.43833333333333335</v>
      </c>
      <c r="E10" s="12"/>
      <c r="F10" s="12" t="s">
        <v>60</v>
      </c>
      <c r="H10" s="11"/>
    </row>
    <row r="11" spans="1:8" x14ac:dyDescent="0.3">
      <c r="A11" s="1">
        <v>102</v>
      </c>
      <c r="B11" s="1" t="s">
        <v>6</v>
      </c>
      <c r="C11" s="2">
        <v>0.27835648148148145</v>
      </c>
      <c r="D11" s="2">
        <v>0.19137731481481482</v>
      </c>
      <c r="E11" s="12" t="s">
        <v>61</v>
      </c>
      <c r="F11" s="12"/>
      <c r="H11" s="6" cm="1">
        <f t="array" ref="H11">Alpena_Total_Hours_Saved[Alpena Total Hours Saved]-Alpena_Total_Hours_Added[Alpena Total Hours Added]</f>
        <v>11.633333333333333</v>
      </c>
    </row>
    <row r="12" spans="1:8" x14ac:dyDescent="0.3">
      <c r="A12" s="1">
        <v>103</v>
      </c>
      <c r="B12" s="1" t="s">
        <v>3</v>
      </c>
      <c r="C12" s="2">
        <v>0.22476851851851851</v>
      </c>
      <c r="D12" s="2">
        <v>0.34918981481481481</v>
      </c>
      <c r="E12" s="12"/>
      <c r="F12" s="12" t="s">
        <v>16</v>
      </c>
      <c r="H12" s="1"/>
    </row>
    <row r="13" spans="1:8" x14ac:dyDescent="0.3">
      <c r="A13" s="1">
        <v>103</v>
      </c>
      <c r="B13" s="1" t="s">
        <v>4</v>
      </c>
      <c r="C13" s="2">
        <v>0.21885683760648147</v>
      </c>
      <c r="D13" s="2">
        <v>0.33094135802546298</v>
      </c>
      <c r="E13" s="12"/>
      <c r="F13" s="12" t="s">
        <v>17</v>
      </c>
      <c r="H13" s="8" t="s">
        <v>53</v>
      </c>
    </row>
    <row r="14" spans="1:8" x14ac:dyDescent="0.3">
      <c r="A14" s="1">
        <v>103</v>
      </c>
      <c r="B14" s="1" t="s">
        <v>5</v>
      </c>
      <c r="C14" s="2">
        <v>0.25312499999999999</v>
      </c>
      <c r="D14" s="2">
        <v>0.29976851851851855</v>
      </c>
      <c r="E14" s="12"/>
      <c r="F14" s="12" t="s">
        <v>18</v>
      </c>
      <c r="H14" s="9"/>
    </row>
    <row r="15" spans="1:8" x14ac:dyDescent="0.3">
      <c r="A15" s="1">
        <v>103</v>
      </c>
      <c r="B15" s="1" t="s">
        <v>6</v>
      </c>
      <c r="C15" s="2">
        <v>0.36143162393171296</v>
      </c>
      <c r="D15" s="2">
        <v>0.18347222222222223</v>
      </c>
      <c r="E15" s="12" t="s">
        <v>19</v>
      </c>
      <c r="F15" s="12"/>
      <c r="H15" s="9"/>
    </row>
    <row r="16" spans="1:8" x14ac:dyDescent="0.3">
      <c r="A16" s="1">
        <v>105</v>
      </c>
      <c r="B16" s="1" t="s">
        <v>2</v>
      </c>
      <c r="C16" s="2">
        <v>0.40902777777777777</v>
      </c>
      <c r="D16" s="2">
        <v>0.2076388888888889</v>
      </c>
      <c r="E16" s="12" t="s">
        <v>20</v>
      </c>
      <c r="F16" s="12"/>
      <c r="H16" s="9"/>
    </row>
    <row r="17" spans="1:8" x14ac:dyDescent="0.3">
      <c r="A17" s="1">
        <v>105</v>
      </c>
      <c r="B17" s="1" t="s">
        <v>3</v>
      </c>
      <c r="C17" s="2">
        <v>0.34210069444444446</v>
      </c>
      <c r="D17" s="2">
        <v>0.24819444444444444</v>
      </c>
      <c r="E17" s="12" t="s">
        <v>21</v>
      </c>
      <c r="F17" s="12"/>
    </row>
    <row r="18" spans="1:8" x14ac:dyDescent="0.3">
      <c r="A18" s="1">
        <v>105</v>
      </c>
      <c r="B18" s="1" t="s">
        <v>4</v>
      </c>
      <c r="C18" s="2">
        <v>0.4813425925925926</v>
      </c>
      <c r="D18" s="2">
        <v>0.22886904761805554</v>
      </c>
      <c r="E18" s="12" t="s">
        <v>22</v>
      </c>
      <c r="F18" s="12"/>
    </row>
    <row r="19" spans="1:8" x14ac:dyDescent="0.3">
      <c r="A19" s="1">
        <v>105</v>
      </c>
      <c r="B19" s="1" t="s">
        <v>5</v>
      </c>
      <c r="C19" s="2">
        <v>0.37734374999999998</v>
      </c>
      <c r="D19" s="2">
        <v>0.38825757575694442</v>
      </c>
      <c r="E19" s="12"/>
      <c r="F19" s="12" t="s">
        <v>23</v>
      </c>
      <c r="H19" t="s">
        <v>56</v>
      </c>
    </row>
    <row r="20" spans="1:8" x14ac:dyDescent="0.3">
      <c r="A20" s="1">
        <v>105</v>
      </c>
      <c r="B20" s="1" t="s">
        <v>6</v>
      </c>
      <c r="C20" s="2">
        <v>0.32097222222222221</v>
      </c>
      <c r="D20" s="2">
        <v>0.27444444444444444</v>
      </c>
      <c r="E20" s="12" t="s">
        <v>24</v>
      </c>
      <c r="F20" s="12"/>
      <c r="H20" s="7">
        <v>71.742340992340928</v>
      </c>
    </row>
    <row r="21" spans="1:8" x14ac:dyDescent="0.3">
      <c r="C21" s="2"/>
      <c r="D21" s="2"/>
    </row>
    <row r="22" spans="1:8" x14ac:dyDescent="0.3">
      <c r="E22" s="3"/>
      <c r="F22" s="3"/>
    </row>
  </sheetData>
  <mergeCells count="2">
    <mergeCell ref="H9:H10"/>
    <mergeCell ref="H13:H16"/>
  </mergeCells>
  <printOptions horizontalCentered="1" verticalCentered="1"/>
  <pageMargins left="0.25" right="0.25" top="0.75" bottom="0.75" header="0.3" footer="0.3"/>
  <pageSetup orientation="landscape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49071C-7F95-4770-B867-8050CFE80E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Cadillac Summery</vt:lpstr>
      <vt:lpstr>Alpena Summery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Andersen</dc:creator>
  <cp:lastModifiedBy>Joseph Andersen</cp:lastModifiedBy>
  <cp:lastPrinted>2022-12-12T20:39:15Z</cp:lastPrinted>
  <dcterms:created xsi:type="dcterms:W3CDTF">2022-11-29T23:37:20Z</dcterms:created>
  <dcterms:modified xsi:type="dcterms:W3CDTF">2023-06-21T18:29:46Z</dcterms:modified>
</cp:coreProperties>
</file>