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simeone/Desktop/R Master/Mortality/"/>
    </mc:Choice>
  </mc:AlternateContent>
  <xr:revisionPtr revIDLastSave="0" documentId="8_{6387F183-79B4-BE45-A95B-74BE81A171F7}" xr6:coauthVersionLast="47" xr6:coauthVersionMax="47" xr10:uidLastSave="{00000000-0000-0000-0000-000000000000}"/>
  <bookViews>
    <workbookView xWindow="0" yWindow="500" windowWidth="28800" windowHeight="16280" tabRatio="933"/>
  </bookViews>
  <sheets>
    <sheet name="Index" sheetId="106" r:id="rId1"/>
    <sheet name="NDRACE" sheetId="9" r:id="rId2"/>
    <sheet name="DETRACE" sheetId="10" r:id="rId3"/>
    <sheet name="NDAGERAC" sheetId="11" r:id="rId4"/>
    <sheet name="NDRCAGML" sheetId="12" r:id="rId5"/>
    <sheet name="NDRCAGFE" sheetId="13" r:id="rId6"/>
    <sheet name="MORTREND" sheetId="145" r:id="rId7"/>
    <sheet name="LCODARBS" sheetId="152" r:id="rId8"/>
    <sheet name="FIGURE F-1" sheetId="62" r:id="rId9"/>
    <sheet name="FIGURE F-2" sheetId="154" r:id="rId10"/>
    <sheet name="LCODCTWL" sheetId="125" r:id="rId11"/>
    <sheet name="LCODMFWB" sheetId="126" r:id="rId12"/>
    <sheet name="LCODRCSX" sheetId="64" r:id="rId13"/>
    <sheet name="LCODAGE" sheetId="65" r:id="rId14"/>
    <sheet name="LCDAGEDE" sheetId="14" r:id="rId15"/>
    <sheet name="LCDAGEKT" sheetId="15" r:id="rId16"/>
    <sheet name="LCDAGENC" sheetId="16" r:id="rId17"/>
    <sheet name="LCDAGEWLM" sheetId="17" r:id="rId18"/>
    <sheet name="LCDAGESX" sheetId="18" r:id="rId19"/>
    <sheet name="LCDAGMAL" sheetId="19" r:id="rId20"/>
    <sheet name="LCDAGFEM" sheetId="20" r:id="rId21"/>
    <sheet name="LCDAGWHT" sheetId="21" r:id="rId22"/>
    <sheet name="LCDAGEWM" sheetId="22" r:id="rId23"/>
    <sheet name="LCDAGEWF" sheetId="23" r:id="rId24"/>
    <sheet name="LCDAGBLK" sheetId="24" r:id="rId25"/>
    <sheet name="LCDAGEBM" sheetId="25" r:id="rId26"/>
    <sheet name="LCDAGEBF" sheetId="26" r:id="rId27"/>
    <sheet name="AIDS" sheetId="155" r:id="rId28"/>
    <sheet name="FIGURE F-3" sheetId="150" r:id="rId29"/>
    <sheet name="DISPRACE " sheetId="148" r:id="rId30"/>
    <sheet name="LIFE_TB#" sheetId="86" r:id="rId31"/>
    <sheet name="MATERNAL" sheetId="87" r:id="rId32"/>
    <sheet name="AADR" sheetId="147" r:id="rId33"/>
    <sheet name="AADR_TRND(2)" sheetId="160" r:id="rId34"/>
    <sheet name="AADR_TRND(3)" sheetId="158" r:id="rId35"/>
  </sheets>
  <externalReferences>
    <externalReference r:id="rId36"/>
    <externalReference r:id="rId37"/>
  </externalReferences>
  <definedNames>
    <definedName name="datarange">#REF!</definedName>
    <definedName name="_xlnm.Print_Area" localSheetId="32">AADR!$C$1:$I$32</definedName>
    <definedName name="_xlnm.Print_Area" localSheetId="33">'AADR_TRND(2)'!$A$1:$AA$157</definedName>
    <definedName name="_xlnm.Print_Area" localSheetId="34">'AADR_TRND(3)'!$A$1:$AA$218</definedName>
    <definedName name="_xlnm.Print_Area" localSheetId="27">AIDS!$A$1:$AC$62</definedName>
    <definedName name="_xlnm.Print_Area" localSheetId="2">DETRACE!$A$1:$K$89</definedName>
    <definedName name="_xlnm.Print_Area" localSheetId="29">'DISPRACE '!$A$1:$I$59</definedName>
    <definedName name="_xlnm.Print_Area" localSheetId="24">LCDAGBLK!$A$1:$O$126</definedName>
    <definedName name="_xlnm.Print_Area" localSheetId="26">LCDAGEBF!$A$1:$O$124</definedName>
    <definedName name="_xlnm.Print_Area" localSheetId="25">LCDAGEBM!$A$1:$O$125</definedName>
    <definedName name="_xlnm.Print_Area" localSheetId="14">LCDAGEDE!$A$1:$O$125</definedName>
    <definedName name="_xlnm.Print_Area" localSheetId="15">LCDAGEKT!$A$1:$O$125</definedName>
    <definedName name="_xlnm.Print_Area" localSheetId="16">LCDAGENC!$A$1:$O$126</definedName>
    <definedName name="_xlnm.Print_Area" localSheetId="18">LCDAGESX!$A$1:$O$126</definedName>
    <definedName name="_xlnm.Print_Area" localSheetId="23">LCDAGEWF!$A$1:$O$124</definedName>
    <definedName name="_xlnm.Print_Area" localSheetId="17">LCDAGEWLM!$A$1:$O$125</definedName>
    <definedName name="_xlnm.Print_Area" localSheetId="22">LCDAGEWM!$A$1:$O$125</definedName>
    <definedName name="_xlnm.Print_Area" localSheetId="20">LCDAGFEM!$A$1:$O$122</definedName>
    <definedName name="_xlnm.Print_Area" localSheetId="19">LCDAGMAL!$A$1:$O$122</definedName>
    <definedName name="_xlnm.Print_Area" localSheetId="21">LCDAGWHT!$A$1:$O$126</definedName>
    <definedName name="_xlnm.Print_Area" localSheetId="13">LCODAGE!$A$1:$G$62</definedName>
    <definedName name="_xlnm.Print_Area" localSheetId="7">LCODARBS!$B$1:$F$59</definedName>
    <definedName name="_xlnm.Print_Area" localSheetId="10">LCODCTWL!$A$1:$G$54</definedName>
    <definedName name="_xlnm.Print_Area" localSheetId="11">LCODMFWB!$A$1:$G$63</definedName>
    <definedName name="_xlnm.Print_Area" localSheetId="12">LCODRCSX!$A$1:$G$63</definedName>
    <definedName name="_xlnm.Print_Area" localSheetId="30">'LIFE_TB#'!$A$1:$J$67</definedName>
    <definedName name="_xlnm.Print_Area" localSheetId="31">MATERNAL!$A$1:$E$38</definedName>
    <definedName name="_xlnm.Print_Area" localSheetId="6">MORTREND!$A$1:$AB$58</definedName>
    <definedName name="_xlnm.Print_Area" localSheetId="3">NDAGERAC!$A$1:$O$47</definedName>
    <definedName name="_xlnm.Print_Area" localSheetId="1">NDRACE!$A$1:$AM$51</definedName>
    <definedName name="_xlnm.Print_Area" localSheetId="5">NDRCAGFE!$A$1:$O$47</definedName>
    <definedName name="_xlnm.Print_Area" localSheetId="4">NDRCAGML!$A$1:$O$46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" i="26" l="1"/>
  <c r="Q76" i="26"/>
  <c r="P101" i="22"/>
  <c r="Q99" i="22"/>
  <c r="P90" i="22"/>
  <c r="P84" i="22"/>
  <c r="Q84" i="22"/>
  <c r="P82" i="22"/>
  <c r="P78" i="22"/>
  <c r="Q45" i="22"/>
  <c r="P41" i="22"/>
  <c r="P112" i="20"/>
  <c r="P41" i="20"/>
  <c r="P98" i="19"/>
  <c r="Q98" i="19"/>
  <c r="Q45" i="19"/>
  <c r="Q66" i="19"/>
  <c r="P33" i="26"/>
  <c r="P19" i="26"/>
  <c r="P33" i="25"/>
  <c r="P30" i="25"/>
  <c r="P22" i="25"/>
  <c r="P19" i="25"/>
  <c r="P112" i="24"/>
  <c r="P90" i="24"/>
  <c r="P19" i="24"/>
  <c r="Q19" i="24" s="1"/>
  <c r="P33" i="23"/>
  <c r="P14" i="23"/>
  <c r="P19" i="22"/>
  <c r="Q19" i="22"/>
  <c r="P12" i="22"/>
  <c r="P112" i="21"/>
  <c r="P92" i="21"/>
  <c r="P38" i="21"/>
  <c r="Q68" i="20"/>
  <c r="P30" i="20"/>
  <c r="P22" i="19"/>
  <c r="P19" i="19"/>
  <c r="P116" i="17"/>
  <c r="Q116" i="17" s="1"/>
  <c r="P109" i="17"/>
  <c r="P92" i="17"/>
  <c r="P90" i="17"/>
  <c r="Q90" i="17"/>
  <c r="P86" i="17"/>
  <c r="Q86" i="17" s="1"/>
  <c r="P78" i="17"/>
  <c r="P56" i="17"/>
  <c r="P38" i="17"/>
  <c r="P14" i="17"/>
  <c r="P120" i="16"/>
  <c r="P109" i="16"/>
  <c r="P103" i="16"/>
  <c r="P72" i="16"/>
  <c r="P56" i="16"/>
  <c r="P52" i="16"/>
  <c r="P48" i="16"/>
  <c r="Q48" i="16"/>
  <c r="P41" i="16"/>
  <c r="P38" i="16"/>
  <c r="P17" i="16"/>
  <c r="P120" i="15"/>
  <c r="P41" i="11"/>
  <c r="P40" i="11"/>
  <c r="P34" i="11"/>
  <c r="P29" i="11"/>
  <c r="P12" i="19"/>
  <c r="P120" i="19"/>
  <c r="P120" i="20"/>
  <c r="P120" i="22"/>
  <c r="P120" i="23"/>
  <c r="P120" i="25"/>
  <c r="P120" i="26"/>
  <c r="P118" i="19"/>
  <c r="P118" i="20"/>
  <c r="P118" i="26"/>
  <c r="P116" i="16"/>
  <c r="P116" i="24"/>
  <c r="P112" i="19"/>
  <c r="P112" i="22"/>
  <c r="P112" i="23"/>
  <c r="P112" i="25"/>
  <c r="P112" i="26"/>
  <c r="P109" i="20"/>
  <c r="Q109" i="20" s="1"/>
  <c r="P109" i="22"/>
  <c r="P109" i="23"/>
  <c r="P109" i="25"/>
  <c r="P109" i="26"/>
  <c r="P106" i="16"/>
  <c r="P106" i="17"/>
  <c r="P106" i="20"/>
  <c r="Q106" i="20" s="1"/>
  <c r="P106" i="21"/>
  <c r="P106" i="22"/>
  <c r="Q106" i="22" s="1"/>
  <c r="P106" i="23"/>
  <c r="P106" i="24"/>
  <c r="P106" i="25"/>
  <c r="Q106" i="25" s="1"/>
  <c r="P106" i="26"/>
  <c r="P103" i="17"/>
  <c r="P103" i="20"/>
  <c r="P103" i="21"/>
  <c r="P103" i="22"/>
  <c r="P103" i="23"/>
  <c r="P103" i="25"/>
  <c r="P103" i="26"/>
  <c r="P104" i="16"/>
  <c r="P104" i="17"/>
  <c r="P104" i="19"/>
  <c r="Q104" i="19" s="1"/>
  <c r="P104" i="20"/>
  <c r="Q104" i="20" s="1"/>
  <c r="P104" i="21"/>
  <c r="P104" i="23"/>
  <c r="P104" i="24"/>
  <c r="P104" i="26"/>
  <c r="P101" i="17"/>
  <c r="Q101" i="17" s="1"/>
  <c r="P101" i="19"/>
  <c r="P101" i="20"/>
  <c r="P101" i="21"/>
  <c r="Q101" i="21"/>
  <c r="P101" i="24"/>
  <c r="Q101" i="24"/>
  <c r="P98" i="17"/>
  <c r="Q98" i="17" s="1"/>
  <c r="P98" i="20"/>
  <c r="P98" i="21"/>
  <c r="P98" i="22"/>
  <c r="P98" i="23"/>
  <c r="P98" i="24"/>
  <c r="P98" i="25"/>
  <c r="P98" i="26"/>
  <c r="P95" i="19"/>
  <c r="Q95" i="19"/>
  <c r="P95" i="20"/>
  <c r="P95" i="21"/>
  <c r="Q95" i="21"/>
  <c r="P95" i="22"/>
  <c r="P95" i="23"/>
  <c r="P95" i="24"/>
  <c r="Q95" i="24" s="1"/>
  <c r="P95" i="25"/>
  <c r="P95" i="26"/>
  <c r="P92" i="16"/>
  <c r="P92" i="20"/>
  <c r="Q92" i="20" s="1"/>
  <c r="P92" i="22"/>
  <c r="P92" i="23"/>
  <c r="P92" i="25"/>
  <c r="P92" i="26"/>
  <c r="P90" i="16"/>
  <c r="Q90" i="16"/>
  <c r="P90" i="19"/>
  <c r="Q90" i="19" s="1"/>
  <c r="P90" i="20"/>
  <c r="P90" i="23"/>
  <c r="Q90" i="24"/>
  <c r="P90" i="26"/>
  <c r="P86" i="19"/>
  <c r="P86" i="20"/>
  <c r="P86" i="21"/>
  <c r="P86" i="22"/>
  <c r="P86" i="23"/>
  <c r="P86" i="24"/>
  <c r="Q86" i="24" s="1"/>
  <c r="P86" i="25"/>
  <c r="P86" i="26"/>
  <c r="P84" i="16"/>
  <c r="P84" i="17"/>
  <c r="P84" i="19"/>
  <c r="P84" i="20"/>
  <c r="P84" i="21"/>
  <c r="P84" i="24"/>
  <c r="P82" i="16"/>
  <c r="P82" i="19"/>
  <c r="P82" i="20"/>
  <c r="Q82" i="20"/>
  <c r="P82" i="23"/>
  <c r="P82" i="24"/>
  <c r="P82" i="26"/>
  <c r="P80" i="19"/>
  <c r="Q80" i="19" s="1"/>
  <c r="P80" i="20"/>
  <c r="P80" i="21"/>
  <c r="P80" i="23"/>
  <c r="P80" i="24"/>
  <c r="Q80" i="26"/>
  <c r="P78" i="19"/>
  <c r="P78" i="20"/>
  <c r="Q78" i="20" s="1"/>
  <c r="P78" i="23"/>
  <c r="P78" i="24"/>
  <c r="P72" i="17"/>
  <c r="Q72" i="17" s="1"/>
  <c r="P72" i="19"/>
  <c r="P72" i="20"/>
  <c r="P72" i="21"/>
  <c r="Q72" i="21" s="1"/>
  <c r="P72" i="22"/>
  <c r="P72" i="23"/>
  <c r="P72" i="24"/>
  <c r="Q72" i="24" s="1"/>
  <c r="P72" i="25"/>
  <c r="P72" i="26"/>
  <c r="P56" i="19"/>
  <c r="P56" i="20"/>
  <c r="P56" i="22"/>
  <c r="P56" i="23"/>
  <c r="P56" i="24"/>
  <c r="P56" i="25"/>
  <c r="P56" i="26"/>
  <c r="P58" i="16"/>
  <c r="Q58" i="16" s="1"/>
  <c r="P58" i="19"/>
  <c r="P58" i="20"/>
  <c r="P58" i="21"/>
  <c r="Q58" i="21"/>
  <c r="P58" i="22"/>
  <c r="Q58" i="22"/>
  <c r="P58" i="23"/>
  <c r="Q58" i="23" s="1"/>
  <c r="P58" i="24"/>
  <c r="P58" i="25"/>
  <c r="Q58" i="25"/>
  <c r="P58" i="26"/>
  <c r="Q58" i="26" s="1"/>
  <c r="P69" i="20"/>
  <c r="P69" i="21"/>
  <c r="P69" i="22"/>
  <c r="P69" i="23"/>
  <c r="P69" i="25"/>
  <c r="P69" i="26"/>
  <c r="P52" i="19"/>
  <c r="P52" i="20"/>
  <c r="Q52" i="20"/>
  <c r="P52" i="21"/>
  <c r="Q52" i="21" s="1"/>
  <c r="P52" i="22"/>
  <c r="Q52" i="22" s="1"/>
  <c r="P52" i="23"/>
  <c r="P52" i="25"/>
  <c r="Q52" i="25" s="1"/>
  <c r="P52" i="26"/>
  <c r="Q52" i="26" s="1"/>
  <c r="P48" i="17"/>
  <c r="P48" i="19"/>
  <c r="P48" i="20"/>
  <c r="Q48" i="20" s="1"/>
  <c r="P48" i="22"/>
  <c r="Q48" i="22"/>
  <c r="P48" i="23"/>
  <c r="P48" i="25"/>
  <c r="Q48" i="25" s="1"/>
  <c r="P48" i="26"/>
  <c r="P44" i="19"/>
  <c r="P44" i="20"/>
  <c r="P44" i="22"/>
  <c r="P44" i="23"/>
  <c r="P44" i="24"/>
  <c r="P44" i="25"/>
  <c r="P44" i="26"/>
  <c r="P41" i="19"/>
  <c r="P41" i="21"/>
  <c r="P41" i="24"/>
  <c r="P41" i="25"/>
  <c r="P38" i="19"/>
  <c r="P38" i="23"/>
  <c r="P38" i="24"/>
  <c r="P35" i="16"/>
  <c r="P35" i="17"/>
  <c r="P35" i="20"/>
  <c r="Q35" i="20" s="1"/>
  <c r="P35" i="21"/>
  <c r="P35" i="23"/>
  <c r="Q35" i="23" s="1"/>
  <c r="P35" i="24"/>
  <c r="P35" i="25"/>
  <c r="Q35" i="25" s="1"/>
  <c r="P33" i="21"/>
  <c r="P33" i="22"/>
  <c r="P33" i="24"/>
  <c r="P30" i="19"/>
  <c r="P30" i="21"/>
  <c r="P30" i="24"/>
  <c r="P27" i="22"/>
  <c r="Q27" i="22" s="1"/>
  <c r="P27" i="24"/>
  <c r="Q27" i="24" s="1"/>
  <c r="P22" i="16"/>
  <c r="Q22" i="16"/>
  <c r="P22" i="17"/>
  <c r="Q22" i="17" s="1"/>
  <c r="Q22" i="19"/>
  <c r="P22" i="20"/>
  <c r="Q22" i="20" s="1"/>
  <c r="P22" i="22"/>
  <c r="Q22" i="22" s="1"/>
  <c r="P22" i="23"/>
  <c r="P22" i="24"/>
  <c r="P19" i="17"/>
  <c r="Q19" i="17"/>
  <c r="Q19" i="19"/>
  <c r="P19" i="21"/>
  <c r="Q19" i="21" s="1"/>
  <c r="P19" i="23"/>
  <c r="Q19" i="23"/>
  <c r="Q19" i="26"/>
  <c r="P17" i="17"/>
  <c r="P17" i="21"/>
  <c r="P17" i="22"/>
  <c r="P17" i="23"/>
  <c r="P17" i="26"/>
  <c r="P14" i="16"/>
  <c r="P14" i="20"/>
  <c r="P14" i="21"/>
  <c r="P14" i="24"/>
  <c r="P14" i="26"/>
  <c r="P12" i="16"/>
  <c r="P12" i="20"/>
  <c r="P12" i="24"/>
  <c r="P23" i="11"/>
  <c r="P18" i="11"/>
  <c r="P19" i="11"/>
  <c r="P25" i="11"/>
  <c r="P28" i="11"/>
  <c r="P30" i="11"/>
  <c r="P31" i="11"/>
  <c r="P32" i="11"/>
  <c r="P35" i="11"/>
  <c r="P37" i="11"/>
  <c r="P38" i="11"/>
  <c r="P42" i="11"/>
  <c r="P43" i="11"/>
  <c r="Q114" i="24"/>
  <c r="Q110" i="24"/>
  <c r="Q107" i="24"/>
  <c r="Q105" i="24"/>
  <c r="Q93" i="24"/>
  <c r="Q88" i="24"/>
  <c r="Q83" i="24"/>
  <c r="Q79" i="24"/>
  <c r="Q75" i="24"/>
  <c r="Q54" i="24"/>
  <c r="Q45" i="24"/>
  <c r="Q42" i="24"/>
  <c r="Q39" i="24"/>
  <c r="Q31" i="24"/>
  <c r="Q25" i="24"/>
  <c r="Q16" i="24"/>
  <c r="Q13" i="24"/>
  <c r="Q115" i="26"/>
  <c r="Q113" i="26"/>
  <c r="Q111" i="26"/>
  <c r="Q108" i="26"/>
  <c r="Q106" i="26"/>
  <c r="Q102" i="26"/>
  <c r="Q99" i="26"/>
  <c r="Q96" i="26"/>
  <c r="Q94" i="26"/>
  <c r="Q91" i="26"/>
  <c r="Q89" i="26"/>
  <c r="Q87" i="26"/>
  <c r="Q73" i="26"/>
  <c r="Q70" i="26"/>
  <c r="Q54" i="26"/>
  <c r="Q48" i="26"/>
  <c r="Q45" i="26"/>
  <c r="Q42" i="26"/>
  <c r="Q39" i="26"/>
  <c r="Q31" i="26"/>
  <c r="Q25" i="26"/>
  <c r="Q16" i="26"/>
  <c r="Q13" i="26"/>
  <c r="Q115" i="25"/>
  <c r="Q113" i="25"/>
  <c r="Q111" i="25"/>
  <c r="Q108" i="25"/>
  <c r="Q102" i="25"/>
  <c r="Q99" i="25"/>
  <c r="Q96" i="25"/>
  <c r="Q94" i="25"/>
  <c r="Q91" i="25"/>
  <c r="Q89" i="25"/>
  <c r="Q87" i="25"/>
  <c r="Q76" i="25"/>
  <c r="Q73" i="25"/>
  <c r="Q70" i="25"/>
  <c r="Q54" i="25"/>
  <c r="Q45" i="25"/>
  <c r="Q42" i="25"/>
  <c r="Q39" i="25"/>
  <c r="Q31" i="25"/>
  <c r="Q25" i="25"/>
  <c r="Q16" i="25"/>
  <c r="Q13" i="25"/>
  <c r="P25" i="16"/>
  <c r="Q114" i="16"/>
  <c r="Q110" i="16"/>
  <c r="Q107" i="16"/>
  <c r="Q105" i="16"/>
  <c r="Q93" i="16"/>
  <c r="Q88" i="16"/>
  <c r="Q83" i="16"/>
  <c r="Q79" i="16"/>
  <c r="Q75" i="16"/>
  <c r="Q54" i="16"/>
  <c r="Q45" i="16"/>
  <c r="Q42" i="16"/>
  <c r="Q39" i="16"/>
  <c r="Q31" i="16"/>
  <c r="Q25" i="16"/>
  <c r="Q16" i="16"/>
  <c r="Q13" i="16"/>
  <c r="Q115" i="23"/>
  <c r="Q113" i="23"/>
  <c r="Q111" i="23"/>
  <c r="Q108" i="23"/>
  <c r="Q106" i="23"/>
  <c r="Q102" i="23"/>
  <c r="Q99" i="23"/>
  <c r="Q96" i="23"/>
  <c r="Q94" i="23"/>
  <c r="Q91" i="23"/>
  <c r="Q89" i="23"/>
  <c r="Q87" i="23"/>
  <c r="Q73" i="23"/>
  <c r="Q70" i="23"/>
  <c r="Q54" i="23"/>
  <c r="Q52" i="23"/>
  <c r="Q48" i="23"/>
  <c r="Q45" i="23"/>
  <c r="Q42" i="23"/>
  <c r="Q39" i="23"/>
  <c r="Q31" i="23"/>
  <c r="Q25" i="23"/>
  <c r="Q16" i="23"/>
  <c r="Q13" i="23"/>
  <c r="P25" i="17"/>
  <c r="Q25" i="17" s="1"/>
  <c r="Q114" i="17"/>
  <c r="Q110" i="17"/>
  <c r="Q107" i="17"/>
  <c r="Q105" i="17"/>
  <c r="Q93" i="17"/>
  <c r="Q88" i="17"/>
  <c r="Q83" i="17"/>
  <c r="Q79" i="17"/>
  <c r="Q75" i="17"/>
  <c r="Q54" i="17"/>
  <c r="Q45" i="17"/>
  <c r="Q42" i="17"/>
  <c r="Q39" i="17"/>
  <c r="Q31" i="17"/>
  <c r="Q16" i="17"/>
  <c r="Q13" i="17"/>
  <c r="Q115" i="22"/>
  <c r="Q113" i="22"/>
  <c r="Q111" i="22"/>
  <c r="Q108" i="22"/>
  <c r="Q102" i="22"/>
  <c r="Q96" i="22"/>
  <c r="Q94" i="22"/>
  <c r="Q91" i="22"/>
  <c r="Q89" i="22"/>
  <c r="Q87" i="22"/>
  <c r="Q76" i="22"/>
  <c r="Q73" i="22"/>
  <c r="Q54" i="22"/>
  <c r="Q42" i="22"/>
  <c r="Q39" i="22"/>
  <c r="Q31" i="22"/>
  <c r="Q25" i="22"/>
  <c r="Q16" i="22"/>
  <c r="Q13" i="22"/>
  <c r="Q113" i="20"/>
  <c r="Q111" i="20"/>
  <c r="Q100" i="20"/>
  <c r="Q94" i="20"/>
  <c r="Q89" i="20"/>
  <c r="Q87" i="20"/>
  <c r="Q85" i="20"/>
  <c r="Q74" i="20"/>
  <c r="Q71" i="20"/>
  <c r="Q54" i="20"/>
  <c r="Q45" i="20"/>
  <c r="Q42" i="20"/>
  <c r="Q39" i="20"/>
  <c r="Q31" i="20"/>
  <c r="Q25" i="20"/>
  <c r="Q16" i="20"/>
  <c r="Q13" i="20"/>
  <c r="Q111" i="19"/>
  <c r="Q107" i="19"/>
  <c r="Q102" i="19"/>
  <c r="Q87" i="19"/>
  <c r="Q85" i="19"/>
  <c r="Q83" i="19"/>
  <c r="Q76" i="19"/>
  <c r="Q72" i="19"/>
  <c r="Q55" i="19"/>
  <c r="Q51" i="19"/>
  <c r="Q49" i="19"/>
  <c r="Q42" i="19"/>
  <c r="Q39" i="19"/>
  <c r="Q31" i="19"/>
  <c r="Q25" i="19"/>
  <c r="Q16" i="19"/>
  <c r="Q13" i="19"/>
  <c r="Q114" i="21"/>
  <c r="Q110" i="21"/>
  <c r="Q107" i="21"/>
  <c r="Q105" i="21"/>
  <c r="Q93" i="21"/>
  <c r="Q88" i="21"/>
  <c r="Q83" i="21"/>
  <c r="Q79" i="21"/>
  <c r="Q75" i="21"/>
  <c r="Q54" i="21"/>
  <c r="Q45" i="21"/>
  <c r="Q42" i="21"/>
  <c r="Q39" i="21"/>
  <c r="Q31" i="21"/>
  <c r="Q25" i="21"/>
  <c r="Q16" i="21"/>
  <c r="Q13" i="21"/>
  <c r="P22" i="11"/>
  <c r="P21" i="11"/>
  <c r="Q52" i="16"/>
  <c r="M25" i="125"/>
  <c r="P24" i="11"/>
  <c r="P27" i="11"/>
  <c r="P36" i="11"/>
  <c r="P19" i="16"/>
  <c r="Q19" i="16" s="1"/>
  <c r="Q72" i="16"/>
  <c r="P80" i="16"/>
  <c r="P95" i="16"/>
  <c r="Q95" i="16" s="1"/>
  <c r="P101" i="16"/>
  <c r="Q101" i="16" s="1"/>
  <c r="P44" i="17"/>
  <c r="P52" i="17"/>
  <c r="P112" i="17"/>
  <c r="Q112" i="17"/>
  <c r="P120" i="17"/>
  <c r="Q120" i="17" s="1"/>
  <c r="P14" i="19"/>
  <c r="P27" i="19"/>
  <c r="Q27" i="19" s="1"/>
  <c r="P33" i="19"/>
  <c r="P69" i="19"/>
  <c r="Q69" i="19" s="1"/>
  <c r="P19" i="20"/>
  <c r="Q19" i="20"/>
  <c r="P33" i="20"/>
  <c r="P38" i="20"/>
  <c r="Q35" i="21"/>
  <c r="P48" i="21"/>
  <c r="Q48" i="21" s="1"/>
  <c r="P56" i="21"/>
  <c r="Q69" i="21"/>
  <c r="P78" i="21"/>
  <c r="P82" i="21"/>
  <c r="Q86" i="21"/>
  <c r="Q98" i="21"/>
  <c r="P30" i="22"/>
  <c r="P35" i="22"/>
  <c r="Q35" i="22" s="1"/>
  <c r="P12" i="23"/>
  <c r="P30" i="23"/>
  <c r="P17" i="24"/>
  <c r="Q22" i="24"/>
  <c r="Q35" i="24"/>
  <c r="P69" i="24"/>
  <c r="Q69" i="24" s="1"/>
  <c r="P92" i="24"/>
  <c r="Q98" i="24"/>
  <c r="P103" i="24"/>
  <c r="P109" i="24"/>
  <c r="P17" i="11"/>
  <c r="P12" i="21"/>
  <c r="P22" i="26"/>
  <c r="Q22" i="26" s="1"/>
  <c r="P48" i="24"/>
  <c r="Q48" i="24"/>
  <c r="P95" i="17"/>
  <c r="Q95" i="17" s="1"/>
  <c r="Q112" i="24"/>
  <c r="P109" i="19"/>
  <c r="Q109" i="19" s="1"/>
  <c r="P116" i="20"/>
  <c r="P80" i="22"/>
  <c r="Q80" i="22"/>
  <c r="P41" i="23"/>
  <c r="Q76" i="23"/>
  <c r="P84" i="23"/>
  <c r="Q84" i="23" s="1"/>
  <c r="P101" i="23"/>
  <c r="P118" i="23"/>
  <c r="P38" i="25"/>
  <c r="P78" i="25"/>
  <c r="P80" i="25"/>
  <c r="Q80" i="25" s="1"/>
  <c r="P82" i="25"/>
  <c r="P84" i="25"/>
  <c r="Q84" i="25"/>
  <c r="P90" i="25"/>
  <c r="P101" i="25"/>
  <c r="P104" i="25"/>
  <c r="P118" i="25"/>
  <c r="P41" i="26"/>
  <c r="P78" i="26"/>
  <c r="P84" i="26"/>
  <c r="Q84" i="26"/>
  <c r="P101" i="26"/>
  <c r="L25" i="125"/>
  <c r="P86" i="16"/>
  <c r="Q86" i="16"/>
  <c r="P98" i="16"/>
  <c r="Q98" i="16"/>
  <c r="P69" i="17"/>
  <c r="Q69" i="17"/>
  <c r="P35" i="19"/>
  <c r="Q35" i="19" s="1"/>
  <c r="P90" i="21"/>
  <c r="Q90" i="21"/>
  <c r="P27" i="23"/>
  <c r="Q27" i="23"/>
  <c r="P52" i="24"/>
  <c r="Q52" i="24"/>
  <c r="Q58" i="24"/>
  <c r="K25" i="125"/>
  <c r="P27" i="25"/>
  <c r="Q27" i="25"/>
  <c r="P30" i="26"/>
  <c r="P9" i="22"/>
  <c r="Q9" i="22" s="1"/>
  <c r="P22" i="21"/>
  <c r="Q22" i="21" s="1"/>
  <c r="Q112" i="21"/>
  <c r="P116" i="21"/>
  <c r="P120" i="21"/>
  <c r="P12" i="26"/>
  <c r="P27" i="26"/>
  <c r="Q27" i="26" s="1"/>
  <c r="M24" i="125"/>
  <c r="L24" i="125"/>
  <c r="P27" i="16"/>
  <c r="Q27" i="16"/>
  <c r="P12" i="25"/>
  <c r="P14" i="25"/>
  <c r="P24" i="24"/>
  <c r="P9" i="23"/>
  <c r="Q9" i="23"/>
  <c r="P41" i="17"/>
  <c r="Q48" i="17"/>
  <c r="Q52" i="17"/>
  <c r="Q58" i="17"/>
  <c r="P58" i="17"/>
  <c r="P106" i="19"/>
  <c r="P117" i="19"/>
  <c r="P30" i="16"/>
  <c r="P33" i="16"/>
  <c r="Q35" i="16"/>
  <c r="P69" i="16"/>
  <c r="Q69" i="16" s="1"/>
  <c r="P112" i="16"/>
  <c r="Q112" i="16" s="1"/>
  <c r="P12" i="17"/>
  <c r="P27" i="17"/>
  <c r="Q27" i="17" s="1"/>
  <c r="P33" i="17"/>
  <c r="Q35" i="17"/>
  <c r="P9" i="20"/>
  <c r="Q9" i="20"/>
  <c r="P35" i="26"/>
  <c r="Q35" i="26"/>
  <c r="P30" i="17"/>
  <c r="P80" i="17"/>
  <c r="P17" i="25"/>
  <c r="Q19" i="25"/>
  <c r="Q22" i="25"/>
  <c r="Q70" i="22"/>
  <c r="Q22" i="23"/>
  <c r="Q80" i="23"/>
  <c r="J24" i="125"/>
  <c r="P82" i="17"/>
  <c r="P17" i="20"/>
  <c r="P27" i="21"/>
  <c r="Q27" i="21" s="1"/>
  <c r="P44" i="21"/>
  <c r="J25" i="125"/>
  <c r="P44" i="16"/>
  <c r="P109" i="21"/>
  <c r="P118" i="22"/>
  <c r="P17" i="19"/>
  <c r="P92" i="19"/>
  <c r="Q92" i="19" s="1"/>
  <c r="P103" i="19"/>
  <c r="P38" i="22"/>
  <c r="K24" i="125"/>
  <c r="P78" i="16"/>
  <c r="P27" i="20"/>
  <c r="Q27" i="20" s="1"/>
  <c r="P14" i="22"/>
  <c r="P120" i="24"/>
  <c r="P38" i="26"/>
  <c r="Q97" i="20"/>
  <c r="P104" i="22"/>
  <c r="P24" i="23"/>
  <c r="P9" i="21"/>
  <c r="Q9" i="21"/>
  <c r="P24" i="22"/>
  <c r="P24" i="26"/>
  <c r="P118" i="24"/>
  <c r="P9" i="24"/>
  <c r="Q9" i="24"/>
  <c r="P24" i="21"/>
  <c r="P9" i="17"/>
  <c r="Q9" i="17"/>
  <c r="P24" i="25"/>
  <c r="P9" i="19"/>
  <c r="P9" i="16"/>
  <c r="Q9" i="16" s="1"/>
  <c r="P24" i="16"/>
  <c r="Q9" i="19"/>
  <c r="P24" i="20"/>
  <c r="P24" i="19"/>
  <c r="P9" i="25"/>
  <c r="Q9" i="25" s="1"/>
  <c r="P116" i="25"/>
  <c r="P24" i="17"/>
  <c r="P9" i="26"/>
  <c r="Q9" i="26" s="1"/>
  <c r="P118" i="17"/>
  <c r="Q118" i="17"/>
  <c r="P116" i="22"/>
  <c r="P118" i="21"/>
  <c r="P116" i="26"/>
  <c r="P118" i="15"/>
  <c r="P118" i="16"/>
  <c r="P116" i="2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V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W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1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1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3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42" authorId="0" shapeId="0">
      <text>
        <r>
          <rPr>
            <sz val="8"/>
            <color indexed="81"/>
            <rFont val="Tahoma"/>
            <family val="2"/>
          </rPr>
          <t>CHK COL</t>
        </r>
      </text>
    </comment>
  </commentList>
</comments>
</file>

<file path=xl/sharedStrings.xml><?xml version="1.0" encoding="utf-8"?>
<sst xmlns="http://schemas.openxmlformats.org/spreadsheetml/2006/main" count="4439" uniqueCount="465">
  <si>
    <t>Age of Decedent</t>
  </si>
  <si>
    <t>Area</t>
  </si>
  <si>
    <t>25-34</t>
  </si>
  <si>
    <t>35-44</t>
  </si>
  <si>
    <t>45-54</t>
  </si>
  <si>
    <t>55-64</t>
  </si>
  <si>
    <t>65-74</t>
  </si>
  <si>
    <t>Number</t>
  </si>
  <si>
    <t>Delaware</t>
  </si>
  <si>
    <t>U.S.</t>
  </si>
  <si>
    <t>Deaths</t>
  </si>
  <si>
    <t>Area/</t>
  </si>
  <si>
    <t>Race</t>
  </si>
  <si>
    <t>1979</t>
  </si>
  <si>
    <t xml:space="preserve"> All Races</t>
  </si>
  <si>
    <t xml:space="preserve">  White</t>
  </si>
  <si>
    <t xml:space="preserve">  Black</t>
  </si>
  <si>
    <t xml:space="preserve">  Other</t>
  </si>
  <si>
    <t>Kent</t>
  </si>
  <si>
    <t>New Castle</t>
  </si>
  <si>
    <t xml:space="preserve">  Wilmington</t>
  </si>
  <si>
    <t xml:space="preserve">   All Races</t>
  </si>
  <si>
    <t xml:space="preserve">    White</t>
  </si>
  <si>
    <t xml:space="preserve">    Black</t>
  </si>
  <si>
    <t xml:space="preserve">    Other</t>
  </si>
  <si>
    <t xml:space="preserve">  Balance of</t>
  </si>
  <si>
    <t xml:space="preserve">  NC County</t>
  </si>
  <si>
    <t>Sussex</t>
  </si>
  <si>
    <t>All</t>
  </si>
  <si>
    <t>American</t>
  </si>
  <si>
    <t>Asian or Pacific Islander (API)</t>
  </si>
  <si>
    <t>Hispanic</t>
  </si>
  <si>
    <t>Age</t>
  </si>
  <si>
    <t>Races</t>
  </si>
  <si>
    <t>White</t>
  </si>
  <si>
    <t>Black</t>
  </si>
  <si>
    <t>Chinese</t>
  </si>
  <si>
    <t>Filipino</t>
  </si>
  <si>
    <t>Other API</t>
  </si>
  <si>
    <t>Other</t>
  </si>
  <si>
    <t xml:space="preserve"> &lt;1</t>
  </si>
  <si>
    <t xml:space="preserve"> 1-4</t>
  </si>
  <si>
    <t xml:space="preserve"> 5-14</t>
  </si>
  <si>
    <t xml:space="preserve"> 15-24</t>
  </si>
  <si>
    <t xml:space="preserve"> 25-34</t>
  </si>
  <si>
    <t xml:space="preserve"> 35-44</t>
  </si>
  <si>
    <t xml:space="preserve"> 45-54</t>
  </si>
  <si>
    <t xml:space="preserve"> 55-64</t>
  </si>
  <si>
    <t xml:space="preserve"> 65-74</t>
  </si>
  <si>
    <t xml:space="preserve"> 75+</t>
  </si>
  <si>
    <t xml:space="preserve"> Unknown</t>
  </si>
  <si>
    <t xml:space="preserve">   &lt;1</t>
  </si>
  <si>
    <t xml:space="preserve">   1-4</t>
  </si>
  <si>
    <t xml:space="preserve">   5-14</t>
  </si>
  <si>
    <t xml:space="preserve">   15-24</t>
  </si>
  <si>
    <t xml:space="preserve">   25-34</t>
  </si>
  <si>
    <t xml:space="preserve">   35-44</t>
  </si>
  <si>
    <t xml:space="preserve">   45-54</t>
  </si>
  <si>
    <t xml:space="preserve">   55-64</t>
  </si>
  <si>
    <t xml:space="preserve">   65-74</t>
  </si>
  <si>
    <t xml:space="preserve">   75+</t>
  </si>
  <si>
    <t>Total</t>
  </si>
  <si>
    <t>&lt; 1</t>
  </si>
  <si>
    <t>1-4</t>
  </si>
  <si>
    <t>5-9</t>
  </si>
  <si>
    <t>10-14</t>
  </si>
  <si>
    <t>15-19</t>
  </si>
  <si>
    <t>20-24</t>
  </si>
  <si>
    <t>75+</t>
  </si>
  <si>
    <t xml:space="preserve">  All other forms of heart disease</t>
  </si>
  <si>
    <t xml:space="preserve">  Malignant neoplasms of</t>
  </si>
  <si>
    <t xml:space="preserve"> </t>
  </si>
  <si>
    <t>All Other Causes</t>
  </si>
  <si>
    <t>TOTAL</t>
  </si>
  <si>
    <t>White Females</t>
  </si>
  <si>
    <t>Black Males</t>
  </si>
  <si>
    <t>Black Females</t>
  </si>
  <si>
    <t xml:space="preserve">  Malignant neoplasms of respiratory</t>
  </si>
  <si>
    <t>Percent</t>
  </si>
  <si>
    <t>1-4 Years</t>
  </si>
  <si>
    <t>5-14 Years</t>
  </si>
  <si>
    <t>15-24 Years</t>
  </si>
  <si>
    <t>25-44 Years</t>
  </si>
  <si>
    <t>45-64 Years</t>
  </si>
  <si>
    <t>65+ Years</t>
  </si>
  <si>
    <t>All Races</t>
  </si>
  <si>
    <t>Male</t>
  </si>
  <si>
    <t>Female</t>
  </si>
  <si>
    <t xml:space="preserve"> Burial</t>
  </si>
  <si>
    <t xml:space="preserve"> Cremation</t>
  </si>
  <si>
    <t xml:space="preserve"> Donation</t>
  </si>
  <si>
    <t xml:space="preserve"> Removal from State</t>
  </si>
  <si>
    <t>Race and Sex</t>
  </si>
  <si>
    <t>Year</t>
  </si>
  <si>
    <t>Both</t>
  </si>
  <si>
    <t>Sexes</t>
  </si>
  <si>
    <t>Age Group</t>
  </si>
  <si>
    <t xml:space="preserve">    0-5</t>
  </si>
  <si>
    <t xml:space="preserve">    5-10</t>
  </si>
  <si>
    <t xml:space="preserve">    10-15</t>
  </si>
  <si>
    <t xml:space="preserve">    15-20</t>
  </si>
  <si>
    <t xml:space="preserve">    20-25</t>
  </si>
  <si>
    <t xml:space="preserve">    25-30</t>
  </si>
  <si>
    <t xml:space="preserve">    30-35</t>
  </si>
  <si>
    <t xml:space="preserve">    35-40</t>
  </si>
  <si>
    <t xml:space="preserve">    40-45</t>
  </si>
  <si>
    <t xml:space="preserve">    45-50</t>
  </si>
  <si>
    <t xml:space="preserve">    50-55</t>
  </si>
  <si>
    <t xml:space="preserve">    55-60</t>
  </si>
  <si>
    <t xml:space="preserve">    60-65</t>
  </si>
  <si>
    <t xml:space="preserve">    65-70</t>
  </si>
  <si>
    <t xml:space="preserve">    70-75</t>
  </si>
  <si>
    <t xml:space="preserve">    75-80</t>
  </si>
  <si>
    <t xml:space="preserve">    80-85</t>
  </si>
  <si>
    <t xml:space="preserve">    85+</t>
  </si>
  <si>
    <t>Table/Figure</t>
  </si>
  <si>
    <t>Title</t>
  </si>
  <si>
    <t>City of Wilmington</t>
  </si>
  <si>
    <t>All Races, Male</t>
  </si>
  <si>
    <t>All Races, Female</t>
  </si>
  <si>
    <t>White, Both Sexes</t>
  </si>
  <si>
    <t>Black, Both Sexes</t>
  </si>
  <si>
    <t xml:space="preserve">   Wilmington</t>
  </si>
  <si>
    <t xml:space="preserve">    Burial</t>
  </si>
  <si>
    <t xml:space="preserve">    Cremation</t>
  </si>
  <si>
    <t xml:space="preserve">    Donation</t>
  </si>
  <si>
    <t xml:space="preserve">    Removal from State</t>
  </si>
  <si>
    <t xml:space="preserve">    Unknown</t>
  </si>
  <si>
    <t xml:space="preserve">   Balance of</t>
  </si>
  <si>
    <t xml:space="preserve">   NC County</t>
  </si>
  <si>
    <t>Septicemia (A40-A41)</t>
  </si>
  <si>
    <t>(I00-I09, I11, I13, I20-I51)</t>
  </si>
  <si>
    <t xml:space="preserve">  Acute rheumatic fever and chronic</t>
  </si>
  <si>
    <t xml:space="preserve">  rheumatic heart disease (I00-I09)</t>
  </si>
  <si>
    <t xml:space="preserve">  Hypertensive heart disease (I11)</t>
  </si>
  <si>
    <t xml:space="preserve">  and renal disease (I13)</t>
  </si>
  <si>
    <t xml:space="preserve">  Ischemic heart disease (I20-I25)</t>
  </si>
  <si>
    <t xml:space="preserve">  (I26-I51)</t>
  </si>
  <si>
    <t xml:space="preserve">  and pharynx (C00-C14)</t>
  </si>
  <si>
    <t xml:space="preserve">  digestive organs (C15-C26)</t>
  </si>
  <si>
    <t xml:space="preserve">  </t>
  </si>
  <si>
    <t xml:space="preserve">  and intrathoracic organs (C30-C39)</t>
  </si>
  <si>
    <t xml:space="preserve">  Malignant neoplasms of  breast (C50)</t>
  </si>
  <si>
    <t xml:space="preserve">  Malignant neoplasms of female</t>
  </si>
  <si>
    <t xml:space="preserve">  genital organs, (C51-C58)</t>
  </si>
  <si>
    <t xml:space="preserve">  Malignant neoplasms of male</t>
  </si>
  <si>
    <t xml:space="preserve">  genital organs, (C60-C63)</t>
  </si>
  <si>
    <t xml:space="preserve">  urinary tract (C64-C68)</t>
  </si>
  <si>
    <t xml:space="preserve">  Malignant neoplasms of meninges, </t>
  </si>
  <si>
    <t xml:space="preserve">  brain, and other parts of central </t>
  </si>
  <si>
    <t xml:space="preserve">  nervous system (C70-C72)</t>
  </si>
  <si>
    <t xml:space="preserve">  Malignant neoplasms of lymphoid,</t>
  </si>
  <si>
    <t xml:space="preserve">  hematopoietic, and related </t>
  </si>
  <si>
    <t xml:space="preserve">  tissues (C81-C96)</t>
  </si>
  <si>
    <t xml:space="preserve">  All other and unspecified malignant </t>
  </si>
  <si>
    <t xml:space="preserve">  neoplasms (C40-C49, C69, </t>
  </si>
  <si>
    <t xml:space="preserve">  C73-C80,C97)</t>
  </si>
  <si>
    <t>Accidents (unintentional injuries)</t>
  </si>
  <si>
    <t>(V01-X59, Y85-Y86)</t>
  </si>
  <si>
    <t xml:space="preserve">  Motor Vehicle Accidents (V02-V04, </t>
  </si>
  <si>
    <t xml:space="preserve">  (V09.0,V09.2,V12-V14, V19.0-V19.2,</t>
  </si>
  <si>
    <t xml:space="preserve">  V19.4-V19.6,V20-V79, V80.3-V80.5,</t>
  </si>
  <si>
    <t xml:space="preserve">  V81.0-V81.1, V82.0-V82.1, V83-V86,</t>
  </si>
  <si>
    <t xml:space="preserve">  V87.0-V87.8, V88.0-V88.8,V89.0,V89.2)</t>
  </si>
  <si>
    <t xml:space="preserve">  Nontransport Accidents (W00-X59, Y86)</t>
  </si>
  <si>
    <t>N25-N27)</t>
  </si>
  <si>
    <t>Intentional self-harm (suicide)</t>
  </si>
  <si>
    <t>(X60-X84, Y87.0)</t>
  </si>
  <si>
    <t>Chronic liver disease and</t>
  </si>
  <si>
    <t>hypertensive renal disease (I10, I12)</t>
  </si>
  <si>
    <t>Aortic aneurysm and dissection (I71)</t>
  </si>
  <si>
    <t>Human immunodeficiency virus (HIV)</t>
  </si>
  <si>
    <t>(B20-B24)</t>
  </si>
  <si>
    <t xml:space="preserve">Certain conditions originating </t>
  </si>
  <si>
    <t xml:space="preserve"> in the perinatal period (P00-P96)</t>
  </si>
  <si>
    <t xml:space="preserve">Congenital malformations, </t>
  </si>
  <si>
    <t xml:space="preserve">deformations, and chromosomal </t>
  </si>
  <si>
    <t>abnormalities (Q00-Q99)</t>
  </si>
  <si>
    <t>Cause of Death*</t>
  </si>
  <si>
    <t/>
  </si>
  <si>
    <t>All other causes</t>
  </si>
  <si>
    <t xml:space="preserve">Assault (homicide) </t>
  </si>
  <si>
    <t>Assault (homicide)</t>
  </si>
  <si>
    <t xml:space="preserve"> (X85-Y09, Y87.1) </t>
  </si>
  <si>
    <t xml:space="preserve">(X85-Y09, Y87.1) </t>
  </si>
  <si>
    <t>Resident Deaths</t>
  </si>
  <si>
    <t xml:space="preserve">Decendent's </t>
  </si>
  <si>
    <t>Race/Ethnicity</t>
  </si>
  <si>
    <t>Decendent's Gender</t>
  </si>
  <si>
    <t xml:space="preserve">  Female</t>
  </si>
  <si>
    <t xml:space="preserve">  Male</t>
  </si>
  <si>
    <t>Decendent's age</t>
  </si>
  <si>
    <t>&lt;1</t>
  </si>
  <si>
    <t>1-14</t>
  </si>
  <si>
    <t>15-24</t>
  </si>
  <si>
    <t>25-44</t>
  </si>
  <si>
    <t>45-64</t>
  </si>
  <si>
    <t>75-84</t>
  </si>
  <si>
    <t>85+</t>
  </si>
  <si>
    <t>CHARACTERISTIC</t>
  </si>
  <si>
    <t>Diabetes mellitus</t>
  </si>
  <si>
    <t>Influenza and pneumonia</t>
  </si>
  <si>
    <t>Septicemia</t>
  </si>
  <si>
    <t>Crude Rate</t>
  </si>
  <si>
    <t xml:space="preserve">  Hypertensive heart </t>
  </si>
  <si>
    <t>LEADING CAUSES OF DEATH</t>
  </si>
  <si>
    <t>White Male</t>
  </si>
  <si>
    <t>AREA</t>
  </si>
  <si>
    <t>DE</t>
  </si>
  <si>
    <t>NCC</t>
  </si>
  <si>
    <t>Diseases of the heart</t>
  </si>
  <si>
    <t>Malignant neoplasms</t>
  </si>
  <si>
    <t>RACE</t>
  </si>
  <si>
    <t>#</t>
  </si>
  <si>
    <t>%</t>
  </si>
  <si>
    <t>Chronic lower respiratory diseases</t>
  </si>
  <si>
    <t>Hispanic Males</t>
  </si>
  <si>
    <t>Hispanic Females</t>
  </si>
  <si>
    <t>Hispanic, Both Sexes</t>
  </si>
  <si>
    <t>Japanese</t>
  </si>
  <si>
    <t>Unknown</t>
  </si>
  <si>
    <t>Unk</t>
  </si>
  <si>
    <t xml:space="preserve"> Males</t>
  </si>
  <si>
    <t xml:space="preserve"> Females</t>
  </si>
  <si>
    <t xml:space="preserve">   Males</t>
  </si>
  <si>
    <t xml:space="preserve">      White</t>
  </si>
  <si>
    <t xml:space="preserve">      Black</t>
  </si>
  <si>
    <t xml:space="preserve">   Females</t>
  </si>
  <si>
    <t xml:space="preserve">  Bal of NCCo</t>
  </si>
  <si>
    <t xml:space="preserve">Median Age at Death </t>
  </si>
  <si>
    <t>All causes</t>
  </si>
  <si>
    <r>
      <t>Cause of Death</t>
    </r>
    <r>
      <rPr>
        <vertAlign val="superscript"/>
        <sz val="8"/>
        <rFont val="Arial"/>
        <family val="2"/>
      </rPr>
      <t>1</t>
    </r>
  </si>
  <si>
    <r>
      <t>Alcohol-induced deaths</t>
    </r>
    <r>
      <rPr>
        <b/>
        <vertAlign val="superscript"/>
        <sz val="8"/>
        <rFont val="Arial"/>
        <family val="2"/>
      </rPr>
      <t>2</t>
    </r>
  </si>
  <si>
    <r>
      <t>Drug-induced deaths</t>
    </r>
    <r>
      <rPr>
        <b/>
        <vertAlign val="superscript"/>
        <sz val="8"/>
        <rFont val="Arial"/>
        <family val="2"/>
      </rPr>
      <t>2</t>
    </r>
  </si>
  <si>
    <r>
      <t xml:space="preserve">  Origin</t>
    </r>
    <r>
      <rPr>
        <vertAlign val="superscript"/>
        <sz val="8"/>
        <rFont val="Arial"/>
        <family val="2"/>
      </rPr>
      <t>2</t>
    </r>
  </si>
  <si>
    <r>
      <t xml:space="preserve"> Indian</t>
    </r>
    <r>
      <rPr>
        <vertAlign val="superscript"/>
        <sz val="8"/>
        <rFont val="Arial"/>
        <family val="2"/>
      </rPr>
      <t>1</t>
    </r>
  </si>
  <si>
    <t>in the perinatal period (P00-P96)</t>
  </si>
  <si>
    <t>Dementia</t>
  </si>
  <si>
    <t xml:space="preserve"> Entombment</t>
  </si>
  <si>
    <t xml:space="preserve">    Entombment</t>
  </si>
  <si>
    <t>Cause of Death/                                        Area</t>
  </si>
  <si>
    <t xml:space="preserve">          White</t>
  </si>
  <si>
    <t xml:space="preserve">               Male</t>
  </si>
  <si>
    <t xml:space="preserve">               Female</t>
  </si>
  <si>
    <t xml:space="preserve">          Black</t>
  </si>
  <si>
    <t>Chronic liver disease and cirrhosis</t>
  </si>
  <si>
    <t>Certain conditions originating</t>
  </si>
  <si>
    <t>in the perinatal period</t>
  </si>
  <si>
    <t>Congenital malformations</t>
  </si>
  <si>
    <t>Aortic aneurysm and dissection</t>
  </si>
  <si>
    <t>Pneumonitis due to solids and liquids</t>
  </si>
  <si>
    <t>Other diseases of respiratory system</t>
  </si>
  <si>
    <t>Parkinson's disease</t>
  </si>
  <si>
    <t>All Causes</t>
  </si>
  <si>
    <t>Nephritis, nephrotic syndrome,</t>
  </si>
  <si>
    <t>and nephrosis</t>
  </si>
  <si>
    <t xml:space="preserve">            Delaware</t>
  </si>
  <si>
    <t xml:space="preserve">            Kent</t>
  </si>
  <si>
    <t xml:space="preserve">            New Castle</t>
  </si>
  <si>
    <t xml:space="preserve">            Sussex</t>
  </si>
  <si>
    <r>
      <t>AADR</t>
    </r>
    <r>
      <rPr>
        <vertAlign val="superscript"/>
        <sz val="7"/>
        <rFont val="Arial"/>
        <family val="2"/>
      </rPr>
      <t>2</t>
    </r>
  </si>
  <si>
    <r>
      <t xml:space="preserve">  Hispanic</t>
    </r>
    <r>
      <rPr>
        <vertAlign val="superscript"/>
        <sz val="7"/>
        <rFont val="Arial"/>
        <family val="2"/>
      </rPr>
      <t>1</t>
    </r>
  </si>
  <si>
    <t>Area/ 
Method of Disposition</t>
  </si>
  <si>
    <t>Cause of Death/                                        Race-Sex</t>
  </si>
  <si>
    <t>Cerebrovascular diseases</t>
  </si>
  <si>
    <t xml:space="preserve">Chronic lower respiratory </t>
  </si>
  <si>
    <t>diseases (J40-J47)</t>
  </si>
  <si>
    <t>Malignant neoplasms (C00-C97)</t>
  </si>
  <si>
    <t>Cerebrovascular diseases (I60-I69)</t>
  </si>
  <si>
    <t>Diabetes mellitus (E10-E14)</t>
  </si>
  <si>
    <t>Influenza and pneumonia (J10-J18)</t>
  </si>
  <si>
    <t>Alzheimer's disease (G30)</t>
  </si>
  <si>
    <t>and nephrosis (N00-N07, N17-N19,</t>
  </si>
  <si>
    <t>cirrhosis (K70, K73-K74)</t>
  </si>
  <si>
    <t>Essential hypertension and</t>
  </si>
  <si>
    <t>hypertensive renal disease</t>
  </si>
  <si>
    <t xml:space="preserve">Alzheimer's disease </t>
  </si>
  <si>
    <t xml:space="preserve">  Malignant neoplasms of lip, oral cavity</t>
  </si>
  <si>
    <t xml:space="preserve">    Unknown/Other</t>
  </si>
  <si>
    <t>NUMBER OF DEATHS BY RACE - U.S., DELAWARE, COUNTIES AND CITY OF WILMINGTON, 2003-2016</t>
  </si>
  <si>
    <t>NUMBER OF DEATHS BY AGE, RACE, AND HISPANIC ORIGIN - DELAWARE, COUNTIES AND CITY OF WILMINGTON, 2016</t>
  </si>
  <si>
    <t>NUMBER OF DEATHS BY AGE AND RACE - DELAWARE, COUNTIES AND CITY OF WILMINGTON, 2016 - (BOTH SEXES)</t>
  </si>
  <si>
    <t>NUMBER OF DEATHS BY AGE AND RACE - DELAWARE, COUNTIES AND CITY OF WILMINGTON, 2016 - (MALES)</t>
  </si>
  <si>
    <t>NUMBER OF DEATHS BY AGE AND RACE - DELAWARE, COUNTIES AND CITY OF WILMINGTON, 2016 - (FEMALES)</t>
  </si>
  <si>
    <t>MORTALITY TRENDS BY RACE, ETHNICITY, GENDER, AND AGE - DELAWARE, 2006-2016</t>
  </si>
  <si>
    <t>NUMBER OF DEATHS AND MEDIAN AGE AT DEATH BY SEX FOR TWENTY LEADING CAUSES, ALCOHOL-INDUCED DEATHS, AND DRUG-INDUCED DEATHS - DELAWARE, 2016</t>
  </si>
  <si>
    <t>LEADING CAUSES OF DEATH - COUNTIES AND CITY OF WILMINGTON, 2012-2016</t>
  </si>
  <si>
    <t>TEN LEADING CAUSES OF DEATH BY SEX AND RACE GROUP - DELAWARE, 2012-2016</t>
  </si>
  <si>
    <t>TEN LEADING CAUSES OF DEATH BY RACE-SEX GROUP - DELAWARE, 2012-2016</t>
  </si>
  <si>
    <t>TEN LEADING CAUSES OF DEATH BY AGE - DELAWARE, 2012-2016</t>
  </si>
  <si>
    <t>NUMBER OF DEATHS BY AGE FOR SELECTED LEADING CAUSES OF DEATH - DELAWARE, 2016 - (ALL RACES, BOTH SEXES)</t>
  </si>
  <si>
    <t>NUMBER OF DEATHS BY AGE FOR SELECTED LEADING CAUSES OF DEATH - KENT, 2016 - (ALL RACES, BOTH SEXES)</t>
  </si>
  <si>
    <t>NUMBER OF DEATHS BY AGE FOR SELECTED LEADING CAUSES OF DEATH - NEW CASTLE, 2016 - (ALL RACES, BOTH SEXES)</t>
  </si>
  <si>
    <t>NUMBER OF DEATHS BY AGE FOR SELECTED LEADING CAUSES OF DEATH - CITY OF WILMINGTON, 2016 - (ALL RACES, BOTH SEXES)</t>
  </si>
  <si>
    <t>NUMBER OF DEATHS BY AGE FOR SELECTED LEADING CAUSES OF DEATH - SUSSEX, 2016 - (ALL RACES, BOTH SEXES)</t>
  </si>
  <si>
    <t>NUMBER OF DEATHS BY AGE FOR SELECTED LEADING CAUSES OF DEATH - DELAWARE, 2016 - (ALL RACES, MALES)</t>
  </si>
  <si>
    <t>NUMBER OF DEATHS BY AGE FOR SELECTED LEADING CAUSES OF DEATH - DELAWARE, 2016 - (ALL RACES, FEMALES)</t>
  </si>
  <si>
    <t>NUMBER OF DEATHS BY AGE FOR SELECTED LEADING CAUSES OF DEATH - DELAWARE, 2016 - (WHITE, BOTH SEXES)</t>
  </si>
  <si>
    <t>NUMBER OF DEATHS BY AGE FOR SELECTED LEADING CAUSES OF DEATH - DELAWARE, 2016 - (WHITE MALES)</t>
  </si>
  <si>
    <t>NUMBER OF DEATHS BY AGE FOR SELECTED LEADING CAUSES OF DEATH - DELAWARE, 2016 - (WHITE FEMALES)</t>
  </si>
  <si>
    <t>NUMBER OF DEATHS BY AGE FOR SELECTED LEADING CAUSES OF DEATH - DELAWARE, 2016 - (BLACK, BOTH SEXES)</t>
  </si>
  <si>
    <t>NUMBER OF DEATHS BY AGE FOR SELECTED LEADING CAUSES OF DEATH - DELAWARE, 2016 - (BLACK MALES)</t>
  </si>
  <si>
    <t>NUMBER OF DEATHS BY AGE FOR SELECTED LEADING CAUSES OF DEATH - DELAWARE, 2016 - (BLACK FEMALES)</t>
  </si>
  <si>
    <t>HIV INFECTION/AIDS1 DEATHS BY COUNTY, RACE, HISPANIC2 ORIGIN AND SEX - U.S., DELAWARE, AND COUNTIES, 2002-2016</t>
  </si>
  <si>
    <t>NUMBER AND PERCENT OF DEATHS BY METHOD OF DISPOSITION AND RACE - DELAWARE, COUNTIES AND CITY OF WILMINGTON, 2016</t>
  </si>
  <si>
    <t>LIFE EXPECTANCY AT BIRTH* BY RACE AND SEX - DELAWARE, 1996-2016</t>
  </si>
  <si>
    <t>AVERAGE REMAINING YEARS OF LIFE* BY AGE, RACE, AND SEX - DELAWARE, 2016</t>
  </si>
  <si>
    <t>MATERNAL DEATHS - DELAWARE AND COUNTIES, 1991-2016</t>
  </si>
  <si>
    <t>FIVE-YEAR AGE-ADJUSTED MORTALITY RATES FOR SELECTED CAUSES OF DEATH - DELAWARE AND COUNTIES, 2012-2016</t>
  </si>
  <si>
    <t>FIVE-YEAR AGE-ADJUSTED MORTALITY RATES FOR SELECTED LEADING CAUSES OF DEATH - DELAWARE AND COUNTIES, 1996-2016</t>
  </si>
  <si>
    <t>FIVE-YEAR AGE-ADJUSTED MORTALITY RATES FOR SELECTED LEADING CAUSES OF DEATH BY RACE AND SEX - DELAWARE, 1996-2016</t>
  </si>
  <si>
    <t>TABLE F-1. NUMBER OF DEATHS BY RACE, COUNTIES AND CITY OF WILMINGTON,  U.S., DELAWARE, 2003-2016</t>
  </si>
  <si>
    <t>TABLE F-2. NUMBER OF DEATHS BY AGE, RACE, AND HISPANIC ORIGIN,  COUNTIES AND CITY OF WILMINGTON, DELAWARE, 2016</t>
  </si>
  <si>
    <t>TABLE F-3. NUMBER OF DEATHS BY AGE AND RACE, COUNTIES AND CITY OF WILMINGTON, DELAWARE,  2016</t>
  </si>
  <si>
    <t>BOTH SEXES</t>
  </si>
  <si>
    <t>TABLE F-4</t>
  </si>
  <si>
    <t>MALES</t>
  </si>
  <si>
    <t>TABLE F-5</t>
  </si>
  <si>
    <t>TABLE F-5. NUMBER OF DEATHS BY AGE AND RACE,COUNTIES AND CITY OF WILMINGTON,  DELAWARE, 2016</t>
  </si>
  <si>
    <t>FEMALES</t>
  </si>
  <si>
    <t>TABLE F-6</t>
  </si>
  <si>
    <t>TABLE F-6. MORTALITY TRENDS BY RACE, ETHNICITY, GENDER, AND AGE, DELAWARE, 2006-2016</t>
  </si>
  <si>
    <t>TABLE F-7</t>
  </si>
  <si>
    <t>Diseases of heart</t>
  </si>
  <si>
    <t>Alzheimer's disease</t>
  </si>
  <si>
    <t>Nephritis, nephrotic syndrome &amp; nephrosis</t>
  </si>
  <si>
    <t>Influenza &amp; pneumonia</t>
  </si>
  <si>
    <t>Chronic liver disease &amp; cirrhosis</t>
  </si>
  <si>
    <t>Other diseases of circulatory system</t>
  </si>
  <si>
    <t>Pneumonitis due to solids &amp; liquids</t>
  </si>
  <si>
    <t>Essential (primary) hypertension &amp; hypertensive renal disease</t>
  </si>
  <si>
    <t>Symptoms, signs &amp; abnormal clinical &amp; lab findings, nec</t>
  </si>
  <si>
    <t>TABLE F-7. NUMBER OF DEATHS AND MEDIAN AGE AT DEATH BY SEX FOR TWENTY LEADING CAUSES,  ALCOHOL-INDUCED DEATHS, AND DRUG-INDUCED DEATHS, DELAWARE, 2016</t>
  </si>
  <si>
    <t>TABLE F-8</t>
  </si>
  <si>
    <t>In situ neoplasms, benign neoplasms &amp; neoplasms of uncertain or unk behavior</t>
  </si>
  <si>
    <t>Certain conditions originating in the perinatal period</t>
  </si>
  <si>
    <t>Human immunodeficiency virus (HIV) disease</t>
  </si>
  <si>
    <t>TABLE F-8. LEADING CAUSES OF DEATH, COUNTIES AND CITY OF WILMINGTON, DELAWARE, 2012-2016</t>
  </si>
  <si>
    <t>TABLE F-9</t>
  </si>
  <si>
    <t>TABLE F-9. TEN LEADING CAUSES OF DEATH BY SEX AND RACE GROUP, DELAWARE, 2012-2016</t>
  </si>
  <si>
    <t>TABLE F-10</t>
  </si>
  <si>
    <t>TABLE F-10. TEN LEADING CAUSES OF DEATH BY RACE-SEX GROUP, DELAWARE, 2012-2016</t>
  </si>
  <si>
    <t>TABLE F-11</t>
  </si>
  <si>
    <t>Congenital malformations, deformations, &amp; chromosomal abnormalities</t>
  </si>
  <si>
    <t>Complications of medical &amp; surgical care</t>
  </si>
  <si>
    <t>TABLE F-11. TEN LEADING CAUSES OF DEATH BY AGE, DELAWARE, 2012-2016</t>
  </si>
  <si>
    <t>TABLE F-12</t>
  </si>
  <si>
    <t>TABLE F-12 (continued)</t>
  </si>
  <si>
    <t>(2016 - Delaware, All Races, Both Sexes)</t>
  </si>
  <si>
    <t>ALL RACES, BOTH SEXES</t>
  </si>
  <si>
    <t>TABLE F-12. NUMBER OF DEATHS BY AGE FOR SELECTED LEADING CAUSES OF DEATH, DELAWARE, 2016</t>
  </si>
  <si>
    <t>TABLE F-13</t>
  </si>
  <si>
    <t>TABLE F-13 (continued)</t>
  </si>
  <si>
    <t>(2016 - Kent, All Races, Both Sexes)</t>
  </si>
  <si>
    <t>TABLE F-14</t>
  </si>
  <si>
    <t>TABLE F-14 (continued)</t>
  </si>
  <si>
    <t>(2016 - New Castle, All Races, Both Sexes)</t>
  </si>
  <si>
    <t>TABLE F-14. NUMBER OF DEATHS BY AGE FOR SELECTED LEADING CAUSES OF DEATH BY COUNTY, DELAWARE, 2016</t>
  </si>
  <si>
    <t>TABLE F-15</t>
  </si>
  <si>
    <t>TABLE F-15 (continued)</t>
  </si>
  <si>
    <t>(2016 - City of Wilmington, All Races, Both Sexes)</t>
  </si>
  <si>
    <t>TABLE F-15. NUMBER OF DEATHS BY AGE FOR SELECTED LEADING CAUSES OF DEATH, DELAWARE, 2016</t>
  </si>
  <si>
    <t>TABLE F-16</t>
  </si>
  <si>
    <t>TABLE F-16 (continued)</t>
  </si>
  <si>
    <t>(2016 - Sussex, All Races, Both Sexes)</t>
  </si>
  <si>
    <t>TABLE F-16. NUMBER OF DEATHS BY AGE FOR SELECTED LEADING CAUSES OF DEATH BY COUNTY, DELAWARE, 2016</t>
  </si>
  <si>
    <t>TABLE F-17</t>
  </si>
  <si>
    <t>TABLE F-17 (continued)</t>
  </si>
  <si>
    <t>(2016 - All Races, Male)</t>
  </si>
  <si>
    <t>TABLE F-17. NUMBER OF DEATHS BY AGE FOR SELECTED LEADING CAUSES OF DEATH, DELAWARE, 2016</t>
  </si>
  <si>
    <t>ALL RACES, MALES</t>
  </si>
  <si>
    <t>TABLE F-18</t>
  </si>
  <si>
    <t>TABLE F-18 (continued)</t>
  </si>
  <si>
    <t>(2016 - All Races, Female)</t>
  </si>
  <si>
    <t>ALL RACES, FEMALES</t>
  </si>
  <si>
    <t>TABLE F-18. NUMBER OF DEATHS BY AGE FOR SELECTED LEADING CAUSES OF DEATH, DELAWARE, 2016</t>
  </si>
  <si>
    <t>TABLE F-19</t>
  </si>
  <si>
    <t>TABLE F-19 (continued)</t>
  </si>
  <si>
    <t>(2016 - White, Both Sexes)</t>
  </si>
  <si>
    <t>TABLE F-19. NUMBER OF DEATHS BY AGE FOR SELECTED LEADING CAUSES OF DEATH, DELAWARE, 2016</t>
  </si>
  <si>
    <t>WHITE, BOTH SEXES</t>
  </si>
  <si>
    <t>TABLE F-20</t>
  </si>
  <si>
    <t>TABLE F-20 (continued)</t>
  </si>
  <si>
    <t>(2016 - White Males)</t>
  </si>
  <si>
    <t>TABLE F-20. NUMBER OF DEATHS BY AGE FOR SELECTED LEADING CAUSES OF DEATH, DELAWARE, 2016</t>
  </si>
  <si>
    <t>WHITE MALES</t>
  </si>
  <si>
    <t>TABLE F-21</t>
  </si>
  <si>
    <t>TABLE F-21 (continued)</t>
  </si>
  <si>
    <t>(2016 - White Females)</t>
  </si>
  <si>
    <t>TABLE F-21. NUMBER OF DEATHS BY AGE FOR SELECTED LEADING CAUSES OF DEATH, DELAWARE, 2016</t>
  </si>
  <si>
    <t>WHITE FEMALES</t>
  </si>
  <si>
    <t>TABLE F-22</t>
  </si>
  <si>
    <t>TABLE F-22 (continued)</t>
  </si>
  <si>
    <t>(2016 - Black, Both Sexes)</t>
  </si>
  <si>
    <t>TABLE F-22. NUMBER OF DEATHS BY AGE FOR SELECTED LEADING CAUSES OF DEATH, DELAWARE, 2016</t>
  </si>
  <si>
    <t>BLACK, BOTH SEXES</t>
  </si>
  <si>
    <t>TABLE F-23</t>
  </si>
  <si>
    <t>TABLE F-23 (continued)</t>
  </si>
  <si>
    <t>(2016 - Black Males)</t>
  </si>
  <si>
    <t>BLACK MALES</t>
  </si>
  <si>
    <t>TABLE F-23. NUMBER OF DEATHS BY AGE FOR SELECTED LEADING CAUSES OF DEATH, DELAWARE, 2016</t>
  </si>
  <si>
    <t>TABLE F-24</t>
  </si>
  <si>
    <t>TABLE F-24 (continued)</t>
  </si>
  <si>
    <t>(2016 - Black Females)</t>
  </si>
  <si>
    <t>TABLE F-24. NUMBER OF DEATHS BY AGE FOR SELECTED LEADING CAUSES OF DEATH, DELAWARE, 2016</t>
  </si>
  <si>
    <t>BLACK FEMALES</t>
  </si>
  <si>
    <t>TABLE F-25</t>
  </si>
  <si>
    <r>
      <t>TABLE F-25. HIV INFECTION/AIDS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DEATHS BY COUNTY, RACE, HISPANIC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ORIGIN AND SEX, DELAWARE, 2002-2016 </t>
    </r>
  </si>
  <si>
    <t>TABLE F-26</t>
  </si>
  <si>
    <t>TABLE F-26. NUMBER AND PERCENT OF DEATHS BY METHOD OF DISPOSITION, RACE, COUNTY, AND CITY OF WILMINGTON, DELAWARE, 2016</t>
  </si>
  <si>
    <t>TABLE F-27</t>
  </si>
  <si>
    <t>TABLE F-28</t>
  </si>
  <si>
    <t>TABLE F-27. LIFE EXPECTANCY AT BIRTH* BY RACE AND SEX, DELAWARE, 1996-2016</t>
  </si>
  <si>
    <t>TABLE F-28. AVERAGE REMAINING YEARS OF LIFE* BY AGE, RACE, AND SEX, DELAWARE, 2016</t>
  </si>
  <si>
    <t>TABLE F-29</t>
  </si>
  <si>
    <t>TABLE F-29. MATERNAL DEATHS BY COUNTY, DELAWARE, 1986-2016</t>
  </si>
  <si>
    <t>TABLE F-30</t>
  </si>
  <si>
    <t>Nephritis, nephrotic syndrome, and nephrosis</t>
  </si>
  <si>
    <t>Essential hypertension and hypertensive renal disease</t>
  </si>
  <si>
    <t>Congenital malformations, deformations, and chromosomal abnormalities</t>
  </si>
  <si>
    <t>TABLE F-30. FIVE-YEAR AGE-ADJUSTED MORTALITY RATES FOR SELECTED CAUSES OF DEATH BY COUNTY, DELAWARE, 2012-2016</t>
  </si>
  <si>
    <t>TABLE F-31</t>
  </si>
  <si>
    <t>-1991</t>
  </si>
  <si>
    <t>-1992</t>
  </si>
  <si>
    <t>-1993</t>
  </si>
  <si>
    <t>-1994</t>
  </si>
  <si>
    <t>-1995</t>
  </si>
  <si>
    <t>-1996</t>
  </si>
  <si>
    <t>-1997</t>
  </si>
  <si>
    <t>-1998</t>
  </si>
  <si>
    <t>-1999</t>
  </si>
  <si>
    <t>-2000</t>
  </si>
  <si>
    <t>-2001</t>
  </si>
  <si>
    <t>-2002</t>
  </si>
  <si>
    <t>-2003</t>
  </si>
  <si>
    <t>-2004</t>
  </si>
  <si>
    <t>-2005</t>
  </si>
  <si>
    <t>-2006</t>
  </si>
  <si>
    <t>-2007</t>
  </si>
  <si>
    <t>-2008</t>
  </si>
  <si>
    <t>-2009</t>
  </si>
  <si>
    <t>-2010</t>
  </si>
  <si>
    <t>-2011</t>
  </si>
  <si>
    <t>-2012</t>
  </si>
  <si>
    <t>-2013</t>
  </si>
  <si>
    <t>-2014</t>
  </si>
  <si>
    <t>-2015</t>
  </si>
  <si>
    <t>-2016</t>
  </si>
  <si>
    <t xml:space="preserve"> --- </t>
  </si>
  <si>
    <t>TABLE F-31 (continued)</t>
  </si>
  <si>
    <t>TABLE F-31. FIVE-YEAR AGE-ADJUSTED MORTALITY RATES FOR SELECTED LEADING CAUSES OF DEATH BY COUNTY, DELAWARE, 1996-2016</t>
  </si>
  <si>
    <t>TABLE F-32</t>
  </si>
  <si>
    <t>TABLE F-32 (continued)</t>
  </si>
  <si>
    <t>TABLE F-32. FIVE-YEAR AGE-ADJUSTED MORTALITY RATES FOR SELECTED LEADING CAUSES OF DEATH BY RACE AND SEX, DELAWARE, 1995-2016</t>
  </si>
  <si>
    <t>TABLE F-1</t>
  </si>
  <si>
    <t>TABLE F-2</t>
  </si>
  <si>
    <t>TABLE F-3</t>
  </si>
  <si>
    <t>FIGURE F-1</t>
  </si>
  <si>
    <t>FIGURE F-2</t>
  </si>
  <si>
    <t>FIGURE F-3</t>
  </si>
  <si>
    <t>LEADING CAUSES OF DEATH - DELAWARE, 2016</t>
  </si>
  <si>
    <t>FIVE-YEAR AGE-ADJUSTED DRUG- AND ALCOHOL-INDUCED MORTALITY RATES BY SEX - DELAWARE, 1990-2016</t>
  </si>
  <si>
    <t>NUMBER OF HIV DEATHS BY RACE AND SEX - DELAWARE, 1986-2016</t>
  </si>
  <si>
    <t>TABLE F-4. NUMBER OF DEATHS BY AGE AND RACE , COUNTIES AND CITY OF WILMINGTON,  DELAWARE, 2016</t>
  </si>
  <si>
    <t>TABLE F-13. NUMBER OF DEATHS BY AGE FOR SELECTED LEADING CAUSES OF DEATH BY COUNTY, DELAWARE,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</si>
</sst>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\ "/>
    <numFmt numFmtId="165" formatCode="0\ "/>
    <numFmt numFmtId="166" formatCode="0\ \ "/>
    <numFmt numFmtId="167" formatCode="0.0"/>
    <numFmt numFmtId="168" formatCode="#,##0\ "/>
    <numFmt numFmtId="169" formatCode="0.0%"/>
    <numFmt numFmtId="170" formatCode="0.0\ \ "/>
    <numFmt numFmtId="171" formatCode="#,##0\ \ "/>
    <numFmt numFmtId="172" formatCode="0\ \ \ \ \ \ "/>
    <numFmt numFmtId="173" formatCode="0.00\ "/>
    <numFmt numFmtId="174" formatCode="\ 0000"/>
  </numFmts>
  <fonts count="28">
    <font>
      <sz val="8"/>
      <name val="LinePrinter"/>
    </font>
    <font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Helv"/>
    </font>
    <font>
      <sz val="8"/>
      <name val="LinePrinter"/>
    </font>
    <font>
      <sz val="10"/>
      <name val="LinePrinter"/>
    </font>
    <font>
      <sz val="8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vertAlign val="superscript"/>
      <sz val="7"/>
      <name val="Arial"/>
      <family val="2"/>
    </font>
    <font>
      <sz val="8"/>
      <color indexed="10"/>
      <name val="LinePrinte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MS Sans Serif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8"/>
      <color theme="10"/>
      <name val="LinePrinte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1">
    <xf numFmtId="0" fontId="0" fillId="0" borderId="0"/>
    <xf numFmtId="0" fontId="26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3" fillId="0" borderId="0"/>
    <xf numFmtId="0" fontId="9" fillId="0" borderId="0"/>
    <xf numFmtId="0" fontId="7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</cellStyleXfs>
  <cellXfs count="766">
    <xf numFmtId="0" fontId="0" fillId="0" borderId="0" xfId="0"/>
    <xf numFmtId="0" fontId="3" fillId="0" borderId="0" xfId="23"/>
    <xf numFmtId="0" fontId="4" fillId="0" borderId="0" xfId="27" applyFont="1"/>
    <xf numFmtId="0" fontId="4" fillId="0" borderId="0" xfId="27" applyFont="1" applyProtection="1"/>
    <xf numFmtId="0" fontId="4" fillId="0" borderId="1" xfId="27" quotePrefix="1" applyFont="1" applyBorder="1" applyAlignment="1" applyProtection="1">
      <alignment horizontal="center"/>
    </xf>
    <xf numFmtId="0" fontId="4" fillId="0" borderId="2" xfId="27" applyFont="1" applyBorder="1" applyAlignment="1" applyProtection="1">
      <alignment horizontal="center"/>
    </xf>
    <xf numFmtId="0" fontId="4" fillId="0" borderId="2" xfId="27" quotePrefix="1" applyFont="1" applyBorder="1" applyAlignment="1" applyProtection="1">
      <alignment horizontal="center"/>
    </xf>
    <xf numFmtId="0" fontId="4" fillId="0" borderId="3" xfId="27" applyFont="1" applyBorder="1" applyAlignment="1" applyProtection="1">
      <alignment horizontal="center"/>
    </xf>
    <xf numFmtId="0" fontId="4" fillId="0" borderId="3" xfId="27" quotePrefix="1" applyFont="1" applyBorder="1" applyAlignment="1" applyProtection="1">
      <alignment horizontal="center"/>
    </xf>
    <xf numFmtId="165" fontId="4" fillId="0" borderId="3" xfId="27" quotePrefix="1" applyNumberFormat="1" applyFont="1" applyBorder="1" applyAlignment="1" applyProtection="1">
      <alignment horizontal="center"/>
    </xf>
    <xf numFmtId="0" fontId="5" fillId="0" borderId="3" xfId="27" applyFont="1" applyBorder="1" applyProtection="1"/>
    <xf numFmtId="0" fontId="11" fillId="0" borderId="4" xfId="27" applyFont="1" applyBorder="1" applyAlignment="1">
      <alignment horizontal="center"/>
    </xf>
    <xf numFmtId="0" fontId="11" fillId="0" borderId="3" xfId="27" applyFont="1" applyBorder="1" applyAlignment="1">
      <alignment horizontal="center"/>
    </xf>
    <xf numFmtId="0" fontId="4" fillId="0" borderId="3" xfId="27" applyFont="1" applyBorder="1" applyProtection="1"/>
    <xf numFmtId="165" fontId="4" fillId="0" borderId="3" xfId="27" applyNumberFormat="1" applyFont="1" applyBorder="1" applyAlignment="1" applyProtection="1"/>
    <xf numFmtId="0" fontId="4" fillId="0" borderId="3" xfId="27" quotePrefix="1" applyFont="1" applyBorder="1" applyAlignment="1" applyProtection="1">
      <alignment horizontal="left"/>
    </xf>
    <xf numFmtId="165" fontId="4" fillId="0" borderId="3" xfId="27" applyNumberFormat="1" applyFont="1" applyBorder="1" applyAlignment="1" applyProtection="1">
      <alignment horizontal="right"/>
    </xf>
    <xf numFmtId="0" fontId="12" fillId="0" borderId="3" xfId="27" applyFont="1" applyBorder="1" applyAlignment="1" applyProtection="1">
      <alignment horizontal="center"/>
    </xf>
    <xf numFmtId="0" fontId="4" fillId="0" borderId="3" xfId="27" applyFont="1" applyBorder="1" applyAlignment="1" applyProtection="1"/>
    <xf numFmtId="0" fontId="4" fillId="0" borderId="3" xfId="27" applyFont="1" applyBorder="1" applyAlignment="1" applyProtection="1">
      <alignment horizontal="left"/>
    </xf>
    <xf numFmtId="0" fontId="5" fillId="0" borderId="3" xfId="27" quotePrefix="1" applyFont="1" applyBorder="1" applyAlignment="1" applyProtection="1">
      <alignment horizontal="left"/>
    </xf>
    <xf numFmtId="0" fontId="4" fillId="0" borderId="2" xfId="27" quotePrefix="1" applyFont="1" applyBorder="1" applyAlignment="1" applyProtection="1">
      <alignment horizontal="left"/>
    </xf>
    <xf numFmtId="0" fontId="4" fillId="0" borderId="0" xfId="2" applyFont="1" applyProtection="1"/>
    <xf numFmtId="0" fontId="4" fillId="0" borderId="5" xfId="2" applyFont="1" applyBorder="1" applyAlignment="1" applyProtection="1">
      <alignment horizontal="center"/>
    </xf>
    <xf numFmtId="0" fontId="4" fillId="0" borderId="0" xfId="2" applyFont="1" applyBorder="1" applyProtection="1"/>
    <xf numFmtId="0" fontId="4" fillId="0" borderId="0" xfId="2" applyFont="1" applyBorder="1" applyAlignment="1" applyProtection="1">
      <alignment horizontal="centerContinuous"/>
    </xf>
    <xf numFmtId="0" fontId="4" fillId="0" borderId="6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7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Continuous"/>
    </xf>
    <xf numFmtId="0" fontId="4" fillId="0" borderId="1" xfId="2" applyFont="1" applyBorder="1" applyAlignment="1" applyProtection="1">
      <alignment horizontal="centerContinuous"/>
    </xf>
    <xf numFmtId="0" fontId="4" fillId="0" borderId="9" xfId="2" applyFont="1" applyBorder="1" applyAlignment="1" applyProtection="1">
      <alignment horizontal="center"/>
    </xf>
    <xf numFmtId="0" fontId="4" fillId="0" borderId="0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 vertical="top"/>
    </xf>
    <xf numFmtId="0" fontId="4" fillId="0" borderId="2" xfId="2" applyFont="1" applyBorder="1" applyAlignment="1" applyProtection="1">
      <alignment horizontal="center" vertical="top"/>
    </xf>
    <xf numFmtId="0" fontId="4" fillId="0" borderId="11" xfId="2" applyFont="1" applyBorder="1" applyAlignment="1" applyProtection="1">
      <alignment horizontal="center" vertical="top"/>
    </xf>
    <xf numFmtId="0" fontId="4" fillId="0" borderId="12" xfId="2" applyFont="1" applyBorder="1" applyAlignment="1" applyProtection="1">
      <alignment horizontal="center" vertical="top"/>
    </xf>
    <xf numFmtId="0" fontId="4" fillId="0" borderId="13" xfId="2" applyFont="1" applyBorder="1" applyAlignment="1" applyProtection="1">
      <alignment horizontal="center" vertical="top"/>
    </xf>
    <xf numFmtId="0" fontId="4" fillId="0" borderId="0" xfId="2" applyFont="1" applyBorder="1" applyAlignment="1" applyProtection="1">
      <alignment horizontal="center" vertical="top"/>
    </xf>
    <xf numFmtId="0" fontId="5" fillId="0" borderId="3" xfId="2" applyFont="1" applyBorder="1" applyProtection="1"/>
    <xf numFmtId="0" fontId="4" fillId="0" borderId="3" xfId="2" quotePrefix="1" applyFont="1" applyBorder="1" applyAlignment="1" applyProtection="1">
      <alignment horizontal="left"/>
    </xf>
    <xf numFmtId="0" fontId="4" fillId="0" borderId="0" xfId="2" quotePrefix="1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0" xfId="2" applyFont="1" applyBorder="1" applyAlignment="1" applyProtection="1">
      <alignment horizontal="left"/>
    </xf>
    <xf numFmtId="0" fontId="4" fillId="0" borderId="3" xfId="2" applyFont="1" applyBorder="1" applyProtection="1"/>
    <xf numFmtId="165" fontId="4" fillId="0" borderId="0" xfId="2" applyNumberFormat="1" applyFont="1" applyProtection="1"/>
    <xf numFmtId="0" fontId="5" fillId="0" borderId="3" xfId="2" quotePrefix="1" applyFont="1" applyBorder="1" applyAlignment="1" applyProtection="1">
      <alignment horizontal="left"/>
    </xf>
    <xf numFmtId="0" fontId="4" fillId="0" borderId="0" xfId="26" applyFont="1" applyAlignment="1">
      <alignment horizontal="centerContinuous"/>
    </xf>
    <xf numFmtId="0" fontId="4" fillId="0" borderId="0" xfId="26" applyFont="1"/>
    <xf numFmtId="0" fontId="4" fillId="0" borderId="11" xfId="26" applyFont="1" applyBorder="1" applyAlignment="1">
      <alignment horizontal="centerContinuous"/>
    </xf>
    <xf numFmtId="16" fontId="4" fillId="0" borderId="11" xfId="26" quotePrefix="1" applyNumberFormat="1" applyFont="1" applyBorder="1" applyAlignment="1">
      <alignment horizontal="centerContinuous"/>
    </xf>
    <xf numFmtId="0" fontId="4" fillId="0" borderId="2" xfId="26" applyFont="1" applyBorder="1" applyAlignment="1">
      <alignment horizontal="centerContinuous"/>
    </xf>
    <xf numFmtId="0" fontId="4" fillId="0" borderId="0" xfId="26" applyFont="1" applyBorder="1" applyAlignment="1">
      <alignment horizontal="centerContinuous"/>
    </xf>
    <xf numFmtId="16" fontId="4" fillId="0" borderId="0" xfId="26" quotePrefix="1" applyNumberFormat="1" applyFont="1" applyBorder="1" applyAlignment="1">
      <alignment horizontal="centerContinuous"/>
    </xf>
    <xf numFmtId="0" fontId="11" fillId="0" borderId="4" xfId="26" applyFont="1" applyBorder="1" applyAlignment="1">
      <alignment horizontal="center"/>
    </xf>
    <xf numFmtId="0" fontId="4" fillId="0" borderId="4" xfId="26" applyFont="1" applyBorder="1" applyAlignment="1">
      <alignment horizontal="centerContinuous"/>
    </xf>
    <xf numFmtId="16" fontId="4" fillId="0" borderId="4" xfId="26" quotePrefix="1" applyNumberFormat="1" applyFont="1" applyBorder="1" applyAlignment="1">
      <alignment horizontal="centerContinuous"/>
    </xf>
    <xf numFmtId="0" fontId="4" fillId="0" borderId="3" xfId="26" applyFont="1" applyBorder="1" applyAlignment="1">
      <alignment horizontal="centerContinuous"/>
    </xf>
    <xf numFmtId="16" fontId="4" fillId="0" borderId="0" xfId="26" quotePrefix="1" applyNumberFormat="1" applyFont="1" applyAlignment="1">
      <alignment horizontal="centerContinuous"/>
    </xf>
    <xf numFmtId="0" fontId="5" fillId="0" borderId="3" xfId="26" applyFont="1" applyBorder="1"/>
    <xf numFmtId="0" fontId="11" fillId="0" borderId="3" xfId="26" applyFont="1" applyBorder="1" applyAlignment="1">
      <alignment horizontal="center"/>
    </xf>
    <xf numFmtId="0" fontId="4" fillId="0" borderId="0" xfId="26" applyFont="1" applyBorder="1"/>
    <xf numFmtId="0" fontId="4" fillId="0" borderId="3" xfId="26" applyFont="1" applyBorder="1"/>
    <xf numFmtId="165" fontId="11" fillId="0" borderId="0" xfId="26" applyNumberFormat="1" applyFont="1" applyAlignment="1" applyProtection="1">
      <alignment horizontal="center"/>
      <protection locked="0"/>
    </xf>
    <xf numFmtId="0" fontId="4" fillId="0" borderId="3" xfId="26" quotePrefix="1" applyFont="1" applyBorder="1" applyAlignment="1">
      <alignment horizontal="left"/>
    </xf>
    <xf numFmtId="0" fontId="4" fillId="0" borderId="3" xfId="26" applyFont="1" applyBorder="1" applyAlignment="1">
      <alignment horizontal="left"/>
    </xf>
    <xf numFmtId="0" fontId="5" fillId="0" borderId="3" xfId="26" quotePrefix="1" applyFont="1" applyBorder="1" applyAlignment="1">
      <alignment horizontal="left"/>
    </xf>
    <xf numFmtId="0" fontId="4" fillId="0" borderId="2" xfId="26" quotePrefix="1" applyFont="1" applyBorder="1" applyAlignment="1">
      <alignment horizontal="left"/>
    </xf>
    <xf numFmtId="0" fontId="4" fillId="0" borderId="0" xfId="29" applyFont="1" applyAlignment="1">
      <alignment horizontal="centerContinuous"/>
    </xf>
    <xf numFmtId="0" fontId="4" fillId="0" borderId="0" xfId="29" applyFont="1"/>
    <xf numFmtId="0" fontId="4" fillId="0" borderId="14" xfId="29" applyFont="1" applyBorder="1" applyAlignment="1">
      <alignment horizontal="centerContinuous"/>
    </xf>
    <xf numFmtId="0" fontId="4" fillId="0" borderId="12" xfId="29" applyFont="1" applyBorder="1" applyAlignment="1">
      <alignment horizontal="centerContinuous"/>
    </xf>
    <xf numFmtId="0" fontId="4" fillId="0" borderId="11" xfId="29" applyFont="1" applyBorder="1" applyAlignment="1">
      <alignment horizontal="centerContinuous"/>
    </xf>
    <xf numFmtId="16" fontId="4" fillId="0" borderId="11" xfId="29" quotePrefix="1" applyNumberFormat="1" applyFont="1" applyBorder="1" applyAlignment="1">
      <alignment horizontal="centerContinuous"/>
    </xf>
    <xf numFmtId="0" fontId="4" fillId="0" borderId="2" xfId="29" applyFont="1" applyBorder="1" applyAlignment="1">
      <alignment horizontal="centerContinuous"/>
    </xf>
    <xf numFmtId="0" fontId="11" fillId="0" borderId="0" xfId="29" applyFont="1" applyAlignment="1">
      <alignment horizontal="center"/>
    </xf>
    <xf numFmtId="16" fontId="11" fillId="0" borderId="0" xfId="29" quotePrefix="1" applyNumberFormat="1" applyFont="1" applyAlignment="1">
      <alignment horizontal="center"/>
    </xf>
    <xf numFmtId="0" fontId="11" fillId="0" borderId="4" xfId="29" applyFont="1" applyBorder="1" applyAlignment="1">
      <alignment horizontal="center"/>
    </xf>
    <xf numFmtId="0" fontId="4" fillId="0" borderId="4" xfId="29" applyFont="1" applyBorder="1" applyAlignment="1">
      <alignment horizontal="centerContinuous"/>
    </xf>
    <xf numFmtId="16" fontId="4" fillId="0" borderId="4" xfId="29" quotePrefix="1" applyNumberFormat="1" applyFont="1" applyBorder="1" applyAlignment="1">
      <alignment horizontal="centerContinuous"/>
    </xf>
    <xf numFmtId="16" fontId="4" fillId="0" borderId="0" xfId="29" quotePrefix="1" applyNumberFormat="1" applyFont="1" applyAlignment="1">
      <alignment horizontal="centerContinuous"/>
    </xf>
    <xf numFmtId="0" fontId="5" fillId="0" borderId="3" xfId="29" applyFont="1" applyBorder="1"/>
    <xf numFmtId="0" fontId="11" fillId="0" borderId="3" xfId="29" applyFont="1" applyBorder="1" applyAlignment="1">
      <alignment horizontal="center"/>
    </xf>
    <xf numFmtId="0" fontId="11" fillId="0" borderId="0" xfId="29" applyFont="1" applyAlignment="1">
      <alignment horizontal="left"/>
    </xf>
    <xf numFmtId="0" fontId="4" fillId="0" borderId="3" xfId="29" applyFont="1" applyBorder="1"/>
    <xf numFmtId="165" fontId="11" fillId="0" borderId="0" xfId="29" applyNumberFormat="1" applyFont="1" applyAlignment="1" applyProtection="1">
      <alignment horizontal="center"/>
      <protection locked="0"/>
    </xf>
    <xf numFmtId="0" fontId="4" fillId="0" borderId="3" xfId="29" quotePrefix="1" applyFont="1" applyBorder="1" applyAlignment="1">
      <alignment horizontal="left"/>
    </xf>
    <xf numFmtId="0" fontId="4" fillId="0" borderId="3" xfId="29" applyFont="1" applyBorder="1" applyAlignment="1">
      <alignment horizontal="left"/>
    </xf>
    <xf numFmtId="0" fontId="5" fillId="0" borderId="3" xfId="29" quotePrefix="1" applyFont="1" applyBorder="1" applyAlignment="1">
      <alignment horizontal="left"/>
    </xf>
    <xf numFmtId="0" fontId="4" fillId="0" borderId="2" xfId="29" quotePrefix="1" applyFont="1" applyBorder="1" applyAlignment="1">
      <alignment horizontal="left"/>
    </xf>
    <xf numFmtId="0" fontId="4" fillId="0" borderId="0" xfId="28" applyFont="1" applyAlignment="1">
      <alignment horizontal="centerContinuous"/>
    </xf>
    <xf numFmtId="0" fontId="4" fillId="0" borderId="0" xfId="28" applyFont="1"/>
    <xf numFmtId="0" fontId="4" fillId="0" borderId="14" xfId="28" applyFont="1" applyBorder="1" applyAlignment="1">
      <alignment horizontal="centerContinuous"/>
    </xf>
    <xf numFmtId="0" fontId="4" fillId="0" borderId="12" xfId="28" applyFont="1" applyBorder="1" applyAlignment="1">
      <alignment horizontal="centerContinuous"/>
    </xf>
    <xf numFmtId="0" fontId="4" fillId="0" borderId="11" xfId="28" applyFont="1" applyBorder="1" applyAlignment="1">
      <alignment horizontal="centerContinuous"/>
    </xf>
    <xf numFmtId="16" fontId="4" fillId="0" borderId="11" xfId="28" quotePrefix="1" applyNumberFormat="1" applyFont="1" applyBorder="1" applyAlignment="1">
      <alignment horizontal="centerContinuous"/>
    </xf>
    <xf numFmtId="0" fontId="4" fillId="0" borderId="2" xfId="28" applyFont="1" applyBorder="1" applyAlignment="1">
      <alignment horizontal="centerContinuous"/>
    </xf>
    <xf numFmtId="0" fontId="11" fillId="0" borderId="0" xfId="28" applyFont="1" applyAlignment="1">
      <alignment horizontal="center"/>
    </xf>
    <xf numFmtId="16" fontId="11" fillId="0" borderId="0" xfId="28" quotePrefix="1" applyNumberFormat="1" applyFont="1" applyAlignment="1">
      <alignment horizontal="center"/>
    </xf>
    <xf numFmtId="0" fontId="11" fillId="0" borderId="4" xfId="28" applyFont="1" applyBorder="1" applyAlignment="1">
      <alignment horizontal="center"/>
    </xf>
    <xf numFmtId="0" fontId="4" fillId="0" borderId="4" xfId="28" applyFont="1" applyBorder="1" applyAlignment="1">
      <alignment horizontal="centerContinuous"/>
    </xf>
    <xf numFmtId="16" fontId="4" fillId="0" borderId="4" xfId="28" quotePrefix="1" applyNumberFormat="1" applyFont="1" applyBorder="1" applyAlignment="1">
      <alignment horizontal="centerContinuous"/>
    </xf>
    <xf numFmtId="0" fontId="4" fillId="0" borderId="3" xfId="28" applyFont="1" applyBorder="1" applyAlignment="1">
      <alignment horizontal="centerContinuous"/>
    </xf>
    <xf numFmtId="16" fontId="4" fillId="0" borderId="0" xfId="28" quotePrefix="1" applyNumberFormat="1" applyFont="1" applyAlignment="1">
      <alignment horizontal="centerContinuous"/>
    </xf>
    <xf numFmtId="0" fontId="5" fillId="0" borderId="3" xfId="28" applyFont="1" applyBorder="1"/>
    <xf numFmtId="0" fontId="11" fillId="0" borderId="3" xfId="28" applyFont="1" applyBorder="1" applyAlignment="1">
      <alignment horizontal="center"/>
    </xf>
    <xf numFmtId="0" fontId="11" fillId="0" borderId="0" xfId="28" applyFont="1" applyAlignment="1">
      <alignment horizontal="left"/>
    </xf>
    <xf numFmtId="0" fontId="4" fillId="0" borderId="3" xfId="28" applyFont="1" applyBorder="1"/>
    <xf numFmtId="165" fontId="11" fillId="0" borderId="0" xfId="28" applyNumberFormat="1" applyFont="1" applyAlignment="1" applyProtection="1">
      <alignment horizontal="center"/>
      <protection locked="0"/>
    </xf>
    <xf numFmtId="0" fontId="4" fillId="0" borderId="3" xfId="28" quotePrefix="1" applyFont="1" applyBorder="1" applyAlignment="1">
      <alignment horizontal="left"/>
    </xf>
    <xf numFmtId="0" fontId="4" fillId="0" borderId="3" xfId="28" applyFont="1" applyBorder="1" applyAlignment="1">
      <alignment horizontal="left"/>
    </xf>
    <xf numFmtId="0" fontId="5" fillId="0" borderId="3" xfId="28" quotePrefix="1" applyFont="1" applyBorder="1" applyAlignment="1">
      <alignment horizontal="left"/>
    </xf>
    <xf numFmtId="0" fontId="4" fillId="0" borderId="2" xfId="28" quotePrefix="1" applyFont="1" applyBorder="1" applyAlignment="1">
      <alignment horizontal="left"/>
    </xf>
    <xf numFmtId="0" fontId="4" fillId="0" borderId="0" xfId="9" applyFont="1" applyAlignment="1">
      <alignment horizontal="centerContinuous"/>
    </xf>
    <xf numFmtId="0" fontId="4" fillId="0" borderId="0" xfId="9" applyFont="1"/>
    <xf numFmtId="0" fontId="4" fillId="0" borderId="2" xfId="9" applyFont="1" applyBorder="1" applyAlignment="1">
      <alignment horizontal="centerContinuous"/>
    </xf>
    <xf numFmtId="0" fontId="4" fillId="0" borderId="3" xfId="9" applyFont="1" applyBorder="1" applyAlignment="1">
      <alignment horizontal="centerContinuous"/>
    </xf>
    <xf numFmtId="0" fontId="11" fillId="0" borderId="0" xfId="9" applyFont="1" applyAlignment="1">
      <alignment horizontal="center"/>
    </xf>
    <xf numFmtId="0" fontId="4" fillId="0" borderId="3" xfId="9" applyFont="1" applyBorder="1"/>
    <xf numFmtId="0" fontId="4" fillId="0" borderId="0" xfId="10" applyFont="1" applyAlignment="1">
      <alignment horizontal="centerContinuous"/>
    </xf>
    <xf numFmtId="0" fontId="4" fillId="0" borderId="0" xfId="10" applyFont="1"/>
    <xf numFmtId="0" fontId="11" fillId="0" borderId="0" xfId="10" applyFont="1" applyAlignment="1">
      <alignment horizontal="center"/>
    </xf>
    <xf numFmtId="0" fontId="4" fillId="0" borderId="0" xfId="11" applyFont="1" applyAlignment="1">
      <alignment horizontal="centerContinuous"/>
    </xf>
    <xf numFmtId="0" fontId="4" fillId="0" borderId="0" xfId="11" applyFont="1"/>
    <xf numFmtId="0" fontId="11" fillId="0" borderId="0" xfId="11" applyFont="1" applyAlignment="1">
      <alignment horizontal="center"/>
    </xf>
    <xf numFmtId="0" fontId="4" fillId="0" borderId="0" xfId="18" applyFont="1" applyAlignment="1">
      <alignment horizontal="centerContinuous"/>
    </xf>
    <xf numFmtId="0" fontId="4" fillId="0" borderId="0" xfId="18" applyFont="1"/>
    <xf numFmtId="0" fontId="11" fillId="0" borderId="0" xfId="18" applyFont="1" applyAlignment="1">
      <alignment horizontal="center"/>
    </xf>
    <xf numFmtId="0" fontId="4" fillId="0" borderId="0" xfId="12" applyFont="1" applyAlignment="1">
      <alignment horizontal="centerContinuous"/>
    </xf>
    <xf numFmtId="0" fontId="4" fillId="0" borderId="0" xfId="12" applyFont="1"/>
    <xf numFmtId="0" fontId="11" fillId="0" borderId="0" xfId="12" applyFont="1" applyAlignment="1">
      <alignment horizontal="center"/>
    </xf>
    <xf numFmtId="0" fontId="4" fillId="0" borderId="0" xfId="16" applyFont="1" applyAlignment="1">
      <alignment horizontal="centerContinuous"/>
    </xf>
    <xf numFmtId="0" fontId="4" fillId="0" borderId="0" xfId="16" applyFont="1"/>
    <xf numFmtId="0" fontId="11" fillId="0" borderId="0" xfId="16" applyFont="1" applyAlignment="1">
      <alignment horizontal="center"/>
    </xf>
    <xf numFmtId="0" fontId="4" fillId="0" borderId="0" xfId="15" applyFont="1" applyAlignment="1">
      <alignment horizontal="centerContinuous"/>
    </xf>
    <xf numFmtId="0" fontId="4" fillId="0" borderId="0" xfId="15" applyFont="1"/>
    <xf numFmtId="0" fontId="11" fillId="0" borderId="0" xfId="15" applyFont="1" applyAlignment="1">
      <alignment horizontal="center"/>
    </xf>
    <xf numFmtId="0" fontId="4" fillId="0" borderId="0" xfId="17" applyFont="1" applyAlignment="1">
      <alignment horizontal="centerContinuous"/>
    </xf>
    <xf numFmtId="0" fontId="4" fillId="0" borderId="0" xfId="17" applyFont="1"/>
    <xf numFmtId="0" fontId="11" fillId="0" borderId="0" xfId="17" applyFont="1" applyAlignment="1">
      <alignment horizontal="center"/>
    </xf>
    <xf numFmtId="0" fontId="4" fillId="0" borderId="0" xfId="14" applyFont="1" applyAlignment="1">
      <alignment horizontal="centerContinuous"/>
    </xf>
    <xf numFmtId="0" fontId="4" fillId="0" borderId="0" xfId="14" applyFont="1"/>
    <xf numFmtId="0" fontId="11" fillId="0" borderId="0" xfId="14" applyFont="1" applyAlignment="1">
      <alignment horizontal="center"/>
    </xf>
    <xf numFmtId="0" fontId="4" fillId="0" borderId="0" xfId="13" applyFont="1" applyAlignment="1">
      <alignment horizontal="centerContinuous"/>
    </xf>
    <xf numFmtId="0" fontId="4" fillId="0" borderId="0" xfId="13" applyFont="1"/>
    <xf numFmtId="0" fontId="4" fillId="0" borderId="0" xfId="6" applyFont="1" applyAlignment="1">
      <alignment horizontal="centerContinuous"/>
    </xf>
    <xf numFmtId="0" fontId="4" fillId="0" borderId="0" xfId="6" applyFont="1"/>
    <xf numFmtId="0" fontId="11" fillId="0" borderId="0" xfId="6" applyFont="1" applyAlignment="1">
      <alignment horizontal="center"/>
    </xf>
    <xf numFmtId="0" fontId="4" fillId="0" borderId="0" xfId="8" applyFont="1" applyAlignment="1">
      <alignment horizontal="centerContinuous"/>
    </xf>
    <xf numFmtId="0" fontId="4" fillId="0" borderId="0" xfId="8" applyFont="1"/>
    <xf numFmtId="0" fontId="4" fillId="0" borderId="0" xfId="7" applyFont="1" applyAlignment="1">
      <alignment horizontal="centerContinuous"/>
    </xf>
    <xf numFmtId="0" fontId="4" fillId="0" borderId="0" xfId="7" applyFont="1"/>
    <xf numFmtId="0" fontId="4" fillId="0" borderId="0" xfId="20" applyFont="1"/>
    <xf numFmtId="168" fontId="4" fillId="0" borderId="0" xfId="20" applyNumberFormat="1" applyFont="1"/>
    <xf numFmtId="167" fontId="4" fillId="0" borderId="0" xfId="20" applyNumberFormat="1" applyFont="1" applyAlignment="1">
      <alignment horizontal="center"/>
    </xf>
    <xf numFmtId="168" fontId="4" fillId="0" borderId="8" xfId="20" applyNumberFormat="1" applyFont="1" applyBorder="1" applyAlignment="1">
      <alignment horizontal="centerContinuous"/>
    </xf>
    <xf numFmtId="168" fontId="4" fillId="0" borderId="15" xfId="20" applyNumberFormat="1" applyFont="1" applyBorder="1" applyAlignment="1">
      <alignment horizontal="center"/>
    </xf>
    <xf numFmtId="0" fontId="5" fillId="0" borderId="3" xfId="20" applyFont="1" applyBorder="1"/>
    <xf numFmtId="0" fontId="5" fillId="0" borderId="3" xfId="20" quotePrefix="1" applyFont="1" applyBorder="1" applyAlignment="1">
      <alignment horizontal="left"/>
    </xf>
    <xf numFmtId="171" fontId="4" fillId="0" borderId="16" xfId="20" applyNumberFormat="1" applyFont="1" applyBorder="1"/>
    <xf numFmtId="0" fontId="5" fillId="0" borderId="2" xfId="20" applyFont="1" applyBorder="1"/>
    <xf numFmtId="0" fontId="4" fillId="0" borderId="0" xfId="20" applyFont="1" applyBorder="1"/>
    <xf numFmtId="168" fontId="4" fillId="0" borderId="0" xfId="20" applyNumberFormat="1" applyFont="1" applyBorder="1"/>
    <xf numFmtId="0" fontId="4" fillId="0" borderId="0" xfId="21" applyFont="1" applyAlignment="1">
      <alignment horizontal="centerContinuous"/>
    </xf>
    <xf numFmtId="0" fontId="4" fillId="0" borderId="0" xfId="21" applyFont="1"/>
    <xf numFmtId="0" fontId="5" fillId="0" borderId="0" xfId="21" applyFont="1" applyBorder="1" applyAlignment="1">
      <alignment horizontal="centerContinuous"/>
    </xf>
    <xf numFmtId="0" fontId="4" fillId="0" borderId="0" xfId="21" applyFont="1" applyAlignment="1"/>
    <xf numFmtId="0" fontId="5" fillId="0" borderId="0" xfId="21" applyFont="1" applyBorder="1" applyAlignment="1">
      <alignment horizontal="center"/>
    </xf>
    <xf numFmtId="0" fontId="4" fillId="0" borderId="8" xfId="21" applyFont="1" applyBorder="1" applyAlignment="1">
      <alignment horizontal="centerContinuous"/>
    </xf>
    <xf numFmtId="0" fontId="4" fillId="0" borderId="15" xfId="21" quotePrefix="1" applyFont="1" applyBorder="1" applyAlignment="1">
      <alignment horizontal="center"/>
    </xf>
    <xf numFmtId="0" fontId="4" fillId="0" borderId="0" xfId="21" applyFont="1" applyBorder="1"/>
    <xf numFmtId="165" fontId="4" fillId="0" borderId="0" xfId="21" applyNumberFormat="1" applyFont="1" applyBorder="1"/>
    <xf numFmtId="164" fontId="4" fillId="0" borderId="0" xfId="21" applyNumberFormat="1" applyFont="1" applyBorder="1"/>
    <xf numFmtId="0" fontId="4" fillId="0" borderId="0" xfId="21" quotePrefix="1" applyFont="1" applyBorder="1" applyAlignment="1">
      <alignment horizontal="left"/>
    </xf>
    <xf numFmtId="0" fontId="4" fillId="0" borderId="0" xfId="19" applyFont="1"/>
    <xf numFmtId="0" fontId="4" fillId="0" borderId="0" xfId="19" applyFont="1" applyAlignment="1"/>
    <xf numFmtId="0" fontId="4" fillId="0" borderId="8" xfId="19" applyFont="1" applyBorder="1" applyAlignment="1">
      <alignment horizontal="centerContinuous"/>
    </xf>
    <xf numFmtId="0" fontId="4" fillId="0" borderId="7" xfId="19" applyFont="1" applyBorder="1" applyAlignment="1">
      <alignment horizontal="centerContinuous"/>
    </xf>
    <xf numFmtId="0" fontId="4" fillId="0" borderId="15" xfId="19" quotePrefix="1" applyFont="1" applyBorder="1" applyAlignment="1">
      <alignment horizontal="center"/>
    </xf>
    <xf numFmtId="0" fontId="4" fillId="0" borderId="15" xfId="19" applyFont="1" applyBorder="1" applyAlignment="1">
      <alignment horizontal="center"/>
    </xf>
    <xf numFmtId="0" fontId="4" fillId="0" borderId="0" xfId="4" applyFont="1"/>
    <xf numFmtId="0" fontId="4" fillId="0" borderId="0" xfId="4" applyFont="1" applyBorder="1"/>
    <xf numFmtId="0" fontId="4" fillId="0" borderId="0" xfId="4" applyFont="1" applyBorder="1" applyAlignment="1">
      <alignment horizontal="center"/>
    </xf>
    <xf numFmtId="0" fontId="5" fillId="0" borderId="4" xfId="4" applyFont="1" applyBorder="1"/>
    <xf numFmtId="0" fontId="11" fillId="0" borderId="0" xfId="4" applyFont="1" applyAlignment="1">
      <alignment horizontal="center"/>
    </xf>
    <xf numFmtId="0" fontId="5" fillId="0" borderId="0" xfId="4" applyFont="1" applyBorder="1"/>
    <xf numFmtId="165" fontId="11" fillId="0" borderId="0" xfId="4" applyNumberFormat="1" applyFont="1" applyAlignment="1" applyProtection="1">
      <alignment horizontal="center"/>
      <protection locked="0"/>
    </xf>
    <xf numFmtId="165" fontId="4" fillId="0" borderId="0" xfId="4" applyNumberFormat="1" applyFont="1" applyBorder="1"/>
    <xf numFmtId="0" fontId="4" fillId="0" borderId="0" xfId="22" applyFont="1"/>
    <xf numFmtId="0" fontId="4" fillId="0" borderId="9" xfId="22" applyFont="1" applyBorder="1" applyAlignment="1">
      <alignment horizontal="centerContinuous"/>
    </xf>
    <xf numFmtId="0" fontId="4" fillId="0" borderId="14" xfId="22" applyFont="1" applyBorder="1" applyAlignment="1">
      <alignment horizontal="centerContinuous"/>
    </xf>
    <xf numFmtId="0" fontId="4" fillId="0" borderId="17" xfId="22" applyFont="1" applyBorder="1" applyAlignment="1">
      <alignment horizontal="centerContinuous"/>
    </xf>
    <xf numFmtId="0" fontId="4" fillId="0" borderId="15" xfId="22" applyFont="1" applyBorder="1" applyAlignment="1">
      <alignment horizontal="centerContinuous"/>
    </xf>
    <xf numFmtId="0" fontId="4" fillId="0" borderId="4" xfId="22" applyFont="1" applyBorder="1" applyAlignment="1">
      <alignment horizontal="centerContinuous"/>
    </xf>
    <xf numFmtId="0" fontId="4" fillId="0" borderId="18" xfId="22" applyFont="1" applyBorder="1" applyAlignment="1">
      <alignment horizontal="centerContinuous"/>
    </xf>
    <xf numFmtId="0" fontId="4" fillId="0" borderId="12" xfId="22" applyFont="1" applyBorder="1" applyAlignment="1">
      <alignment horizontal="centerContinuous"/>
    </xf>
    <xf numFmtId="0" fontId="4" fillId="0" borderId="4" xfId="22" applyFont="1" applyBorder="1" applyAlignment="1">
      <alignment horizontal="center"/>
    </xf>
    <xf numFmtId="0" fontId="4" fillId="0" borderId="19" xfId="22" applyFont="1" applyBorder="1" applyAlignment="1">
      <alignment horizontal="center"/>
    </xf>
    <xf numFmtId="0" fontId="4" fillId="0" borderId="3" xfId="22" applyFont="1" applyBorder="1" applyAlignment="1">
      <alignment horizontal="center"/>
    </xf>
    <xf numFmtId="0" fontId="4" fillId="0" borderId="11" xfId="22" applyFont="1" applyBorder="1" applyAlignment="1">
      <alignment horizontal="centerContinuous"/>
    </xf>
    <xf numFmtId="0" fontId="4" fillId="0" borderId="11" xfId="22" applyFont="1" applyBorder="1" applyAlignment="1">
      <alignment horizontal="center"/>
    </xf>
    <xf numFmtId="0" fontId="4" fillId="0" borderId="20" xfId="22" applyFont="1" applyBorder="1" applyAlignment="1">
      <alignment horizontal="center"/>
    </xf>
    <xf numFmtId="0" fontId="4" fillId="0" borderId="2" xfId="22" applyFont="1" applyBorder="1" applyAlignment="1">
      <alignment horizontal="center"/>
    </xf>
    <xf numFmtId="164" fontId="4" fillId="0" borderId="4" xfId="22" applyNumberFormat="1" applyFont="1" applyBorder="1" applyAlignment="1">
      <alignment horizontal="right"/>
    </xf>
    <xf numFmtId="164" fontId="4" fillId="0" borderId="19" xfId="22" applyNumberFormat="1" applyFont="1" applyBorder="1" applyAlignment="1">
      <alignment horizontal="right"/>
    </xf>
    <xf numFmtId="164" fontId="4" fillId="0" borderId="3" xfId="22" applyNumberFormat="1" applyFont="1" applyBorder="1" applyAlignment="1">
      <alignment horizontal="right"/>
    </xf>
    <xf numFmtId="164" fontId="4" fillId="0" borderId="11" xfId="22" applyNumberFormat="1" applyFont="1" applyBorder="1" applyAlignment="1">
      <alignment horizontal="right"/>
    </xf>
    <xf numFmtId="164" fontId="4" fillId="0" borderId="20" xfId="22" applyNumberFormat="1" applyFont="1" applyBorder="1" applyAlignment="1">
      <alignment horizontal="right"/>
    </xf>
    <xf numFmtId="164" fontId="4" fillId="0" borderId="2" xfId="22" applyNumberFormat="1" applyFont="1" applyBorder="1" applyAlignment="1">
      <alignment horizontal="right"/>
    </xf>
    <xf numFmtId="0" fontId="4" fillId="0" borderId="1" xfId="22" applyFont="1" applyBorder="1" applyAlignment="1">
      <alignment horizontal="centerContinuous"/>
    </xf>
    <xf numFmtId="0" fontId="4" fillId="0" borderId="4" xfId="22" applyFont="1" applyBorder="1" applyProtection="1"/>
    <xf numFmtId="0" fontId="4" fillId="0" borderId="11" xfId="22" applyFont="1" applyBorder="1" applyProtection="1"/>
    <xf numFmtId="0" fontId="4" fillId="0" borderId="0" xfId="24" applyFont="1"/>
    <xf numFmtId="0" fontId="4" fillId="0" borderId="9" xfId="24" applyFont="1" applyBorder="1" applyAlignment="1" applyProtection="1">
      <alignment horizontal="center"/>
    </xf>
    <xf numFmtId="0" fontId="4" fillId="0" borderId="9" xfId="24" applyFont="1" applyBorder="1" applyAlignment="1" applyProtection="1">
      <alignment horizontal="centerContinuous"/>
    </xf>
    <xf numFmtId="0" fontId="4" fillId="0" borderId="8" xfId="24" applyFont="1" applyBorder="1" applyAlignment="1" applyProtection="1">
      <alignment horizontal="centerContinuous"/>
    </xf>
    <xf numFmtId="0" fontId="4" fillId="0" borderId="7" xfId="24" applyFont="1" applyBorder="1" applyAlignment="1" applyProtection="1">
      <alignment horizontal="centerContinuous"/>
    </xf>
    <xf numFmtId="0" fontId="4" fillId="0" borderId="11" xfId="24" applyFont="1" applyBorder="1" applyAlignment="1" applyProtection="1">
      <alignment horizontal="center"/>
    </xf>
    <xf numFmtId="165" fontId="4" fillId="0" borderId="21" xfId="24" applyNumberFormat="1" applyFont="1" applyBorder="1" applyAlignment="1" applyProtection="1">
      <alignment horizontal="center"/>
    </xf>
    <xf numFmtId="165" fontId="4" fillId="0" borderId="12" xfId="24" applyNumberFormat="1" applyFont="1" applyBorder="1" applyAlignment="1" applyProtection="1">
      <alignment horizontal="center"/>
    </xf>
    <xf numFmtId="0" fontId="4" fillId="0" borderId="4" xfId="24" applyFont="1" applyBorder="1" applyAlignment="1" applyProtection="1">
      <alignment horizontal="center"/>
    </xf>
    <xf numFmtId="0" fontId="4" fillId="0" borderId="0" xfId="24" applyFont="1" applyAlignment="1" applyProtection="1"/>
    <xf numFmtId="170" fontId="4" fillId="0" borderId="0" xfId="21" applyNumberFormat="1" applyFont="1"/>
    <xf numFmtId="165" fontId="4" fillId="0" borderId="2" xfId="27" applyNumberFormat="1" applyFont="1" applyBorder="1" applyAlignment="1" applyProtection="1">
      <alignment horizontal="right"/>
    </xf>
    <xf numFmtId="1" fontId="4" fillId="0" borderId="2" xfId="20" applyNumberFormat="1" applyFont="1" applyBorder="1" applyAlignment="1" applyProtection="1">
      <alignment horizontal="center"/>
      <protection locked="0"/>
    </xf>
    <xf numFmtId="172" fontId="4" fillId="0" borderId="10" xfId="24" applyNumberFormat="1" applyFont="1" applyBorder="1" applyAlignment="1" applyProtection="1">
      <protection locked="0"/>
    </xf>
    <xf numFmtId="172" fontId="4" fillId="0" borderId="2" xfId="24" applyNumberFormat="1" applyFont="1" applyBorder="1" applyAlignment="1" applyProtection="1">
      <protection locked="0"/>
    </xf>
    <xf numFmtId="0" fontId="4" fillId="0" borderId="1" xfId="29" applyFont="1" applyBorder="1" applyAlignment="1">
      <alignment horizontal="centerContinuous"/>
    </xf>
    <xf numFmtId="169" fontId="4" fillId="0" borderId="0" xfId="30" applyNumberFormat="1" applyFont="1" applyAlignment="1">
      <alignment horizontal="centerContinuous"/>
    </xf>
    <xf numFmtId="169" fontId="4" fillId="0" borderId="0" xfId="30" applyNumberFormat="1" applyFont="1"/>
    <xf numFmtId="169" fontId="4" fillId="0" borderId="0" xfId="30" applyNumberFormat="1" applyFont="1" applyBorder="1"/>
    <xf numFmtId="169" fontId="4" fillId="0" borderId="7" xfId="30" applyNumberFormat="1" applyFont="1" applyBorder="1" applyAlignment="1">
      <alignment horizontal="centerContinuous"/>
    </xf>
    <xf numFmtId="169" fontId="4" fillId="0" borderId="15" xfId="30" applyNumberFormat="1" applyFont="1" applyBorder="1" applyAlignment="1">
      <alignment horizontal="center"/>
    </xf>
    <xf numFmtId="169" fontId="4" fillId="0" borderId="16" xfId="30" applyNumberFormat="1" applyFont="1" applyBorder="1"/>
    <xf numFmtId="0" fontId="4" fillId="0" borderId="3" xfId="20" applyFont="1" applyBorder="1"/>
    <xf numFmtId="168" fontId="4" fillId="0" borderId="16" xfId="21" applyNumberFormat="1" applyFont="1" applyBorder="1"/>
    <xf numFmtId="0" fontId="5" fillId="0" borderId="3" xfId="20" applyFont="1" applyBorder="1" applyAlignment="1">
      <alignment horizontal="left"/>
    </xf>
    <xf numFmtId="0" fontId="5" fillId="0" borderId="3" xfId="9" applyFont="1" applyBorder="1"/>
    <xf numFmtId="0" fontId="4" fillId="0" borderId="1" xfId="19" applyFont="1" applyBorder="1" applyAlignment="1">
      <alignment horizontal="centerContinuous"/>
    </xf>
    <xf numFmtId="0" fontId="4" fillId="0" borderId="12" xfId="19" quotePrefix="1" applyFont="1" applyBorder="1" applyAlignment="1">
      <alignment horizontal="center"/>
    </xf>
    <xf numFmtId="0" fontId="4" fillId="0" borderId="12" xfId="19" applyFont="1" applyBorder="1" applyAlignment="1">
      <alignment horizontal="center"/>
    </xf>
    <xf numFmtId="0" fontId="4" fillId="0" borderId="2" xfId="9" applyFont="1" applyBorder="1"/>
    <xf numFmtId="0" fontId="4" fillId="0" borderId="3" xfId="9" applyFont="1" applyBorder="1" applyAlignment="1">
      <alignment horizontal="left"/>
    </xf>
    <xf numFmtId="0" fontId="5" fillId="0" borderId="3" xfId="9" applyFont="1" applyBorder="1" applyAlignment="1">
      <alignment horizontal="left"/>
    </xf>
    <xf numFmtId="0" fontId="5" fillId="0" borderId="2" xfId="9" applyFont="1" applyBorder="1"/>
    <xf numFmtId="0" fontId="4" fillId="0" borderId="1" xfId="9" applyFont="1" applyBorder="1"/>
    <xf numFmtId="0" fontId="4" fillId="0" borderId="22" xfId="29" applyFont="1" applyBorder="1" applyAlignment="1">
      <alignment horizontal="centerContinuous"/>
    </xf>
    <xf numFmtId="0" fontId="4" fillId="0" borderId="0" xfId="9" applyNumberFormat="1" applyFont="1" applyAlignment="1">
      <alignment horizontal="centerContinuous"/>
    </xf>
    <xf numFmtId="0" fontId="4" fillId="0" borderId="0" xfId="9" applyNumberFormat="1" applyFont="1"/>
    <xf numFmtId="0" fontId="4" fillId="0" borderId="12" xfId="9" applyNumberFormat="1" applyFont="1" applyBorder="1" applyAlignment="1">
      <alignment horizontal="centerContinuous"/>
    </xf>
    <xf numFmtId="0" fontId="4" fillId="0" borderId="2" xfId="9" applyNumberFormat="1" applyFont="1" applyBorder="1" applyAlignment="1">
      <alignment horizontal="centerContinuous"/>
    </xf>
    <xf numFmtId="0" fontId="4" fillId="0" borderId="2" xfId="9" quotePrefix="1" applyNumberFormat="1" applyFont="1" applyBorder="1" applyAlignment="1">
      <alignment horizontal="centerContinuous"/>
    </xf>
    <xf numFmtId="0" fontId="4" fillId="0" borderId="3" xfId="9" applyNumberFormat="1" applyFont="1" applyBorder="1" applyAlignment="1">
      <alignment horizontal="centerContinuous"/>
    </xf>
    <xf numFmtId="0" fontId="4" fillId="0" borderId="3" xfId="9" quotePrefix="1" applyNumberFormat="1" applyFont="1" applyBorder="1" applyAlignment="1">
      <alignment horizontal="centerContinuous"/>
    </xf>
    <xf numFmtId="0" fontId="11" fillId="0" borderId="3" xfId="9" applyNumberFormat="1" applyFont="1" applyBorder="1" applyAlignment="1">
      <alignment horizontal="center"/>
    </xf>
    <xf numFmtId="0" fontId="4" fillId="0" borderId="3" xfId="9" applyNumberFormat="1" applyFont="1" applyBorder="1"/>
    <xf numFmtId="0" fontId="4" fillId="0" borderId="0" xfId="9" applyNumberFormat="1" applyFont="1" applyBorder="1"/>
    <xf numFmtId="0" fontId="4" fillId="0" borderId="0" xfId="10" applyNumberFormat="1" applyFont="1" applyAlignment="1">
      <alignment horizontal="centerContinuous"/>
    </xf>
    <xf numFmtId="0" fontId="4" fillId="0" borderId="0" xfId="10" applyNumberFormat="1" applyFont="1"/>
    <xf numFmtId="0" fontId="4" fillId="0" borderId="0" xfId="11" applyNumberFormat="1" applyFont="1" applyAlignment="1">
      <alignment horizontal="centerContinuous"/>
    </xf>
    <xf numFmtId="0" fontId="4" fillId="0" borderId="0" xfId="11" applyNumberFormat="1" applyFont="1"/>
    <xf numFmtId="0" fontId="4" fillId="0" borderId="0" xfId="18" applyNumberFormat="1" applyFont="1" applyAlignment="1">
      <alignment horizontal="centerContinuous"/>
    </xf>
    <xf numFmtId="0" fontId="4" fillId="0" borderId="0" xfId="18" applyNumberFormat="1" applyFont="1"/>
    <xf numFmtId="0" fontId="4" fillId="0" borderId="0" xfId="12" applyNumberFormat="1" applyFont="1" applyAlignment="1">
      <alignment horizontal="centerContinuous"/>
    </xf>
    <xf numFmtId="0" fontId="4" fillId="0" borderId="0" xfId="12" applyNumberFormat="1" applyFont="1"/>
    <xf numFmtId="0" fontId="4" fillId="0" borderId="0" xfId="16" applyNumberFormat="1" applyFont="1" applyAlignment="1">
      <alignment horizontal="centerContinuous"/>
    </xf>
    <xf numFmtId="0" fontId="4" fillId="0" borderId="0" xfId="16" applyNumberFormat="1" applyFont="1"/>
    <xf numFmtId="0" fontId="4" fillId="0" borderId="0" xfId="15" applyNumberFormat="1" applyFont="1" applyAlignment="1">
      <alignment horizontal="centerContinuous"/>
    </xf>
    <xf numFmtId="0" fontId="4" fillId="0" borderId="0" xfId="15" applyNumberFormat="1" applyFont="1"/>
    <xf numFmtId="0" fontId="4" fillId="0" borderId="0" xfId="17" applyNumberFormat="1" applyFont="1" applyAlignment="1">
      <alignment horizontal="centerContinuous"/>
    </xf>
    <xf numFmtId="0" fontId="4" fillId="0" borderId="0" xfId="17" applyNumberFormat="1" applyFont="1"/>
    <xf numFmtId="0" fontId="4" fillId="0" borderId="0" xfId="14" applyNumberFormat="1" applyFont="1" applyAlignment="1">
      <alignment horizontal="centerContinuous"/>
    </xf>
    <xf numFmtId="0" fontId="4" fillId="0" borderId="0" xfId="14" applyNumberFormat="1" applyFont="1"/>
    <xf numFmtId="0" fontId="4" fillId="0" borderId="0" xfId="13" applyNumberFormat="1" applyFont="1" applyAlignment="1">
      <alignment horizontal="centerContinuous"/>
    </xf>
    <xf numFmtId="0" fontId="4" fillId="0" borderId="0" xfId="13" applyNumberFormat="1" applyFont="1"/>
    <xf numFmtId="0" fontId="4" fillId="0" borderId="0" xfId="6" applyNumberFormat="1" applyFont="1" applyAlignment="1">
      <alignment horizontal="centerContinuous"/>
    </xf>
    <xf numFmtId="0" fontId="4" fillId="0" borderId="0" xfId="6" applyNumberFormat="1" applyFont="1"/>
    <xf numFmtId="0" fontId="4" fillId="0" borderId="0" xfId="8" applyNumberFormat="1" applyFont="1" applyAlignment="1">
      <alignment horizontal="centerContinuous"/>
    </xf>
    <xf numFmtId="0" fontId="4" fillId="0" borderId="0" xfId="8" applyNumberFormat="1" applyFont="1"/>
    <xf numFmtId="0" fontId="4" fillId="0" borderId="0" xfId="7" applyNumberFormat="1" applyFont="1" applyAlignment="1">
      <alignment horizontal="centerContinuous"/>
    </xf>
    <xf numFmtId="0" fontId="4" fillId="0" borderId="0" xfId="7" applyNumberFormat="1" applyFont="1"/>
    <xf numFmtId="0" fontId="4" fillId="0" borderId="3" xfId="9" applyNumberFormat="1" applyFont="1" applyBorder="1" applyAlignment="1">
      <alignment horizontal="right"/>
    </xf>
    <xf numFmtId="0" fontId="4" fillId="0" borderId="3" xfId="9" quotePrefix="1" applyNumberFormat="1" applyFont="1" applyBorder="1" applyAlignment="1">
      <alignment horizontal="right"/>
    </xf>
    <xf numFmtId="0" fontId="11" fillId="0" borderId="3" xfId="9" applyNumberFormat="1" applyFont="1" applyBorder="1" applyAlignment="1">
      <alignment horizontal="right"/>
    </xf>
    <xf numFmtId="166" fontId="4" fillId="0" borderId="0" xfId="2" applyNumberFormat="1" applyFont="1" applyProtection="1"/>
    <xf numFmtId="171" fontId="4" fillId="0" borderId="0" xfId="20" applyNumberFormat="1" applyFont="1"/>
    <xf numFmtId="49" fontId="5" fillId="0" borderId="4" xfId="0" applyNumberFormat="1" applyFont="1" applyBorder="1"/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Fill="1" applyBorder="1"/>
    <xf numFmtId="0" fontId="4" fillId="0" borderId="24" xfId="0" applyFont="1" applyBorder="1"/>
    <xf numFmtId="0" fontId="4" fillId="0" borderId="16" xfId="0" applyFont="1" applyBorder="1" applyAlignment="1">
      <alignment horizontal="right"/>
    </xf>
    <xf numFmtId="0" fontId="4" fillId="0" borderId="0" xfId="24" applyFont="1" applyAlignment="1" applyProtection="1">
      <alignment horizontal="center"/>
    </xf>
    <xf numFmtId="0" fontId="4" fillId="0" borderId="25" xfId="0" applyFont="1" applyBorder="1" applyAlignment="1">
      <alignment horizontal="right"/>
    </xf>
    <xf numFmtId="0" fontId="4" fillId="0" borderId="2" xfId="24" applyFont="1" applyBorder="1" applyAlignment="1" applyProtection="1">
      <alignment horizontal="center"/>
    </xf>
    <xf numFmtId="0" fontId="5" fillId="0" borderId="3" xfId="20" applyFont="1" applyBorder="1" applyAlignment="1">
      <alignment wrapText="1"/>
    </xf>
    <xf numFmtId="0" fontId="4" fillId="0" borderId="3" xfId="20" applyFont="1" applyBorder="1" applyAlignment="1">
      <alignment wrapText="1"/>
    </xf>
    <xf numFmtId="0" fontId="5" fillId="0" borderId="2" xfId="20" applyFont="1" applyBorder="1" applyAlignment="1">
      <alignment wrapText="1"/>
    </xf>
    <xf numFmtId="0" fontId="5" fillId="0" borderId="2" xfId="21" applyFont="1" applyBorder="1" applyAlignment="1">
      <alignment wrapText="1"/>
    </xf>
    <xf numFmtId="0" fontId="5" fillId="0" borderId="0" xfId="21" applyFont="1" applyBorder="1" applyAlignment="1">
      <alignment wrapText="1"/>
    </xf>
    <xf numFmtId="0" fontId="4" fillId="0" borderId="0" xfId="21" applyFont="1" applyBorder="1" applyAlignment="1">
      <alignment wrapText="1"/>
    </xf>
    <xf numFmtId="167" fontId="4" fillId="0" borderId="0" xfId="21" applyNumberFormat="1" applyFont="1" applyBorder="1" applyAlignment="1">
      <alignment wrapText="1"/>
    </xf>
    <xf numFmtId="0" fontId="5" fillId="0" borderId="0" xfId="21" applyFont="1" applyBorder="1"/>
    <xf numFmtId="0" fontId="5" fillId="0" borderId="0" xfId="20" applyFont="1" applyBorder="1"/>
    <xf numFmtId="167" fontId="4" fillId="0" borderId="0" xfId="20" applyNumberFormat="1" applyFont="1" applyBorder="1"/>
    <xf numFmtId="0" fontId="4" fillId="0" borderId="0" xfId="21" applyFont="1" applyAlignment="1">
      <alignment wrapText="1"/>
    </xf>
    <xf numFmtId="0" fontId="5" fillId="0" borderId="11" xfId="21" applyFont="1" applyBorder="1" applyAlignment="1">
      <alignment wrapText="1"/>
    </xf>
    <xf numFmtId="165" fontId="4" fillId="0" borderId="0" xfId="21" applyNumberFormat="1" applyFont="1" applyBorder="1" applyAlignment="1">
      <alignment wrapText="1"/>
    </xf>
    <xf numFmtId="164" fontId="4" fillId="0" borderId="0" xfId="21" applyNumberFormat="1" applyFont="1" applyBorder="1" applyAlignment="1">
      <alignment wrapText="1"/>
    </xf>
    <xf numFmtId="0" fontId="5" fillId="0" borderId="0" xfId="21" applyFont="1" applyBorder="1" applyAlignment="1">
      <alignment horizontal="centerContinuous" wrapText="1"/>
    </xf>
    <xf numFmtId="0" fontId="4" fillId="0" borderId="0" xfId="21" applyFont="1" applyAlignment="1">
      <alignment horizontal="centerContinuous" wrapText="1"/>
    </xf>
    <xf numFmtId="0" fontId="4" fillId="0" borderId="8" xfId="21" applyFont="1" applyBorder="1" applyAlignment="1">
      <alignment horizontal="centerContinuous" wrapText="1"/>
    </xf>
    <xf numFmtId="169" fontId="4" fillId="0" borderId="7" xfId="30" applyNumberFormat="1" applyFont="1" applyBorder="1" applyAlignment="1">
      <alignment horizontal="centerContinuous" wrapText="1"/>
    </xf>
    <xf numFmtId="0" fontId="4" fillId="0" borderId="1" xfId="20" applyFont="1" applyBorder="1" applyAlignment="1">
      <alignment wrapText="1"/>
    </xf>
    <xf numFmtId="168" fontId="4" fillId="0" borderId="7" xfId="21" applyNumberFormat="1" applyFont="1" applyBorder="1" applyAlignment="1">
      <alignment wrapText="1"/>
    </xf>
    <xf numFmtId="169" fontId="4" fillId="0" borderId="7" xfId="30" applyNumberFormat="1" applyFont="1" applyBorder="1" applyAlignment="1">
      <alignment wrapText="1"/>
    </xf>
    <xf numFmtId="0" fontId="5" fillId="0" borderId="0" xfId="20" quotePrefix="1" applyFont="1" applyBorder="1" applyAlignment="1">
      <alignment horizontal="left"/>
    </xf>
    <xf numFmtId="171" fontId="4" fillId="0" borderId="0" xfId="21" applyNumberFormat="1" applyFont="1" applyBorder="1" applyProtection="1">
      <protection locked="0"/>
    </xf>
    <xf numFmtId="171" fontId="4" fillId="0" borderId="0" xfId="21" applyNumberFormat="1" applyFont="1" applyBorder="1" applyAlignment="1" applyProtection="1">
      <alignment horizontal="right"/>
      <protection locked="0"/>
    </xf>
    <xf numFmtId="168" fontId="4" fillId="0" borderId="0" xfId="21" applyNumberFormat="1" applyFont="1" applyBorder="1"/>
    <xf numFmtId="168" fontId="4" fillId="0" borderId="0" xfId="21" applyNumberFormat="1" applyFont="1" applyBorder="1" applyAlignment="1">
      <alignment horizontal="right"/>
    </xf>
    <xf numFmtId="0" fontId="4" fillId="0" borderId="0" xfId="21" applyFont="1" applyBorder="1" applyAlignment="1">
      <alignment horizontal="right"/>
    </xf>
    <xf numFmtId="1" fontId="4" fillId="0" borderId="0" xfId="21" applyNumberFormat="1" applyFont="1" applyBorder="1" applyAlignment="1">
      <alignment horizontal="right"/>
    </xf>
    <xf numFmtId="171" fontId="4" fillId="0" borderId="0" xfId="21" applyNumberFormat="1" applyFont="1" applyBorder="1"/>
    <xf numFmtId="171" fontId="4" fillId="0" borderId="0" xfId="21" applyNumberFormat="1" applyFont="1" applyBorder="1" applyAlignment="1">
      <alignment horizontal="right"/>
    </xf>
    <xf numFmtId="1" fontId="4" fillId="0" borderId="0" xfId="19" applyNumberFormat="1" applyFont="1"/>
    <xf numFmtId="1" fontId="4" fillId="0" borderId="0" xfId="19" applyNumberFormat="1" applyFont="1" applyAlignment="1"/>
    <xf numFmtId="49" fontId="4" fillId="0" borderId="0" xfId="19" applyNumberFormat="1" applyFont="1"/>
    <xf numFmtId="0" fontId="5" fillId="0" borderId="3" xfId="9" applyFont="1" applyBorder="1" applyAlignment="1">
      <alignment wrapText="1"/>
    </xf>
    <xf numFmtId="49" fontId="4" fillId="0" borderId="0" xfId="24" applyNumberFormat="1" applyFont="1" applyAlignment="1">
      <alignment horizontal="center"/>
    </xf>
    <xf numFmtId="0" fontId="4" fillId="0" borderId="15" xfId="21" applyFont="1" applyBorder="1" applyAlignment="1">
      <alignment horizontal="center"/>
    </xf>
    <xf numFmtId="0" fontId="12" fillId="0" borderId="26" xfId="2" applyFont="1" applyBorder="1" applyProtection="1"/>
    <xf numFmtId="0" fontId="12" fillId="0" borderId="16" xfId="2" applyFont="1" applyBorder="1" applyProtection="1"/>
    <xf numFmtId="0" fontId="12" fillId="0" borderId="3" xfId="2" applyFont="1" applyBorder="1" applyProtection="1"/>
    <xf numFmtId="0" fontId="12" fillId="0" borderId="6" xfId="2" applyFont="1" applyBorder="1" applyProtection="1"/>
    <xf numFmtId="0" fontId="12" fillId="0" borderId="0" xfId="2" applyFont="1" applyAlignment="1">
      <alignment horizontal="center"/>
    </xf>
    <xf numFmtId="165" fontId="12" fillId="0" borderId="0" xfId="2" applyNumberFormat="1" applyFont="1" applyBorder="1" applyAlignment="1" applyProtection="1">
      <alignment horizontal="center"/>
    </xf>
    <xf numFmtId="0" fontId="3" fillId="0" borderId="0" xfId="2" applyFont="1"/>
    <xf numFmtId="166" fontId="4" fillId="0" borderId="0" xfId="2" applyNumberFormat="1" applyFont="1" applyBorder="1" applyProtection="1">
      <protection locked="0"/>
    </xf>
    <xf numFmtId="0" fontId="12" fillId="0" borderId="3" xfId="2" applyFont="1" applyBorder="1" applyAlignment="1" applyProtection="1">
      <alignment horizontal="center"/>
    </xf>
    <xf numFmtId="0" fontId="4" fillId="0" borderId="3" xfId="3" applyFont="1" applyBorder="1"/>
    <xf numFmtId="0" fontId="4" fillId="0" borderId="2" xfId="2" applyFont="1" applyBorder="1" applyProtection="1"/>
    <xf numFmtId="165" fontId="4" fillId="0" borderId="0" xfId="26" applyNumberFormat="1" applyFont="1" applyBorder="1" applyProtection="1"/>
    <xf numFmtId="0" fontId="4" fillId="0" borderId="2" xfId="26" applyFont="1" applyBorder="1" applyAlignment="1">
      <alignment horizontal="center"/>
    </xf>
    <xf numFmtId="0" fontId="15" fillId="0" borderId="0" xfId="27" applyFont="1"/>
    <xf numFmtId="0" fontId="4" fillId="0" borderId="0" xfId="27" applyFont="1" applyBorder="1"/>
    <xf numFmtId="0" fontId="4" fillId="0" borderId="1" xfId="27" quotePrefix="1" applyFont="1" applyBorder="1" applyAlignment="1">
      <alignment horizontal="center"/>
    </xf>
    <xf numFmtId="0" fontId="4" fillId="0" borderId="7" xfId="27" applyFont="1" applyBorder="1" applyAlignment="1">
      <alignment horizontal="center"/>
    </xf>
    <xf numFmtId="0" fontId="4" fillId="0" borderId="2" xfId="27" applyFont="1" applyBorder="1" applyAlignment="1">
      <alignment horizontal="center"/>
    </xf>
    <xf numFmtId="0" fontId="4" fillId="0" borderId="25" xfId="27" applyFont="1" applyBorder="1" applyAlignment="1">
      <alignment horizontal="center"/>
    </xf>
    <xf numFmtId="0" fontId="4" fillId="0" borderId="3" xfId="27" applyFont="1" applyBorder="1" applyAlignment="1">
      <alignment horizontal="center"/>
    </xf>
    <xf numFmtId="0" fontId="4" fillId="0" borderId="16" xfId="27" applyFont="1" applyBorder="1" applyAlignment="1">
      <alignment horizontal="center"/>
    </xf>
    <xf numFmtId="165" fontId="4" fillId="0" borderId="16" xfId="27" applyNumberFormat="1" applyFont="1" applyBorder="1" applyAlignment="1">
      <alignment horizontal="center"/>
    </xf>
    <xf numFmtId="0" fontId="5" fillId="0" borderId="16" xfId="27" applyFont="1" applyBorder="1" applyAlignment="1">
      <alignment horizontal="center"/>
    </xf>
    <xf numFmtId="0" fontId="5" fillId="0" borderId="3" xfId="27" applyFont="1" applyBorder="1"/>
    <xf numFmtId="0" fontId="4" fillId="0" borderId="3" xfId="27" applyFont="1" applyBorder="1"/>
    <xf numFmtId="0" fontId="4" fillId="0" borderId="3" xfId="27" quotePrefix="1" applyFont="1" applyBorder="1" applyAlignment="1">
      <alignment horizontal="left"/>
    </xf>
    <xf numFmtId="0" fontId="4" fillId="0" borderId="3" xfId="27" applyFont="1" applyBorder="1" applyAlignment="1">
      <alignment horizontal="left"/>
    </xf>
    <xf numFmtId="0" fontId="15" fillId="0" borderId="3" xfId="27" applyFont="1" applyBorder="1"/>
    <xf numFmtId="0" fontId="5" fillId="0" borderId="27" xfId="27" applyFont="1" applyBorder="1"/>
    <xf numFmtId="0" fontId="4" fillId="0" borderId="2" xfId="27" applyFont="1" applyBorder="1"/>
    <xf numFmtId="167" fontId="4" fillId="0" borderId="4" xfId="20" quotePrefix="1" applyNumberFormat="1" applyFont="1" applyBorder="1" applyAlignment="1">
      <alignment horizontal="center"/>
    </xf>
    <xf numFmtId="167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 applyProtection="1">
      <alignment horizontal="center"/>
      <protection locked="0"/>
    </xf>
    <xf numFmtId="167" fontId="4" fillId="0" borderId="0" xfId="30" applyNumberFormat="1" applyFont="1"/>
    <xf numFmtId="1" fontId="4" fillId="0" borderId="0" xfId="20" applyNumberFormat="1" applyFont="1"/>
    <xf numFmtId="1" fontId="4" fillId="0" borderId="0" xfId="30" applyNumberFormat="1" applyFont="1"/>
    <xf numFmtId="167" fontId="4" fillId="0" borderId="28" xfId="30" applyNumberFormat="1" applyFont="1" applyBorder="1" applyAlignment="1">
      <alignment horizontal="centerContinuous"/>
    </xf>
    <xf numFmtId="1" fontId="4" fillId="0" borderId="17" xfId="20" applyNumberFormat="1" applyFont="1" applyBorder="1" applyAlignment="1">
      <alignment horizontal="centerContinuous"/>
    </xf>
    <xf numFmtId="167" fontId="4" fillId="0" borderId="29" xfId="30" applyNumberFormat="1" applyFont="1" applyBorder="1" applyAlignment="1">
      <alignment horizontal="center"/>
    </xf>
    <xf numFmtId="1" fontId="4" fillId="0" borderId="15" xfId="20" applyNumberFormat="1" applyFont="1" applyBorder="1" applyAlignment="1">
      <alignment horizontal="center"/>
    </xf>
    <xf numFmtId="167" fontId="4" fillId="0" borderId="30" xfId="30" applyNumberFormat="1" applyFont="1" applyBorder="1"/>
    <xf numFmtId="1" fontId="4" fillId="0" borderId="16" xfId="20" applyNumberFormat="1" applyFont="1" applyBorder="1"/>
    <xf numFmtId="1" fontId="4" fillId="0" borderId="0" xfId="30" applyNumberFormat="1" applyFont="1" applyBorder="1"/>
    <xf numFmtId="167" fontId="4" fillId="0" borderId="0" xfId="30" applyNumberFormat="1" applyFont="1" applyBorder="1"/>
    <xf numFmtId="1" fontId="4" fillId="0" borderId="0" xfId="20" applyNumberFormat="1" applyFont="1" applyBorder="1"/>
    <xf numFmtId="1" fontId="4" fillId="0" borderId="31" xfId="20" applyNumberFormat="1" applyFont="1" applyBorder="1" applyAlignment="1" applyProtection="1">
      <alignment horizontal="center"/>
      <protection locked="0"/>
    </xf>
    <xf numFmtId="1" fontId="4" fillId="0" borderId="16" xfId="20" applyNumberFormat="1" applyFont="1" applyBorder="1" applyAlignment="1">
      <alignment horizontal="center"/>
    </xf>
    <xf numFmtId="0" fontId="5" fillId="0" borderId="1" xfId="20" applyFont="1" applyBorder="1"/>
    <xf numFmtId="1" fontId="4" fillId="0" borderId="7" xfId="20" applyNumberFormat="1" applyFont="1" applyBorder="1" applyAlignment="1">
      <alignment horizontal="center"/>
    </xf>
    <xf numFmtId="0" fontId="12" fillId="0" borderId="0" xfId="26" applyFont="1" applyAlignment="1">
      <alignment horizontal="center"/>
    </xf>
    <xf numFmtId="0" fontId="12" fillId="0" borderId="7" xfId="2" applyFont="1" applyBorder="1" applyProtection="1"/>
    <xf numFmtId="0" fontId="12" fillId="0" borderId="5" xfId="2" applyFont="1" applyBorder="1" applyProtection="1"/>
    <xf numFmtId="0" fontId="4" fillId="0" borderId="2" xfId="2" applyFont="1" applyBorder="1" applyAlignment="1" applyProtection="1">
      <alignment horizontal="center" vertical="top"/>
      <protection locked="0"/>
    </xf>
    <xf numFmtId="1" fontId="4" fillId="0" borderId="12" xfId="30" applyNumberFormat="1" applyFont="1" applyBorder="1" applyAlignment="1">
      <alignment horizontal="center"/>
    </xf>
    <xf numFmtId="1" fontId="4" fillId="0" borderId="3" xfId="30" applyNumberFormat="1" applyFont="1" applyBorder="1"/>
    <xf numFmtId="1" fontId="4" fillId="0" borderId="3" xfId="30" applyNumberFormat="1" applyFont="1" applyBorder="1" applyAlignment="1">
      <alignment horizontal="center"/>
    </xf>
    <xf numFmtId="1" fontId="4" fillId="0" borderId="1" xfId="30" applyNumberFormat="1" applyFont="1" applyBorder="1" applyAlignment="1">
      <alignment horizontal="center"/>
    </xf>
    <xf numFmtId="1" fontId="4" fillId="0" borderId="2" xfId="30" applyNumberFormat="1" applyFont="1" applyBorder="1" applyAlignment="1">
      <alignment horizontal="center"/>
    </xf>
    <xf numFmtId="1" fontId="4" fillId="0" borderId="15" xfId="30" applyNumberFormat="1" applyFont="1" applyBorder="1" applyAlignment="1">
      <alignment horizontal="centerContinuous"/>
    </xf>
    <xf numFmtId="0" fontId="4" fillId="0" borderId="0" xfId="9" applyFont="1" applyBorder="1"/>
    <xf numFmtId="0" fontId="5" fillId="0" borderId="2" xfId="9" applyFont="1" applyBorder="1" applyAlignment="1">
      <alignment wrapText="1"/>
    </xf>
    <xf numFmtId="0" fontId="4" fillId="0" borderId="1" xfId="24" applyFont="1" applyBorder="1" applyAlignment="1" applyProtection="1">
      <alignment horizontal="center"/>
    </xf>
    <xf numFmtId="0" fontId="4" fillId="0" borderId="3" xfId="24" applyFont="1" applyBorder="1" applyAlignment="1" applyProtection="1">
      <alignment horizontal="center"/>
    </xf>
    <xf numFmtId="165" fontId="4" fillId="0" borderId="15" xfId="24" applyNumberFormat="1" applyFont="1" applyBorder="1" applyAlignment="1" applyProtection="1">
      <alignment horizontal="center"/>
    </xf>
    <xf numFmtId="0" fontId="4" fillId="0" borderId="8" xfId="24" applyFont="1" applyBorder="1" applyAlignment="1" applyProtection="1">
      <alignment horizontal="center"/>
    </xf>
    <xf numFmtId="0" fontId="4" fillId="0" borderId="0" xfId="24" applyFont="1" applyBorder="1" applyAlignment="1" applyProtection="1">
      <alignment horizontal="center"/>
    </xf>
    <xf numFmtId="0" fontId="4" fillId="0" borderId="22" xfId="24" applyFont="1" applyBorder="1" applyAlignment="1" applyProtection="1">
      <alignment horizontal="center"/>
    </xf>
    <xf numFmtId="0" fontId="4" fillId="0" borderId="6" xfId="24" applyFont="1" applyBorder="1" applyAlignment="1" applyProtection="1">
      <alignment horizontal="center"/>
    </xf>
    <xf numFmtId="0" fontId="4" fillId="0" borderId="26" xfId="24" applyFont="1" applyBorder="1" applyAlignment="1" applyProtection="1">
      <alignment horizontal="center"/>
    </xf>
    <xf numFmtId="0" fontId="4" fillId="0" borderId="10" xfId="24" applyFont="1" applyBorder="1" applyAlignment="1" applyProtection="1">
      <alignment horizontal="center"/>
    </xf>
    <xf numFmtId="165" fontId="4" fillId="0" borderId="0" xfId="28" applyNumberFormat="1" applyFont="1"/>
    <xf numFmtId="0" fontId="15" fillId="0" borderId="0" xfId="27" applyFont="1" applyBorder="1"/>
    <xf numFmtId="0" fontId="5" fillId="0" borderId="3" xfId="0" applyFont="1" applyBorder="1"/>
    <xf numFmtId="0" fontId="4" fillId="0" borderId="0" xfId="0" applyFont="1"/>
    <xf numFmtId="0" fontId="4" fillId="0" borderId="0" xfId="0" applyFont="1" applyBorder="1"/>
    <xf numFmtId="0" fontId="4" fillId="0" borderId="32" xfId="0" applyFont="1" applyBorder="1" applyAlignment="1">
      <alignment horizontal="right"/>
    </xf>
    <xf numFmtId="0" fontId="4" fillId="0" borderId="33" xfId="0" applyFont="1" applyBorder="1"/>
    <xf numFmtId="0" fontId="4" fillId="0" borderId="16" xfId="0" applyFont="1" applyBorder="1"/>
    <xf numFmtId="167" fontId="4" fillId="0" borderId="0" xfId="0" applyNumberFormat="1" applyFont="1" applyBorder="1"/>
    <xf numFmtId="167" fontId="4" fillId="0" borderId="16" xfId="0" applyNumberFormat="1" applyFont="1" applyBorder="1"/>
    <xf numFmtId="167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1" fontId="4" fillId="0" borderId="16" xfId="0" applyNumberFormat="1" applyFont="1" applyBorder="1"/>
    <xf numFmtId="169" fontId="4" fillId="2" borderId="0" xfId="30" applyNumberFormat="1" applyFont="1" applyFill="1" applyBorder="1"/>
    <xf numFmtId="169" fontId="4" fillId="2" borderId="22" xfId="30" applyNumberFormat="1" applyFont="1" applyFill="1" applyBorder="1"/>
    <xf numFmtId="0" fontId="5" fillId="0" borderId="3" xfId="20" applyFont="1" applyFill="1" applyBorder="1"/>
    <xf numFmtId="0" fontId="4" fillId="0" borderId="9" xfId="26" applyFont="1" applyBorder="1" applyAlignment="1">
      <alignment horizontal="center"/>
    </xf>
    <xf numFmtId="0" fontId="4" fillId="0" borderId="3" xfId="2" applyFont="1" applyBorder="1" applyAlignment="1" applyProtection="1">
      <alignment horizontal="center" vertical="center"/>
    </xf>
    <xf numFmtId="0" fontId="4" fillId="0" borderId="2" xfId="2" applyFont="1" applyBorder="1" applyAlignment="1" applyProtection="1">
      <alignment horizontal="center" vertical="center"/>
    </xf>
    <xf numFmtId="167" fontId="4" fillId="0" borderId="0" xfId="21" applyNumberFormat="1" applyFont="1" applyBorder="1"/>
    <xf numFmtId="166" fontId="3" fillId="0" borderId="0" xfId="2" applyNumberFormat="1" applyFont="1"/>
    <xf numFmtId="167" fontId="4" fillId="0" borderId="0" xfId="21" applyNumberFormat="1" applyFont="1"/>
    <xf numFmtId="173" fontId="4" fillId="0" borderId="0" xfId="21" applyNumberFormat="1" applyFont="1" applyBorder="1" applyAlignment="1">
      <alignment wrapText="1"/>
    </xf>
    <xf numFmtId="165" fontId="4" fillId="0" borderId="0" xfId="21" applyNumberFormat="1" applyFont="1" applyBorder="1" applyAlignment="1"/>
    <xf numFmtId="168" fontId="4" fillId="0" borderId="16" xfId="21" applyNumberFormat="1" applyFont="1" applyBorder="1" applyAlignment="1"/>
    <xf numFmtId="169" fontId="4" fillId="0" borderId="16" xfId="30" applyNumberFormat="1" applyFont="1" applyBorder="1" applyAlignment="1"/>
    <xf numFmtId="164" fontId="4" fillId="0" borderId="0" xfId="19" applyNumberFormat="1" applyFont="1" applyBorder="1" applyAlignment="1"/>
    <xf numFmtId="0" fontId="4" fillId="0" borderId="1" xfId="19" applyFont="1" applyBorder="1" applyAlignment="1"/>
    <xf numFmtId="171" fontId="4" fillId="0" borderId="1" xfId="19" applyNumberFormat="1" applyFont="1" applyBorder="1" applyAlignment="1"/>
    <xf numFmtId="170" fontId="4" fillId="0" borderId="1" xfId="19" applyNumberFormat="1" applyFont="1" applyBorder="1" applyAlignment="1"/>
    <xf numFmtId="0" fontId="4" fillId="0" borderId="3" xfId="19" applyFont="1" applyBorder="1" applyAlignment="1"/>
    <xf numFmtId="171" fontId="4" fillId="0" borderId="3" xfId="19" applyNumberFormat="1" applyFont="1" applyBorder="1" applyAlignment="1"/>
    <xf numFmtId="170" fontId="4" fillId="0" borderId="3" xfId="19" applyNumberFormat="1" applyFont="1" applyBorder="1" applyAlignment="1"/>
    <xf numFmtId="0" fontId="5" fillId="0" borderId="3" xfId="20" applyFont="1" applyBorder="1" applyAlignment="1"/>
    <xf numFmtId="0" fontId="4" fillId="0" borderId="3" xfId="20" applyFont="1" applyBorder="1" applyAlignment="1"/>
    <xf numFmtId="0" fontId="5" fillId="0" borderId="2" xfId="20" applyFont="1" applyBorder="1" applyAlignment="1"/>
    <xf numFmtId="0" fontId="5" fillId="0" borderId="22" xfId="21" applyFont="1" applyBorder="1" applyAlignment="1">
      <alignment horizontal="center"/>
    </xf>
    <xf numFmtId="0" fontId="4" fillId="0" borderId="22" xfId="21" applyFont="1" applyBorder="1"/>
    <xf numFmtId="165" fontId="11" fillId="0" borderId="0" xfId="26" applyNumberFormat="1" applyFont="1" applyBorder="1" applyAlignment="1">
      <alignment horizontal="center"/>
    </xf>
    <xf numFmtId="0" fontId="4" fillId="0" borderId="0" xfId="27" applyFont="1" applyBorder="1" applyAlignment="1"/>
    <xf numFmtId="0" fontId="15" fillId="0" borderId="0" xfId="27" applyFont="1" applyAlignment="1"/>
    <xf numFmtId="0" fontId="14" fillId="0" borderId="3" xfId="5" applyFont="1" applyBorder="1" applyAlignment="1">
      <alignment wrapText="1"/>
    </xf>
    <xf numFmtId="0" fontId="14" fillId="0" borderId="2" xfId="5" applyFont="1" applyBorder="1" applyAlignment="1">
      <alignment wrapText="1"/>
    </xf>
    <xf numFmtId="167" fontId="14" fillId="0" borderId="11" xfId="5" applyNumberFormat="1" applyFont="1" applyBorder="1" applyAlignment="1">
      <alignment horizontal="center"/>
    </xf>
    <xf numFmtId="167" fontId="14" fillId="0" borderId="22" xfId="5" applyNumberFormat="1" applyFont="1" applyBorder="1" applyAlignment="1">
      <alignment horizontal="center"/>
    </xf>
    <xf numFmtId="167" fontId="14" fillId="0" borderId="34" xfId="5" applyNumberFormat="1" applyFont="1" applyBorder="1" applyAlignment="1">
      <alignment horizontal="center"/>
    </xf>
    <xf numFmtId="167" fontId="14" fillId="0" borderId="25" xfId="5" applyNumberFormat="1" applyFont="1" applyFill="1" applyBorder="1" applyAlignment="1">
      <alignment horizontal="center"/>
    </xf>
    <xf numFmtId="0" fontId="14" fillId="0" borderId="1" xfId="5" applyFont="1" applyBorder="1" applyAlignment="1">
      <alignment horizontal="left" wrapText="1"/>
    </xf>
    <xf numFmtId="0" fontId="4" fillId="0" borderId="1" xfId="14" applyFont="1" applyBorder="1"/>
    <xf numFmtId="0" fontId="4" fillId="0" borderId="1" xfId="13" applyFont="1" applyBorder="1"/>
    <xf numFmtId="0" fontId="4" fillId="0" borderId="1" xfId="8" applyFont="1" applyBorder="1"/>
    <xf numFmtId="0" fontId="4" fillId="0" borderId="1" xfId="7" applyFont="1" applyBorder="1"/>
    <xf numFmtId="0" fontId="5" fillId="0" borderId="3" xfId="21" applyFont="1" applyBorder="1" applyAlignment="1"/>
    <xf numFmtId="0" fontId="5" fillId="0" borderId="2" xfId="21" applyFont="1" applyBorder="1" applyAlignment="1"/>
    <xf numFmtId="0" fontId="4" fillId="0" borderId="0" xfId="21" applyFont="1" applyBorder="1" applyAlignment="1"/>
    <xf numFmtId="169" fontId="4" fillId="0" borderId="0" xfId="30" applyNumberFormat="1" applyFont="1" applyBorder="1" applyAlignment="1"/>
    <xf numFmtId="169" fontId="4" fillId="0" borderId="0" xfId="30" applyNumberFormat="1" applyFont="1" applyAlignment="1"/>
    <xf numFmtId="164" fontId="4" fillId="0" borderId="0" xfId="21" applyNumberFormat="1" applyFont="1" applyBorder="1" applyAlignment="1"/>
    <xf numFmtId="0" fontId="4" fillId="0" borderId="1" xfId="20" applyFont="1" applyBorder="1" applyAlignment="1"/>
    <xf numFmtId="168" fontId="4" fillId="0" borderId="7" xfId="21" applyNumberFormat="1" applyFont="1" applyBorder="1" applyAlignment="1"/>
    <xf numFmtId="169" fontId="4" fillId="0" borderId="7" xfId="30" applyNumberFormat="1" applyFont="1" applyBorder="1" applyAlignment="1"/>
    <xf numFmtId="0" fontId="5" fillId="0" borderId="11" xfId="21" applyFont="1" applyBorder="1" applyAlignment="1"/>
    <xf numFmtId="49" fontId="5" fillId="0" borderId="3" xfId="0" applyNumberFormat="1" applyFont="1" applyBorder="1" applyAlignment="1" applyProtection="1">
      <alignment horizontal="left"/>
    </xf>
    <xf numFmtId="49" fontId="4" fillId="0" borderId="3" xfId="0" quotePrefix="1" applyNumberFormat="1" applyFont="1" applyBorder="1" applyAlignment="1" applyProtection="1">
      <alignment horizontal="left"/>
    </xf>
    <xf numFmtId="49" fontId="4" fillId="0" borderId="3" xfId="0" applyNumberFormat="1" applyFont="1" applyBorder="1" applyAlignment="1" applyProtection="1">
      <alignment horizontal="left"/>
    </xf>
    <xf numFmtId="49" fontId="4" fillId="0" borderId="3" xfId="0" applyNumberFormat="1" applyFont="1" applyBorder="1"/>
    <xf numFmtId="49" fontId="4" fillId="0" borderId="2" xfId="0" quotePrefix="1" applyNumberFormat="1" applyFont="1" applyBorder="1" applyAlignment="1" applyProtection="1">
      <alignment horizontal="left"/>
    </xf>
    <xf numFmtId="0" fontId="4" fillId="0" borderId="8" xfId="7" applyFont="1" applyBorder="1"/>
    <xf numFmtId="0" fontId="4" fillId="0" borderId="0" xfId="15" applyFont="1" applyBorder="1"/>
    <xf numFmtId="0" fontId="4" fillId="0" borderId="1" xfId="15" applyFont="1" applyBorder="1"/>
    <xf numFmtId="0" fontId="4" fillId="0" borderId="3" xfId="15" applyFont="1" applyBorder="1"/>
    <xf numFmtId="0" fontId="4" fillId="0" borderId="3" xfId="7" applyFont="1" applyBorder="1"/>
    <xf numFmtId="0" fontId="11" fillId="0" borderId="0" xfId="9" applyFont="1" applyBorder="1" applyAlignment="1">
      <alignment horizontal="center"/>
    </xf>
    <xf numFmtId="0" fontId="4" fillId="0" borderId="0" xfId="9" applyNumberFormat="1" applyFont="1" applyBorder="1" applyAlignment="1">
      <alignment horizontal="right"/>
    </xf>
    <xf numFmtId="0" fontId="5" fillId="0" borderId="4" xfId="0" applyFont="1" applyBorder="1"/>
    <xf numFmtId="167" fontId="4" fillId="0" borderId="3" xfId="9" applyNumberFormat="1" applyFont="1" applyBorder="1"/>
    <xf numFmtId="0" fontId="5" fillId="0" borderId="0" xfId="9" applyNumberFormat="1" applyFont="1" applyBorder="1" applyAlignment="1">
      <alignment horizontal="left"/>
    </xf>
    <xf numFmtId="167" fontId="4" fillId="0" borderId="3" xfId="9" applyNumberFormat="1" applyFont="1" applyBorder="1" applyAlignment="1">
      <alignment horizontal="right"/>
    </xf>
    <xf numFmtId="167" fontId="4" fillId="0" borderId="2" xfId="9" applyNumberFormat="1" applyFont="1" applyBorder="1" applyAlignment="1">
      <alignment horizontal="right"/>
    </xf>
    <xf numFmtId="0" fontId="4" fillId="0" borderId="0" xfId="9" applyNumberFormat="1" applyFont="1" applyBorder="1" applyAlignment="1">
      <alignment horizontal="centerContinuous"/>
    </xf>
    <xf numFmtId="49" fontId="4" fillId="0" borderId="2" xfId="0" applyNumberFormat="1" applyFont="1" applyBorder="1" applyAlignment="1" applyProtection="1">
      <alignment horizontal="left"/>
    </xf>
    <xf numFmtId="1" fontId="4" fillId="0" borderId="11" xfId="5" applyNumberFormat="1" applyFont="1" applyBorder="1" applyAlignment="1">
      <alignment horizontal="centerContinuous"/>
    </xf>
    <xf numFmtId="174" fontId="4" fillId="0" borderId="9" xfId="5" applyNumberFormat="1" applyFont="1" applyBorder="1" applyAlignment="1">
      <alignment horizontal="centerContinuous"/>
    </xf>
    <xf numFmtId="174" fontId="4" fillId="0" borderId="1" xfId="5" applyNumberFormat="1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7" fontId="4" fillId="0" borderId="0" xfId="9" applyNumberFormat="1" applyFont="1" applyBorder="1" applyAlignment="1">
      <alignment horizontal="right"/>
    </xf>
    <xf numFmtId="1" fontId="4" fillId="0" borderId="2" xfId="5" applyNumberFormat="1" applyFont="1" applyBorder="1" applyAlignment="1">
      <alignment horizontal="centerContinuous"/>
    </xf>
    <xf numFmtId="165" fontId="11" fillId="0" borderId="3" xfId="9" applyNumberFormat="1" applyFont="1" applyBorder="1" applyAlignment="1">
      <alignment horizontal="center"/>
    </xf>
    <xf numFmtId="164" fontId="14" fillId="0" borderId="3" xfId="5" applyNumberFormat="1" applyFont="1" applyBorder="1" applyAlignment="1">
      <alignment horizontal="right" wrapText="1"/>
    </xf>
    <xf numFmtId="164" fontId="14" fillId="0" borderId="1" xfId="5" applyNumberFormat="1" applyFont="1" applyBorder="1" applyAlignment="1">
      <alignment horizontal="right" wrapText="1"/>
    </xf>
    <xf numFmtId="164" fontId="14" fillId="0" borderId="2" xfId="5" applyNumberFormat="1" applyFont="1" applyBorder="1" applyAlignment="1">
      <alignment horizontal="right" wrapText="1"/>
    </xf>
    <xf numFmtId="165" fontId="4" fillId="0" borderId="3" xfId="27" applyNumberFormat="1" applyFont="1" applyBorder="1" applyAlignment="1" applyProtection="1">
      <alignment horizontal="right" indent="1"/>
    </xf>
    <xf numFmtId="0" fontId="12" fillId="0" borderId="3" xfId="27" applyFont="1" applyBorder="1" applyAlignment="1" applyProtection="1">
      <alignment horizontal="right" indent="1"/>
    </xf>
    <xf numFmtId="0" fontId="11" fillId="0" borderId="3" xfId="27" applyFont="1" applyBorder="1" applyAlignment="1">
      <alignment horizontal="right" indent="1"/>
    </xf>
    <xf numFmtId="0" fontId="4" fillId="0" borderId="3" xfId="27" applyFont="1" applyBorder="1" applyAlignment="1" applyProtection="1">
      <alignment horizontal="right" indent="1"/>
    </xf>
    <xf numFmtId="165" fontId="4" fillId="0" borderId="2" xfId="27" applyNumberFormat="1" applyFont="1" applyBorder="1" applyAlignment="1" applyProtection="1">
      <alignment horizontal="right" indent="1"/>
    </xf>
    <xf numFmtId="1" fontId="4" fillId="0" borderId="26" xfId="2" applyNumberFormat="1" applyFont="1" applyBorder="1" applyAlignment="1" applyProtection="1">
      <alignment horizontal="right" indent="1"/>
      <protection locked="0"/>
    </xf>
    <xf numFmtId="1" fontId="4" fillId="0" borderId="31" xfId="2" applyNumberFormat="1" applyFont="1" applyBorder="1" applyAlignment="1" applyProtection="1">
      <alignment horizontal="right" indent="1"/>
      <protection locked="0"/>
    </xf>
    <xf numFmtId="1" fontId="4" fillId="0" borderId="16" xfId="2" applyNumberFormat="1" applyFont="1" applyBorder="1" applyAlignment="1" applyProtection="1">
      <alignment horizontal="right" indent="1"/>
      <protection locked="0"/>
    </xf>
    <xf numFmtId="1" fontId="4" fillId="0" borderId="3" xfId="2" applyNumberFormat="1" applyFont="1" applyBorder="1" applyAlignment="1" applyProtection="1">
      <alignment horizontal="right" indent="1"/>
      <protection locked="0"/>
    </xf>
    <xf numFmtId="1" fontId="17" fillId="0" borderId="26" xfId="2" applyNumberFormat="1" applyFont="1" applyBorder="1" applyAlignment="1" applyProtection="1">
      <alignment horizontal="right" indent="1"/>
    </xf>
    <xf numFmtId="1" fontId="17" fillId="0" borderId="31" xfId="2" applyNumberFormat="1" applyFont="1" applyBorder="1" applyAlignment="1" applyProtection="1">
      <alignment horizontal="right" indent="1"/>
    </xf>
    <xf numFmtId="1" fontId="17" fillId="0" borderId="16" xfId="2" applyNumberFormat="1" applyFont="1" applyBorder="1" applyAlignment="1" applyProtection="1">
      <alignment horizontal="right" indent="1"/>
    </xf>
    <xf numFmtId="1" fontId="12" fillId="0" borderId="16" xfId="2" applyNumberFormat="1" applyFont="1" applyBorder="1" applyAlignment="1" applyProtection="1">
      <alignment horizontal="right" indent="1"/>
    </xf>
    <xf numFmtId="1" fontId="12" fillId="0" borderId="3" xfId="2" applyNumberFormat="1" applyFont="1" applyBorder="1" applyAlignment="1" applyProtection="1">
      <alignment horizontal="right" indent="1"/>
    </xf>
    <xf numFmtId="1" fontId="12" fillId="0" borderId="4" xfId="2" applyNumberFormat="1" applyFont="1" applyBorder="1" applyAlignment="1" applyProtection="1">
      <alignment horizontal="right" indent="1"/>
    </xf>
    <xf numFmtId="1" fontId="12" fillId="0" borderId="31" xfId="2" applyNumberFormat="1" applyFont="1" applyBorder="1" applyAlignment="1" applyProtection="1">
      <alignment horizontal="right" indent="1"/>
    </xf>
    <xf numFmtId="1" fontId="4" fillId="0" borderId="4" xfId="2" applyNumberFormat="1" applyFont="1" applyBorder="1" applyAlignment="1" applyProtection="1">
      <alignment horizontal="right" indent="1"/>
      <protection locked="0"/>
    </xf>
    <xf numFmtId="1" fontId="12" fillId="0" borderId="26" xfId="2" applyNumberFormat="1" applyFont="1" applyBorder="1" applyAlignment="1" applyProtection="1">
      <alignment horizontal="right" indent="1"/>
    </xf>
    <xf numFmtId="1" fontId="4" fillId="0" borderId="31" xfId="2" applyNumberFormat="1" applyFont="1" applyBorder="1" applyAlignment="1" applyProtection="1">
      <alignment horizontal="right" indent="1"/>
    </xf>
    <xf numFmtId="1" fontId="4" fillId="0" borderId="3" xfId="2" applyNumberFormat="1" applyFont="1" applyBorder="1" applyAlignment="1" applyProtection="1">
      <alignment horizontal="right" indent="1"/>
    </xf>
    <xf numFmtId="1" fontId="4" fillId="0" borderId="10" xfId="2" applyNumberFormat="1" applyFont="1" applyBorder="1" applyAlignment="1" applyProtection="1">
      <alignment horizontal="right" indent="1"/>
      <protection locked="0"/>
    </xf>
    <xf numFmtId="1" fontId="4" fillId="0" borderId="13" xfId="2" applyNumberFormat="1" applyFont="1" applyBorder="1" applyAlignment="1" applyProtection="1">
      <alignment horizontal="right" indent="1"/>
      <protection locked="0"/>
    </xf>
    <xf numFmtId="1" fontId="4" fillId="0" borderId="2" xfId="2" applyNumberFormat="1" applyFont="1" applyBorder="1" applyAlignment="1" applyProtection="1">
      <alignment horizontal="right" indent="1"/>
      <protection locked="0"/>
    </xf>
    <xf numFmtId="1" fontId="4" fillId="0" borderId="4" xfId="26" applyNumberFormat="1" applyFont="1" applyBorder="1" applyAlignment="1" applyProtection="1">
      <alignment horizontal="right" indent="1"/>
    </xf>
    <xf numFmtId="1" fontId="4" fillId="0" borderId="3" xfId="26" applyNumberFormat="1" applyFont="1" applyBorder="1" applyAlignment="1" applyProtection="1">
      <alignment horizontal="right" indent="1"/>
    </xf>
    <xf numFmtId="1" fontId="4" fillId="0" borderId="4" xfId="26" applyNumberFormat="1" applyFont="1" applyBorder="1" applyAlignment="1">
      <alignment horizontal="right" indent="1"/>
    </xf>
    <xf numFmtId="1" fontId="4" fillId="0" borderId="3" xfId="26" applyNumberFormat="1" applyFont="1" applyBorder="1" applyAlignment="1">
      <alignment horizontal="right" indent="1"/>
    </xf>
    <xf numFmtId="1" fontId="11" fillId="0" borderId="3" xfId="26" applyNumberFormat="1" applyFont="1" applyBorder="1" applyAlignment="1">
      <alignment horizontal="right" indent="1"/>
    </xf>
    <xf numFmtId="1" fontId="4" fillId="0" borderId="2" xfId="26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 applyProtection="1">
      <alignment horizontal="right" indent="1"/>
    </xf>
    <xf numFmtId="1" fontId="4" fillId="0" borderId="3" xfId="29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>
      <alignment horizontal="right" indent="1"/>
    </xf>
    <xf numFmtId="1" fontId="4" fillId="0" borderId="3" xfId="29" applyNumberFormat="1" applyFont="1" applyBorder="1" applyAlignment="1">
      <alignment horizontal="right" indent="1"/>
    </xf>
    <xf numFmtId="1" fontId="11" fillId="0" borderId="4" xfId="29" applyNumberFormat="1" applyFont="1" applyBorder="1" applyAlignment="1">
      <alignment horizontal="right" indent="1"/>
    </xf>
    <xf numFmtId="1" fontId="11" fillId="0" borderId="3" xfId="29" applyNumberFormat="1" applyFont="1" applyBorder="1" applyAlignment="1">
      <alignment horizontal="right" indent="1"/>
    </xf>
    <xf numFmtId="1" fontId="4" fillId="0" borderId="2" xfId="29" applyNumberFormat="1" applyFont="1" applyBorder="1" applyAlignment="1">
      <alignment horizontal="right" indent="1"/>
    </xf>
    <xf numFmtId="1" fontId="4" fillId="0" borderId="4" xfId="28" applyNumberFormat="1" applyFont="1" applyBorder="1" applyAlignment="1" applyProtection="1">
      <alignment horizontal="right" indent="1"/>
    </xf>
    <xf numFmtId="1" fontId="4" fillId="0" borderId="3" xfId="28" applyNumberFormat="1" applyFont="1" applyBorder="1" applyAlignment="1" applyProtection="1">
      <alignment horizontal="right" indent="1"/>
    </xf>
    <xf numFmtId="1" fontId="4" fillId="0" borderId="4" xfId="28" applyNumberFormat="1" applyFont="1" applyBorder="1" applyAlignment="1">
      <alignment horizontal="right" indent="1"/>
    </xf>
    <xf numFmtId="1" fontId="4" fillId="0" borderId="3" xfId="28" applyNumberFormat="1" applyFont="1" applyBorder="1" applyAlignment="1">
      <alignment horizontal="right" indent="1"/>
    </xf>
    <xf numFmtId="1" fontId="11" fillId="0" borderId="4" xfId="28" applyNumberFormat="1" applyFont="1" applyBorder="1" applyAlignment="1">
      <alignment horizontal="right" indent="1"/>
    </xf>
    <xf numFmtId="1" fontId="11" fillId="0" borderId="3" xfId="28" applyNumberFormat="1" applyFont="1" applyBorder="1" applyAlignment="1">
      <alignment horizontal="right" indent="1"/>
    </xf>
    <xf numFmtId="1" fontId="4" fillId="0" borderId="11" xfId="28" applyNumberFormat="1" applyFont="1" applyBorder="1" applyAlignment="1" applyProtection="1">
      <alignment horizontal="right" indent="1"/>
    </xf>
    <xf numFmtId="1" fontId="4" fillId="0" borderId="2" xfId="28" applyNumberFormat="1" applyFont="1" applyBorder="1" applyAlignment="1" applyProtection="1">
      <alignment horizontal="right" indent="1"/>
    </xf>
    <xf numFmtId="1" fontId="4" fillId="0" borderId="3" xfId="20" applyNumberFormat="1" applyFont="1" applyBorder="1" applyAlignment="1">
      <alignment horizontal="right"/>
    </xf>
    <xf numFmtId="1" fontId="4" fillId="0" borderId="2" xfId="20" applyNumberFormat="1" applyFont="1" applyBorder="1" applyAlignment="1">
      <alignment horizontal="right"/>
    </xf>
    <xf numFmtId="167" fontId="4" fillId="0" borderId="3" xfId="20" applyNumberFormat="1" applyFont="1" applyBorder="1" applyAlignment="1">
      <alignment horizontal="right"/>
    </xf>
    <xf numFmtId="167" fontId="4" fillId="0" borderId="2" xfId="20" applyNumberFormat="1" applyFont="1" applyBorder="1" applyAlignment="1">
      <alignment horizontal="right"/>
    </xf>
    <xf numFmtId="1" fontId="4" fillId="0" borderId="3" xfId="20" applyNumberFormat="1" applyFont="1" applyBorder="1" applyAlignment="1"/>
    <xf numFmtId="1" fontId="4" fillId="0" borderId="2" xfId="20" applyNumberFormat="1" applyFont="1" applyBorder="1" applyAlignment="1"/>
    <xf numFmtId="167" fontId="4" fillId="0" borderId="3" xfId="20" applyNumberFormat="1" applyFont="1" applyBorder="1" applyAlignment="1"/>
    <xf numFmtId="167" fontId="4" fillId="0" borderId="2" xfId="20" applyNumberFormat="1" applyFont="1" applyBorder="1" applyAlignment="1"/>
    <xf numFmtId="1" fontId="4" fillId="0" borderId="3" xfId="20" applyNumberFormat="1" applyFont="1" applyBorder="1"/>
    <xf numFmtId="1" fontId="4" fillId="0" borderId="2" xfId="21" applyNumberFormat="1" applyFont="1" applyBorder="1"/>
    <xf numFmtId="167" fontId="4" fillId="0" borderId="3" xfId="20" applyNumberFormat="1" applyFont="1" applyBorder="1"/>
    <xf numFmtId="167" fontId="4" fillId="0" borderId="2" xfId="21" applyNumberFormat="1" applyFont="1" applyBorder="1"/>
    <xf numFmtId="1" fontId="4" fillId="0" borderId="3" xfId="9" applyNumberFormat="1" applyFont="1" applyBorder="1" applyProtection="1"/>
    <xf numFmtId="1" fontId="4" fillId="0" borderId="3" xfId="9" applyNumberFormat="1" applyFont="1" applyBorder="1"/>
    <xf numFmtId="1" fontId="11" fillId="0" borderId="3" xfId="9" applyNumberFormat="1" applyFont="1" applyBorder="1" applyAlignment="1">
      <alignment horizontal="center"/>
    </xf>
    <xf numFmtId="1" fontId="4" fillId="0" borderId="2" xfId="9" applyNumberFormat="1" applyFont="1" applyBorder="1"/>
    <xf numFmtId="1" fontId="4" fillId="0" borderId="3" xfId="9" applyNumberFormat="1" applyFont="1" applyBorder="1" applyAlignment="1" applyProtection="1">
      <alignment horizontal="right"/>
    </xf>
    <xf numFmtId="1" fontId="4" fillId="0" borderId="2" xfId="9" applyNumberFormat="1" applyFont="1" applyBorder="1" applyProtection="1"/>
    <xf numFmtId="1" fontId="4" fillId="0" borderId="3" xfId="9" applyNumberFormat="1" applyFont="1" applyBorder="1" applyAlignment="1">
      <alignment horizontal="right"/>
    </xf>
    <xf numFmtId="1" fontId="11" fillId="0" borderId="3" xfId="9" applyNumberFormat="1" applyFont="1" applyBorder="1" applyAlignment="1">
      <alignment horizontal="right"/>
    </xf>
    <xf numFmtId="1" fontId="4" fillId="0" borderId="2" xfId="9" applyNumberFormat="1" applyFont="1" applyBorder="1" applyAlignment="1">
      <alignment horizontal="right"/>
    </xf>
    <xf numFmtId="1" fontId="4" fillId="0" borderId="3" xfId="9" applyNumberFormat="1" applyFont="1" applyBorder="1" applyAlignment="1" applyProtection="1"/>
    <xf numFmtId="167" fontId="4" fillId="0" borderId="4" xfId="22" applyNumberFormat="1" applyFont="1" applyBorder="1" applyAlignment="1">
      <alignment horizontal="right"/>
    </xf>
    <xf numFmtId="167" fontId="4" fillId="0" borderId="19" xfId="22" applyNumberFormat="1" applyFont="1" applyBorder="1" applyAlignment="1">
      <alignment horizontal="right"/>
    </xf>
    <xf numFmtId="167" fontId="4" fillId="0" borderId="3" xfId="22" applyNumberFormat="1" applyFont="1" applyBorder="1" applyAlignment="1">
      <alignment horizontal="right"/>
    </xf>
    <xf numFmtId="167" fontId="4" fillId="0" borderId="11" xfId="22" applyNumberFormat="1" applyFont="1" applyBorder="1" applyAlignment="1">
      <alignment horizontal="right"/>
    </xf>
    <xf numFmtId="167" fontId="4" fillId="0" borderId="20" xfId="22" applyNumberFormat="1" applyFont="1" applyBorder="1" applyAlignment="1">
      <alignment horizontal="right"/>
    </xf>
    <xf numFmtId="167" fontId="4" fillId="0" borderId="2" xfId="22" applyNumberFormat="1" applyFont="1" applyBorder="1" applyAlignment="1">
      <alignment horizontal="right"/>
    </xf>
    <xf numFmtId="164" fontId="14" fillId="0" borderId="6" xfId="5" applyNumberFormat="1" applyFont="1" applyBorder="1" applyAlignment="1">
      <alignment horizontal="right" wrapText="1"/>
    </xf>
    <xf numFmtId="164" fontId="14" fillId="0" borderId="7" xfId="5" applyNumberFormat="1" applyFont="1" applyBorder="1" applyAlignment="1">
      <alignment horizontal="right" wrapText="1"/>
    </xf>
    <xf numFmtId="164" fontId="14" fillId="0" borderId="26" xfId="5" applyNumberFormat="1" applyFont="1" applyBorder="1" applyAlignment="1">
      <alignment horizontal="right" wrapText="1"/>
    </xf>
    <xf numFmtId="164" fontId="14" fillId="0" borderId="16" xfId="5" applyNumberFormat="1" applyFont="1" applyBorder="1" applyAlignment="1">
      <alignment horizontal="right" wrapText="1"/>
    </xf>
    <xf numFmtId="164" fontId="14" fillId="0" borderId="10" xfId="5" applyNumberFormat="1" applyFont="1" applyBorder="1" applyAlignment="1">
      <alignment horizontal="right" wrapText="1"/>
    </xf>
    <xf numFmtId="164" fontId="14" fillId="0" borderId="25" xfId="5" applyNumberFormat="1" applyFont="1" applyBorder="1" applyAlignment="1">
      <alignment horizontal="right" wrapText="1"/>
    </xf>
    <xf numFmtId="167" fontId="4" fillId="0" borderId="3" xfId="9" applyNumberFormat="1" applyFont="1" applyBorder="1" applyAlignment="1" applyProtection="1">
      <alignment horizontal="right"/>
    </xf>
    <xf numFmtId="167" fontId="11" fillId="0" borderId="3" xfId="9" applyNumberFormat="1" applyFont="1" applyBorder="1" applyAlignment="1">
      <alignment horizontal="center"/>
    </xf>
    <xf numFmtId="167" fontId="4" fillId="0" borderId="3" xfId="15" applyNumberFormat="1" applyFont="1" applyBorder="1"/>
    <xf numFmtId="167" fontId="4" fillId="0" borderId="3" xfId="7" applyNumberFormat="1" applyFont="1" applyBorder="1"/>
    <xf numFmtId="167" fontId="4" fillId="0" borderId="2" xfId="9" applyNumberFormat="1" applyFont="1" applyBorder="1" applyAlignment="1" applyProtection="1">
      <alignment horizontal="right"/>
    </xf>
    <xf numFmtId="171" fontId="4" fillId="0" borderId="16" xfId="20" applyNumberFormat="1" applyFont="1" applyBorder="1" applyAlignment="1">
      <alignment horizontal="right"/>
    </xf>
    <xf numFmtId="171" fontId="4" fillId="0" borderId="7" xfId="20" applyNumberFormat="1" applyFont="1" applyBorder="1" applyAlignment="1">
      <alignment horizontal="right"/>
    </xf>
    <xf numFmtId="171" fontId="4" fillId="0" borderId="3" xfId="20" applyNumberFormat="1" applyFont="1" applyBorder="1" applyAlignment="1">
      <alignment horizontal="right"/>
    </xf>
    <xf numFmtId="3" fontId="4" fillId="0" borderId="2" xfId="20" applyNumberFormat="1" applyFont="1" applyBorder="1" applyAlignment="1" applyProtection="1">
      <alignment horizontal="right"/>
      <protection locked="0"/>
    </xf>
    <xf numFmtId="167" fontId="4" fillId="0" borderId="30" xfId="30" applyNumberFormat="1" applyFont="1" applyBorder="1" applyAlignment="1">
      <alignment horizontal="right" indent="1"/>
    </xf>
    <xf numFmtId="167" fontId="4" fillId="0" borderId="28" xfId="30" applyNumberFormat="1" applyFont="1" applyBorder="1" applyAlignment="1">
      <alignment horizontal="right" indent="1"/>
    </xf>
    <xf numFmtId="167" fontId="4" fillId="0" borderId="34" xfId="30" applyNumberFormat="1" applyFont="1" applyBorder="1" applyAlignment="1">
      <alignment horizontal="right" indent="1"/>
    </xf>
    <xf numFmtId="167" fontId="14" fillId="0" borderId="0" xfId="5" applyNumberFormat="1" applyFont="1" applyFill="1" applyBorder="1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1" fontId="4" fillId="0" borderId="0" xfId="21" applyNumberFormat="1" applyFont="1"/>
    <xf numFmtId="167" fontId="4" fillId="0" borderId="0" xfId="19" applyNumberFormat="1" applyFont="1"/>
    <xf numFmtId="2" fontId="8" fillId="3" borderId="0" xfId="0" applyNumberFormat="1" applyFont="1" applyFill="1"/>
    <xf numFmtId="0" fontId="4" fillId="0" borderId="0" xfId="9" applyFont="1" applyAlignment="1">
      <alignment horizontal="center"/>
    </xf>
    <xf numFmtId="0" fontId="4" fillId="0" borderId="0" xfId="14" applyFont="1" applyAlignment="1">
      <alignment horizontal="center"/>
    </xf>
    <xf numFmtId="0" fontId="4" fillId="0" borderId="35" xfId="0" applyFont="1" applyBorder="1"/>
    <xf numFmtId="0" fontId="4" fillId="0" borderId="4" xfId="0" applyFont="1" applyBorder="1"/>
    <xf numFmtId="167" fontId="4" fillId="0" borderId="4" xfId="0" applyNumberFormat="1" applyFont="1" applyBorder="1"/>
    <xf numFmtId="169" fontId="4" fillId="0" borderId="4" xfId="30" applyNumberFormat="1" applyFont="1" applyBorder="1"/>
    <xf numFmtId="1" fontId="4" fillId="0" borderId="4" xfId="0" applyNumberFormat="1" applyFont="1" applyBorder="1"/>
    <xf numFmtId="169" fontId="4" fillId="2" borderId="4" xfId="30" applyNumberFormat="1" applyFont="1" applyFill="1" applyBorder="1"/>
    <xf numFmtId="169" fontId="4" fillId="2" borderId="11" xfId="30" applyNumberFormat="1" applyFont="1" applyFill="1" applyBorder="1"/>
    <xf numFmtId="169" fontId="4" fillId="0" borderId="0" xfId="30" applyNumberFormat="1" applyFont="1" applyFill="1" applyBorder="1"/>
    <xf numFmtId="169" fontId="4" fillId="0" borderId="16" xfId="30" applyNumberFormat="1" applyFont="1" applyFill="1" applyBorder="1"/>
    <xf numFmtId="1" fontId="4" fillId="0" borderId="0" xfId="0" applyNumberFormat="1" applyFont="1" applyFill="1" applyBorder="1"/>
    <xf numFmtId="1" fontId="4" fillId="0" borderId="16" xfId="0" applyNumberFormat="1" applyFont="1" applyFill="1" applyBorder="1"/>
    <xf numFmtId="169" fontId="4" fillId="0" borderId="22" xfId="30" applyNumberFormat="1" applyFont="1" applyFill="1" applyBorder="1"/>
    <xf numFmtId="169" fontId="4" fillId="0" borderId="25" xfId="30" applyNumberFormat="1" applyFont="1" applyFill="1" applyBorder="1"/>
    <xf numFmtId="1" fontId="4" fillId="0" borderId="0" xfId="21" applyNumberFormat="1" applyFont="1" applyAlignment="1">
      <alignment horizontal="centerContinuous" wrapText="1"/>
    </xf>
    <xf numFmtId="0" fontId="4" fillId="0" borderId="3" xfId="9" applyFont="1" applyBorder="1" applyAlignment="1">
      <alignment horizontal="center"/>
    </xf>
    <xf numFmtId="0" fontId="4" fillId="0" borderId="2" xfId="9" applyFont="1" applyBorder="1" applyAlignment="1">
      <alignment horizontal="center"/>
    </xf>
    <xf numFmtId="165" fontId="2" fillId="0" borderId="4" xfId="27" applyNumberFormat="1" applyFont="1" applyBorder="1" applyAlignment="1">
      <alignment horizontal="right"/>
    </xf>
    <xf numFmtId="165" fontId="2" fillId="0" borderId="16" xfId="27" applyNumberFormat="1" applyFont="1" applyBorder="1" applyAlignment="1">
      <alignment horizontal="right"/>
    </xf>
    <xf numFmtId="165" fontId="2" fillId="0" borderId="4" xfId="27" applyNumberFormat="1" applyFont="1" applyBorder="1"/>
    <xf numFmtId="165" fontId="2" fillId="0" borderId="16" xfId="27" applyNumberFormat="1" applyFont="1" applyBorder="1"/>
    <xf numFmtId="0" fontId="2" fillId="0" borderId="16" xfId="27" applyFont="1" applyBorder="1" applyAlignment="1">
      <alignment horizontal="right"/>
    </xf>
    <xf numFmtId="0" fontId="6" fillId="0" borderId="16" xfId="27" applyFont="1" applyBorder="1"/>
    <xf numFmtId="165" fontId="2" fillId="0" borderId="36" xfId="27" applyNumberFormat="1" applyFont="1" applyBorder="1" applyAlignment="1">
      <alignment horizontal="right"/>
    </xf>
    <xf numFmtId="0" fontId="2" fillId="0" borderId="25" xfId="27" applyFont="1" applyBorder="1"/>
    <xf numFmtId="165" fontId="2" fillId="0" borderId="3" xfId="27" applyNumberFormat="1" applyFont="1" applyBorder="1" applyAlignment="1">
      <alignment horizontal="right"/>
    </xf>
    <xf numFmtId="165" fontId="2" fillId="0" borderId="3" xfId="27" applyNumberFormat="1" applyFont="1" applyBorder="1"/>
    <xf numFmtId="0" fontId="2" fillId="0" borderId="3" xfId="27" applyFont="1" applyBorder="1" applyAlignment="1">
      <alignment horizontal="right"/>
    </xf>
    <xf numFmtId="0" fontId="6" fillId="0" borderId="3" xfId="27" applyFont="1" applyBorder="1"/>
    <xf numFmtId="165" fontId="2" fillId="0" borderId="37" xfId="27" applyNumberFormat="1" applyFont="1" applyBorder="1" applyAlignment="1">
      <alignment horizontal="right"/>
    </xf>
    <xf numFmtId="0" fontId="2" fillId="0" borderId="2" xfId="27" applyFont="1" applyBorder="1"/>
    <xf numFmtId="0" fontId="4" fillId="0" borderId="0" xfId="22" applyFont="1" applyBorder="1" applyAlignment="1">
      <alignment horizontal="center"/>
    </xf>
    <xf numFmtId="0" fontId="4" fillId="0" borderId="1" xfId="22" applyFont="1" applyBorder="1" applyAlignment="1">
      <alignment horizontal="center"/>
    </xf>
    <xf numFmtId="0" fontId="4" fillId="0" borderId="6" xfId="22" applyFont="1" applyBorder="1" applyAlignment="1">
      <alignment horizontal="center"/>
    </xf>
    <xf numFmtId="0" fontId="1" fillId="0" borderId="3" xfId="9" applyFont="1" applyBorder="1"/>
    <xf numFmtId="0" fontId="4" fillId="0" borderId="0" xfId="27" applyFont="1" applyAlignment="1" applyProtection="1"/>
    <xf numFmtId="0" fontId="5" fillId="0" borderId="3" xfId="20" applyFont="1" applyBorder="1" applyAlignment="1">
      <alignment horizontal="left" wrapText="1"/>
    </xf>
    <xf numFmtId="1" fontId="4" fillId="0" borderId="2" xfId="20" applyNumberFormat="1" applyFont="1" applyBorder="1"/>
    <xf numFmtId="0" fontId="4" fillId="0" borderId="1" xfId="27" applyFont="1" applyBorder="1" applyProtection="1"/>
    <xf numFmtId="0" fontId="4" fillId="0" borderId="32" xfId="0" applyFont="1" applyBorder="1"/>
    <xf numFmtId="167" fontId="4" fillId="0" borderId="16" xfId="0" applyNumberFormat="1" applyFont="1" applyBorder="1" applyAlignment="1">
      <alignment horizontal="right"/>
    </xf>
    <xf numFmtId="0" fontId="4" fillId="0" borderId="15" xfId="0" applyFont="1" applyBorder="1"/>
    <xf numFmtId="0" fontId="1" fillId="0" borderId="4" xfId="3" applyFont="1" applyBorder="1"/>
    <xf numFmtId="0" fontId="4" fillId="0" borderId="17" xfId="0" applyFont="1" applyBorder="1"/>
    <xf numFmtId="0" fontId="4" fillId="0" borderId="10" xfId="22" applyFont="1" applyBorder="1" applyAlignment="1">
      <alignment horizontal="center"/>
    </xf>
    <xf numFmtId="0" fontId="4" fillId="0" borderId="22" xfId="22" applyFont="1" applyBorder="1" applyAlignment="1">
      <alignment horizontal="center"/>
    </xf>
    <xf numFmtId="0" fontId="1" fillId="0" borderId="0" xfId="4" applyFont="1"/>
    <xf numFmtId="0" fontId="1" fillId="0" borderId="14" xfId="4" applyFont="1" applyBorder="1" applyAlignment="1">
      <alignment horizontal="centerContinuous"/>
    </xf>
    <xf numFmtId="0" fontId="1" fillId="0" borderId="17" xfId="4" applyFont="1" applyBorder="1" applyAlignment="1">
      <alignment horizontal="centerContinuous"/>
    </xf>
    <xf numFmtId="0" fontId="1" fillId="0" borderId="15" xfId="4" applyFont="1" applyBorder="1" applyAlignment="1">
      <alignment horizontal="centerContinuous"/>
    </xf>
    <xf numFmtId="0" fontId="1" fillId="0" borderId="11" xfId="4" applyFont="1" applyBorder="1" applyAlignment="1">
      <alignment horizontal="centerContinuous"/>
    </xf>
    <xf numFmtId="0" fontId="1" fillId="0" borderId="25" xfId="4" applyFont="1" applyBorder="1" applyAlignment="1">
      <alignment horizontal="centerContinuous"/>
    </xf>
    <xf numFmtId="0" fontId="1" fillId="0" borderId="20" xfId="4" applyFont="1" applyBorder="1" applyAlignment="1">
      <alignment horizontal="centerContinuous"/>
    </xf>
    <xf numFmtId="0" fontId="1" fillId="0" borderId="2" xfId="4" applyFont="1" applyBorder="1" applyAlignment="1">
      <alignment horizontal="center"/>
    </xf>
    <xf numFmtId="0" fontId="1" fillId="0" borderId="25" xfId="4" applyFont="1" applyBorder="1" applyAlignment="1">
      <alignment horizontal="center"/>
    </xf>
    <xf numFmtId="0" fontId="1" fillId="0" borderId="13" xfId="4" applyFont="1" applyBorder="1" applyAlignment="1">
      <alignment horizontal="center"/>
    </xf>
    <xf numFmtId="0" fontId="12" fillId="0" borderId="4" xfId="4" applyFont="1" applyBorder="1" applyAlignment="1">
      <alignment horizontal="center"/>
    </xf>
    <xf numFmtId="0" fontId="12" fillId="0" borderId="3" xfId="4" applyFont="1" applyBorder="1" applyAlignment="1">
      <alignment horizontal="center"/>
    </xf>
    <xf numFmtId="0" fontId="12" fillId="0" borderId="16" xfId="4" applyFont="1" applyBorder="1" applyAlignment="1">
      <alignment horizontal="center"/>
    </xf>
    <xf numFmtId="0" fontId="12" fillId="0" borderId="31" xfId="4" applyFont="1" applyBorder="1" applyAlignment="1">
      <alignment horizontal="center"/>
    </xf>
    <xf numFmtId="1" fontId="1" fillId="0" borderId="3" xfId="4" applyNumberFormat="1" applyFont="1" applyBorder="1" applyProtection="1">
      <protection locked="0"/>
    </xf>
    <xf numFmtId="167" fontId="1" fillId="0" borderId="16" xfId="4" applyNumberFormat="1" applyFont="1" applyBorder="1" applyAlignment="1" applyProtection="1">
      <alignment horizontal="right"/>
    </xf>
    <xf numFmtId="1" fontId="1" fillId="0" borderId="31" xfId="4" applyNumberFormat="1" applyFont="1" applyBorder="1" applyProtection="1">
      <protection locked="0"/>
    </xf>
    <xf numFmtId="0" fontId="1" fillId="0" borderId="4" xfId="4" quotePrefix="1" applyFont="1" applyBorder="1" applyAlignment="1">
      <alignment horizontal="left"/>
    </xf>
    <xf numFmtId="0" fontId="1" fillId="0" borderId="4" xfId="4" applyFont="1" applyBorder="1"/>
    <xf numFmtId="1" fontId="12" fillId="0" borderId="3" xfId="4" applyNumberFormat="1" applyFont="1" applyBorder="1" applyAlignment="1">
      <alignment horizontal="center"/>
    </xf>
    <xf numFmtId="167" fontId="12" fillId="0" borderId="16" xfId="4" applyNumberFormat="1" applyFont="1" applyBorder="1" applyAlignment="1">
      <alignment horizontal="center"/>
    </xf>
    <xf numFmtId="1" fontId="12" fillId="0" borderId="31" xfId="4" applyNumberFormat="1" applyFont="1" applyBorder="1" applyAlignment="1">
      <alignment horizontal="center"/>
    </xf>
    <xf numFmtId="1" fontId="1" fillId="0" borderId="3" xfId="4" applyNumberFormat="1" applyFont="1" applyBorder="1" applyProtection="1"/>
    <xf numFmtId="167" fontId="1" fillId="0" borderId="16" xfId="4" applyNumberFormat="1" applyFont="1" applyBorder="1" applyProtection="1"/>
    <xf numFmtId="1" fontId="1" fillId="0" borderId="31" xfId="4" applyNumberFormat="1" applyFont="1" applyBorder="1" applyProtection="1"/>
    <xf numFmtId="0" fontId="1" fillId="0" borderId="11" xfId="4" quotePrefix="1" applyFont="1" applyBorder="1" applyAlignment="1">
      <alignment horizontal="left"/>
    </xf>
    <xf numFmtId="1" fontId="1" fillId="0" borderId="2" xfId="4" applyNumberFormat="1" applyFont="1" applyBorder="1" applyProtection="1">
      <protection locked="0"/>
    </xf>
    <xf numFmtId="167" fontId="1" fillId="0" borderId="25" xfId="4" applyNumberFormat="1" applyFont="1" applyBorder="1" applyAlignment="1" applyProtection="1">
      <alignment horizontal="right"/>
    </xf>
    <xf numFmtId="1" fontId="1" fillId="0" borderId="13" xfId="4" applyNumberFormat="1" applyFont="1" applyBorder="1" applyProtection="1">
      <protection locked="0"/>
    </xf>
    <xf numFmtId="0" fontId="23" fillId="0" borderId="0" xfId="23" applyFont="1"/>
    <xf numFmtId="0" fontId="27" fillId="0" borderId="0" xfId="1" applyFont="1"/>
    <xf numFmtId="0" fontId="6" fillId="0" borderId="0" xfId="23" applyFont="1"/>
    <xf numFmtId="0" fontId="21" fillId="0" borderId="0" xfId="27" applyFont="1" applyAlignment="1" applyProtection="1">
      <alignment horizontal="left"/>
    </xf>
    <xf numFmtId="0" fontId="21" fillId="0" borderId="0" xfId="2" applyFont="1" applyAlignment="1" applyProtection="1">
      <alignment horizontal="left" vertical="top" wrapText="1"/>
    </xf>
    <xf numFmtId="0" fontId="21" fillId="0" borderId="22" xfId="2" applyFont="1" applyBorder="1" applyAlignment="1" applyProtection="1">
      <alignment horizontal="left" vertical="top" wrapText="1"/>
    </xf>
    <xf numFmtId="0" fontId="21" fillId="0" borderId="0" xfId="26" applyFont="1" applyAlignment="1">
      <alignment horizontal="left" wrapText="1"/>
    </xf>
    <xf numFmtId="0" fontId="4" fillId="0" borderId="14" xfId="26" applyFont="1" applyBorder="1" applyAlignment="1">
      <alignment horizontal="center"/>
    </xf>
    <xf numFmtId="0" fontId="4" fillId="0" borderId="17" xfId="26" applyFont="1" applyBorder="1" applyAlignment="1">
      <alignment horizontal="center"/>
    </xf>
    <xf numFmtId="0" fontId="4" fillId="0" borderId="15" xfId="26" applyFont="1" applyBorder="1" applyAlignment="1">
      <alignment horizontal="center"/>
    </xf>
    <xf numFmtId="0" fontId="21" fillId="0" borderId="0" xfId="26" applyFont="1" applyAlignment="1">
      <alignment horizontal="center"/>
    </xf>
    <xf numFmtId="0" fontId="21" fillId="0" borderId="0" xfId="29" applyFont="1" applyAlignment="1">
      <alignment horizontal="left" wrapText="1"/>
    </xf>
    <xf numFmtId="0" fontId="21" fillId="0" borderId="0" xfId="29" applyFont="1" applyBorder="1" applyAlignment="1">
      <alignment horizontal="center"/>
    </xf>
    <xf numFmtId="0" fontId="21" fillId="0" borderId="0" xfId="28" applyFont="1" applyAlignment="1">
      <alignment horizontal="left" wrapText="1"/>
    </xf>
    <xf numFmtId="0" fontId="21" fillId="0" borderId="0" xfId="28" applyFont="1" applyAlignment="1">
      <alignment horizontal="center"/>
    </xf>
    <xf numFmtId="0" fontId="21" fillId="0" borderId="22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0" fontId="4" fillId="0" borderId="1" xfId="20" applyFont="1" applyBorder="1" applyAlignment="1">
      <alignment horizontal="center" vertical="center"/>
    </xf>
    <xf numFmtId="0" fontId="4" fillId="0" borderId="2" xfId="20" applyFont="1" applyBorder="1" applyAlignment="1">
      <alignment horizontal="center" vertical="center"/>
    </xf>
    <xf numFmtId="0" fontId="21" fillId="0" borderId="0" xfId="20" applyFont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21" applyFont="1" applyBorder="1" applyAlignment="1">
      <alignment horizontal="center"/>
    </xf>
    <xf numFmtId="0" fontId="4" fillId="0" borderId="1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21" fillId="0" borderId="0" xfId="21" applyFont="1" applyAlignment="1">
      <alignment horizontal="left"/>
    </xf>
    <xf numFmtId="0" fontId="4" fillId="0" borderId="1" xfId="21" applyFont="1" applyBorder="1" applyAlignment="1">
      <alignment horizontal="center" vertical="center" wrapText="1"/>
    </xf>
    <xf numFmtId="0" fontId="4" fillId="0" borderId="2" xfId="21" applyFont="1" applyBorder="1" applyAlignment="1">
      <alignment horizontal="center" vertical="center" wrapText="1"/>
    </xf>
    <xf numFmtId="0" fontId="5" fillId="0" borderId="0" xfId="21" applyFont="1" applyBorder="1" applyAlignment="1">
      <alignment horizontal="center" wrapText="1"/>
    </xf>
    <xf numFmtId="0" fontId="21" fillId="0" borderId="0" xfId="19" applyFont="1" applyAlignment="1">
      <alignment horizontal="left"/>
    </xf>
    <xf numFmtId="49" fontId="5" fillId="0" borderId="0" xfId="21" applyNumberFormat="1" applyFont="1" applyBorder="1" applyAlignment="1">
      <alignment horizontal="center"/>
    </xf>
    <xf numFmtId="0" fontId="4" fillId="0" borderId="1" xfId="19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0" fontId="5" fillId="0" borderId="0" xfId="19" applyFont="1" applyAlignment="1">
      <alignment horizontal="center"/>
    </xf>
    <xf numFmtId="49" fontId="5" fillId="0" borderId="0" xfId="21" applyNumberFormat="1" applyFont="1" applyBorder="1" applyAlignment="1">
      <alignment horizontal="center" wrapText="1"/>
    </xf>
    <xf numFmtId="0" fontId="5" fillId="0" borderId="0" xfId="19" applyFont="1" applyBorder="1" applyAlignment="1">
      <alignment horizontal="center"/>
    </xf>
    <xf numFmtId="0" fontId="5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21" fillId="0" borderId="0" xfId="9" applyFont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0" fontId="4" fillId="0" borderId="8" xfId="9" applyFont="1" applyBorder="1" applyAlignment="1">
      <alignment horizontal="center"/>
    </xf>
    <xf numFmtId="0" fontId="4" fillId="0" borderId="0" xfId="9" applyFont="1" applyAlignment="1">
      <alignment horizontal="center"/>
    </xf>
    <xf numFmtId="0" fontId="5" fillId="0" borderId="0" xfId="9" applyFont="1" applyAlignment="1">
      <alignment horizontal="left"/>
    </xf>
    <xf numFmtId="0" fontId="21" fillId="0" borderId="0" xfId="10" applyFont="1" applyAlignment="1">
      <alignment horizontal="left"/>
    </xf>
    <xf numFmtId="0" fontId="21" fillId="0" borderId="0" xfId="10" applyFont="1" applyAlignment="1">
      <alignment horizontal="center"/>
    </xf>
    <xf numFmtId="0" fontId="21" fillId="0" borderId="0" xfId="11" applyFont="1" applyAlignment="1">
      <alignment horizontal="left"/>
    </xf>
    <xf numFmtId="0" fontId="21" fillId="0" borderId="0" xfId="11" applyFont="1" applyAlignment="1">
      <alignment horizontal="center"/>
    </xf>
    <xf numFmtId="0" fontId="21" fillId="0" borderId="0" xfId="18" applyFont="1" applyAlignment="1">
      <alignment horizontal="left"/>
    </xf>
    <xf numFmtId="0" fontId="21" fillId="0" borderId="0" xfId="18" applyFont="1" applyAlignment="1">
      <alignment horizontal="center"/>
    </xf>
    <xf numFmtId="0" fontId="21" fillId="0" borderId="0" xfId="12" applyFont="1" applyAlignment="1">
      <alignment horizontal="left"/>
    </xf>
    <xf numFmtId="0" fontId="21" fillId="0" borderId="0" xfId="12" applyFont="1" applyAlignment="1">
      <alignment horizontal="center"/>
    </xf>
    <xf numFmtId="0" fontId="4" fillId="0" borderId="0" xfId="9" applyNumberFormat="1" applyFont="1" applyBorder="1" applyAlignment="1">
      <alignment horizontal="center"/>
    </xf>
    <xf numFmtId="0" fontId="4" fillId="0" borderId="22" xfId="9" applyFont="1" applyBorder="1" applyAlignment="1">
      <alignment horizontal="center"/>
    </xf>
    <xf numFmtId="0" fontId="21" fillId="0" borderId="0" xfId="16" applyFont="1" applyAlignment="1">
      <alignment horizontal="left"/>
    </xf>
    <xf numFmtId="0" fontId="21" fillId="0" borderId="0" xfId="16" applyFont="1" applyAlignment="1">
      <alignment horizontal="center"/>
    </xf>
    <xf numFmtId="0" fontId="5" fillId="0" borderId="22" xfId="9" applyFont="1" applyBorder="1" applyAlignment="1">
      <alignment horizontal="center"/>
    </xf>
    <xf numFmtId="0" fontId="5" fillId="0" borderId="0" xfId="9" applyFont="1" applyBorder="1" applyAlignment="1">
      <alignment horizontal="left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horizontal="center"/>
    </xf>
    <xf numFmtId="0" fontId="21" fillId="0" borderId="0" xfId="17" applyFont="1" applyAlignment="1">
      <alignment horizontal="left"/>
    </xf>
    <xf numFmtId="0" fontId="21" fillId="0" borderId="0" xfId="17" applyFont="1" applyAlignment="1">
      <alignment horizontal="center"/>
    </xf>
    <xf numFmtId="0" fontId="4" fillId="0" borderId="14" xfId="9" applyNumberFormat="1" applyFont="1" applyBorder="1" applyAlignment="1">
      <alignment horizontal="center"/>
    </xf>
    <xf numFmtId="0" fontId="4" fillId="0" borderId="17" xfId="9" applyNumberFormat="1" applyFont="1" applyBorder="1" applyAlignment="1">
      <alignment horizontal="center"/>
    </xf>
    <xf numFmtId="0" fontId="4" fillId="0" borderId="15" xfId="9" applyNumberFormat="1" applyFont="1" applyBorder="1" applyAlignment="1">
      <alignment horizontal="center"/>
    </xf>
    <xf numFmtId="0" fontId="21" fillId="0" borderId="0" xfId="14" applyFont="1" applyAlignment="1">
      <alignment horizontal="left"/>
    </xf>
    <xf numFmtId="0" fontId="21" fillId="0" borderId="0" xfId="14" applyFont="1" applyAlignment="1">
      <alignment horizontal="center"/>
    </xf>
    <xf numFmtId="0" fontId="1" fillId="0" borderId="0" xfId="9" applyFont="1" applyAlignment="1">
      <alignment horizontal="center"/>
    </xf>
    <xf numFmtId="0" fontId="21" fillId="0" borderId="0" xfId="13" applyFont="1" applyAlignment="1">
      <alignment horizontal="left"/>
    </xf>
    <xf numFmtId="0" fontId="21" fillId="0" borderId="0" xfId="13" applyFont="1" applyAlignment="1">
      <alignment horizontal="center"/>
    </xf>
    <xf numFmtId="0" fontId="21" fillId="0" borderId="0" xfId="6" applyFont="1" applyAlignment="1">
      <alignment horizontal="left"/>
    </xf>
    <xf numFmtId="0" fontId="21" fillId="0" borderId="0" xfId="6" applyFont="1" applyAlignment="1">
      <alignment horizontal="center"/>
    </xf>
    <xf numFmtId="0" fontId="21" fillId="0" borderId="0" xfId="8" applyFont="1" applyAlignment="1">
      <alignment horizontal="left"/>
    </xf>
    <xf numFmtId="0" fontId="21" fillId="0" borderId="0" xfId="8" applyFont="1" applyAlignment="1">
      <alignment horizontal="center"/>
    </xf>
    <xf numFmtId="0" fontId="21" fillId="0" borderId="0" xfId="7" applyFont="1" applyAlignment="1">
      <alignment horizontal="left"/>
    </xf>
    <xf numFmtId="0" fontId="21" fillId="0" borderId="0" xfId="7" applyFont="1" applyAlignment="1">
      <alignment horizontal="center"/>
    </xf>
    <xf numFmtId="0" fontId="21" fillId="0" borderId="22" xfId="4" applyFont="1" applyBorder="1" applyAlignment="1">
      <alignment horizontal="left" wrapText="1"/>
    </xf>
    <xf numFmtId="0" fontId="1" fillId="0" borderId="1" xfId="4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/>
    </xf>
    <xf numFmtId="0" fontId="1" fillId="0" borderId="2" xfId="4" applyFont="1" applyBorder="1" applyAlignment="1">
      <alignment horizontal="center" vertical="center"/>
    </xf>
    <xf numFmtId="0" fontId="21" fillId="0" borderId="0" xfId="4" applyFont="1" applyAlignment="1">
      <alignment horizontal="left" wrapText="1"/>
    </xf>
    <xf numFmtId="0" fontId="21" fillId="0" borderId="0" xfId="22" applyFont="1" applyAlignment="1" applyProtection="1">
      <alignment horizontal="left" wrapText="1"/>
    </xf>
    <xf numFmtId="0" fontId="5" fillId="0" borderId="0" xfId="24" applyFont="1" applyAlignment="1" applyProtection="1">
      <alignment horizontal="left" wrapText="1"/>
    </xf>
    <xf numFmtId="0" fontId="21" fillId="0" borderId="0" xfId="25" applyFont="1" applyAlignment="1" applyProtection="1">
      <alignment horizontal="left" wrapText="1"/>
    </xf>
    <xf numFmtId="167" fontId="14" fillId="4" borderId="9" xfId="5" applyNumberFormat="1" applyFont="1" applyFill="1" applyBorder="1" applyAlignment="1">
      <alignment horizontal="center"/>
    </xf>
    <xf numFmtId="167" fontId="14" fillId="4" borderId="8" xfId="5" applyNumberFormat="1" applyFont="1" applyFill="1" applyBorder="1" applyAlignment="1">
      <alignment horizontal="center"/>
    </xf>
    <xf numFmtId="167" fontId="14" fillId="4" borderId="28" xfId="5" applyNumberFormat="1" applyFont="1" applyFill="1" applyBorder="1" applyAlignment="1">
      <alignment horizontal="center"/>
    </xf>
    <xf numFmtId="167" fontId="14" fillId="4" borderId="39" xfId="5" applyNumberFormat="1" applyFont="1" applyFill="1" applyBorder="1" applyAlignment="1">
      <alignment horizontal="center"/>
    </xf>
    <xf numFmtId="167" fontId="14" fillId="4" borderId="7" xfId="5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0" fontId="21" fillId="0" borderId="22" xfId="7" applyFont="1" applyBorder="1" applyAlignment="1">
      <alignment horizontal="left" wrapText="1"/>
    </xf>
    <xf numFmtId="0" fontId="4" fillId="0" borderId="1" xfId="9" applyNumberFormat="1" applyFont="1" applyBorder="1" applyAlignment="1">
      <alignment horizontal="center" wrapText="1"/>
    </xf>
    <xf numFmtId="0" fontId="4" fillId="0" borderId="2" xfId="9" applyNumberFormat="1" applyFont="1" applyBorder="1" applyAlignment="1">
      <alignment horizontal="center" wrapText="1"/>
    </xf>
  </cellXfs>
  <cellStyles count="31">
    <cellStyle name="Hyperlink" xfId="1" builtinId="8"/>
    <cellStyle name="Normal" xfId="0" builtinId="0"/>
    <cellStyle name="Normal_DETRACE" xfId="2"/>
    <cellStyle name="Normal_DISPEDUC" xfId="3"/>
    <cellStyle name="Normal_DISPRACE" xfId="4"/>
    <cellStyle name="Normal_FYAHISAR" xfId="5"/>
    <cellStyle name="Normal_LCDAGBLK" xfId="6"/>
    <cellStyle name="Normal_LCDAGEBF" xfId="7"/>
    <cellStyle name="Normal_LCDAGEBM" xfId="8"/>
    <cellStyle name="Normal_LCDAGEDE" xfId="9"/>
    <cellStyle name="Normal_LCDAGEKT" xfId="10"/>
    <cellStyle name="Normal_LCDAGENC" xfId="11"/>
    <cellStyle name="Normal_LCDAGESX" xfId="12"/>
    <cellStyle name="Normal_LCDAGEWF" xfId="13"/>
    <cellStyle name="Normal_LCDAGEWM" xfId="14"/>
    <cellStyle name="Normal_LCDAGFEM" xfId="15"/>
    <cellStyle name="Normal_LCDAGMAL" xfId="16"/>
    <cellStyle name="Normal_LCDAGWHT" xfId="17"/>
    <cellStyle name="Normal_LCDAGWLM" xfId="18"/>
    <cellStyle name="Normal_LCODAGE" xfId="19"/>
    <cellStyle name="Normal_LCODARBS" xfId="20"/>
    <cellStyle name="Normal_LCODRCSX" xfId="21"/>
    <cellStyle name="Normal_LIFE_TB#" xfId="22"/>
    <cellStyle name="Normal_LIVE BIRTHS" xfId="23"/>
    <cellStyle name="Normal_mortality" xfId="24"/>
    <cellStyle name="Normal_mortality_1" xfId="25"/>
    <cellStyle name="Normal_NDAGERAC" xfId="26"/>
    <cellStyle name="Normal_NDRACE" xfId="27"/>
    <cellStyle name="Normal_NDRCAGFE" xfId="28"/>
    <cellStyle name="Normal_NDRCAGMT" xfId="29"/>
    <cellStyle name="Percent" xfId="3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styles" Target="styles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chartsheet" Target="chartsheets/sheet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29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externalLink" Target="externalLinks/externalLink1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0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F-1. Leading Causes of Death, Delaware, 2016
</a:t>
            </a:r>
          </a:p>
        </c:rich>
      </c:tx>
      <c:layout>
        <c:manualLayout>
          <c:xMode val="edge"/>
          <c:yMode val="edge"/>
          <c:x val="1.0477830115852611E-2"/>
          <c:y val="2.827623708537248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2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46696035242386"/>
          <c:y val="0.1966386554621849"/>
          <c:w val="0.55726872246695958"/>
          <c:h val="0.685714285714285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17AC-8E47-83AB-4ECFB762F630}"/>
              </c:ext>
            </c:extLst>
          </c:dPt>
          <c:dPt>
            <c:idx val="1"/>
            <c:bubble3D val="0"/>
            <c:explosion val="0"/>
            <c:extLst>
              <c:ext xmlns:c16="http://schemas.microsoft.com/office/drawing/2014/chart" uri="{C3380CC4-5D6E-409C-BE32-E72D297353CC}">
                <c16:uniqueId val="{00000001-17AC-8E47-83AB-4ECFB762F630}"/>
              </c:ext>
            </c:extLst>
          </c:dPt>
          <c:dPt>
            <c:idx val="2"/>
            <c:bubble3D val="0"/>
            <c:explosion val="0"/>
            <c:extLst>
              <c:ext xmlns:c16="http://schemas.microsoft.com/office/drawing/2014/chart" uri="{C3380CC4-5D6E-409C-BE32-E72D297353CC}">
                <c16:uniqueId val="{00000002-17AC-8E47-83AB-4ECFB762F630}"/>
              </c:ext>
            </c:extLst>
          </c:dPt>
          <c:dPt>
            <c:idx val="3"/>
            <c:bubble3D val="0"/>
            <c:explosion val="0"/>
            <c:extLst>
              <c:ext xmlns:c16="http://schemas.microsoft.com/office/drawing/2014/chart" uri="{C3380CC4-5D6E-409C-BE32-E72D297353CC}">
                <c16:uniqueId val="{00000003-17AC-8E47-83AB-4ECFB762F630}"/>
              </c:ext>
            </c:extLst>
          </c:dPt>
          <c:dPt>
            <c:idx val="4"/>
            <c:bubble3D val="0"/>
            <c:explosion val="0"/>
            <c:extLst>
              <c:ext xmlns:c16="http://schemas.microsoft.com/office/drawing/2014/chart" uri="{C3380CC4-5D6E-409C-BE32-E72D297353CC}">
                <c16:uniqueId val="{00000004-17AC-8E47-83AB-4ECFB762F630}"/>
              </c:ext>
            </c:extLst>
          </c:dPt>
          <c:dPt>
            <c:idx val="5"/>
            <c:bubble3D val="0"/>
            <c:explosion val="0"/>
            <c:extLst>
              <c:ext xmlns:c16="http://schemas.microsoft.com/office/drawing/2014/chart" uri="{C3380CC4-5D6E-409C-BE32-E72D297353CC}">
                <c16:uniqueId val="{00000005-17AC-8E47-83AB-4ECFB762F630}"/>
              </c:ext>
            </c:extLst>
          </c:dPt>
          <c:dPt>
            <c:idx val="6"/>
            <c:bubble3D val="0"/>
            <c:explosion val="0"/>
            <c:extLst>
              <c:ext xmlns:c16="http://schemas.microsoft.com/office/drawing/2014/chart" uri="{C3380CC4-5D6E-409C-BE32-E72D297353CC}">
                <c16:uniqueId val="{00000006-17AC-8E47-83AB-4ECFB762F630}"/>
              </c:ext>
            </c:extLst>
          </c:dPt>
          <c:cat>
            <c:strRef>
              <c:f>'[1]FIG-F01'!$A$8:$A$14</c:f>
              <c:strCache>
                <c:ptCount val="7"/>
                <c:pt idx="0">
                  <c:v>Malignant neoplasms</c:v>
                </c:pt>
                <c:pt idx="1">
                  <c:v>Diseases of heart</c:v>
                </c:pt>
                <c:pt idx="2">
                  <c:v>Chronic lower respiratory diseases</c:v>
                </c:pt>
                <c:pt idx="3">
                  <c:v>Accidents (unintentional injuries)</c:v>
                </c:pt>
                <c:pt idx="4">
                  <c:v>Cerebrovascular diseases</c:v>
                </c:pt>
                <c:pt idx="5">
                  <c:v>Dementia</c:v>
                </c:pt>
                <c:pt idx="6">
                  <c:v>All other causes</c:v>
                </c:pt>
              </c:strCache>
            </c:strRef>
          </c:cat>
          <c:val>
            <c:numRef>
              <c:f>'[1]FIG-F01'!$C$8:$C$14</c:f>
              <c:numCache>
                <c:formatCode>General</c:formatCode>
                <c:ptCount val="7"/>
                <c:pt idx="0">
                  <c:v>0.23951758340847609</c:v>
                </c:pt>
                <c:pt idx="1">
                  <c:v>0.22035617673579802</c:v>
                </c:pt>
                <c:pt idx="2">
                  <c:v>6.0865644724977457E-2</c:v>
                </c:pt>
                <c:pt idx="3">
                  <c:v>6.0189359783588817E-2</c:v>
                </c:pt>
                <c:pt idx="4">
                  <c:v>5.6695220919747519E-2</c:v>
                </c:pt>
                <c:pt idx="5">
                  <c:v>4.9932371505861134E-2</c:v>
                </c:pt>
                <c:pt idx="6">
                  <c:v>0.31244364292155097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C-8E47-83AB-4ECFB762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F-2. Five-year Age-adjusted Drug- and Alcohol-Induced Mortality Rates by Sex, Delaware, 1990-2016</a:t>
            </a:r>
          </a:p>
        </c:rich>
      </c:tx>
      <c:layout>
        <c:manualLayout>
          <c:xMode val="edge"/>
          <c:yMode val="edge"/>
          <c:x val="7.8523417906095072E-2"/>
          <c:y val="1.50725218753596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0839895013124"/>
          <c:y val="0.1552650743557597"/>
          <c:w val="0.73788546255506882"/>
          <c:h val="0.67774566473988984"/>
        </c:manualLayout>
      </c:layout>
      <c:lineChart>
        <c:grouping val="standard"/>
        <c:varyColors val="0"/>
        <c:ser>
          <c:idx val="0"/>
          <c:order val="0"/>
          <c:tx>
            <c:v>Male Alcohol</c:v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[2]Drug!$CW$89:$DS$89</c:f>
              <c:strCache>
                <c:ptCount val="23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  <c:pt idx="21">
                  <c:v>2011-2015</c:v>
                </c:pt>
                <c:pt idx="22">
                  <c:v>2012-2016</c:v>
                </c:pt>
              </c:strCache>
            </c:strRef>
          </c:cat>
          <c:val>
            <c:numRef>
              <c:f>[2]ALC!$CV$50:$DR$50</c:f>
              <c:numCache>
                <c:formatCode>General</c:formatCode>
                <c:ptCount val="23"/>
                <c:pt idx="0">
                  <c:v>13.396866925357385</c:v>
                </c:pt>
                <c:pt idx="1">
                  <c:v>12.180343949993492</c:v>
                </c:pt>
                <c:pt idx="2">
                  <c:v>11.854587946971144</c:v>
                </c:pt>
                <c:pt idx="3">
                  <c:v>10.884310307493349</c:v>
                </c:pt>
                <c:pt idx="4">
                  <c:v>10.888798845438288</c:v>
                </c:pt>
                <c:pt idx="5">
                  <c:v>11.247089514575837</c:v>
                </c:pt>
                <c:pt idx="6">
                  <c:v>11.447691552007917</c:v>
                </c:pt>
                <c:pt idx="7">
                  <c:v>11.364433073810742</c:v>
                </c:pt>
                <c:pt idx="8">
                  <c:v>12.3788716309333</c:v>
                </c:pt>
                <c:pt idx="9">
                  <c:v>11.917910353500275</c:v>
                </c:pt>
                <c:pt idx="10">
                  <c:v>11.13245260134952</c:v>
                </c:pt>
                <c:pt idx="11">
                  <c:v>11.279892378303893</c:v>
                </c:pt>
                <c:pt idx="12">
                  <c:v>11.083101051004313</c:v>
                </c:pt>
                <c:pt idx="13">
                  <c:v>9.8924519916802076</c:v>
                </c:pt>
                <c:pt idx="14">
                  <c:v>9.8540474809619596</c:v>
                </c:pt>
                <c:pt idx="15">
                  <c:v>10.449082242705842</c:v>
                </c:pt>
                <c:pt idx="16">
                  <c:v>10.731344429912109</c:v>
                </c:pt>
                <c:pt idx="17">
                  <c:v>10.587216861489676</c:v>
                </c:pt>
                <c:pt idx="18">
                  <c:v>10.887382692266502</c:v>
                </c:pt>
                <c:pt idx="19">
                  <c:v>10.312824987337013</c:v>
                </c:pt>
                <c:pt idx="20">
                  <c:v>9.9471763878432551</c:v>
                </c:pt>
                <c:pt idx="21">
                  <c:v>10.036357747685237</c:v>
                </c:pt>
                <c:pt idx="22">
                  <c:v>10.76805905678691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F842-88CA-3911A3BEFBBA}"/>
            </c:ext>
          </c:extLst>
        </c:ser>
        <c:ser>
          <c:idx val="1"/>
          <c:order val="1"/>
          <c:tx>
            <c:v>Female Alcohol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808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[2]Drug!$CW$89:$DS$89</c:f>
              <c:strCache>
                <c:ptCount val="23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  <c:pt idx="21">
                  <c:v>2011-2015</c:v>
                </c:pt>
                <c:pt idx="22">
                  <c:v>2012-2016</c:v>
                </c:pt>
              </c:strCache>
            </c:strRef>
          </c:cat>
          <c:val>
            <c:numRef>
              <c:f>[2]ALC!$CV$58:$DR$58</c:f>
              <c:numCache>
                <c:formatCode>General</c:formatCode>
                <c:ptCount val="23"/>
                <c:pt idx="0">
                  <c:v>3.504326355545194</c:v>
                </c:pt>
                <c:pt idx="1">
                  <c:v>3.1373126223452141</c:v>
                </c:pt>
                <c:pt idx="2">
                  <c:v>3.6936877081694872</c:v>
                </c:pt>
                <c:pt idx="3">
                  <c:v>3.7300446567803767</c:v>
                </c:pt>
                <c:pt idx="4">
                  <c:v>3.619292499184541</c:v>
                </c:pt>
                <c:pt idx="5">
                  <c:v>3.6340642044655009</c:v>
                </c:pt>
                <c:pt idx="6">
                  <c:v>3.8435032045072894</c:v>
                </c:pt>
                <c:pt idx="7">
                  <c:v>3.8910485796985066</c:v>
                </c:pt>
                <c:pt idx="8">
                  <c:v>4.3606997062304576</c:v>
                </c:pt>
                <c:pt idx="9">
                  <c:v>4.3449009124276863</c:v>
                </c:pt>
                <c:pt idx="10">
                  <c:v>4.2766764100299159</c:v>
                </c:pt>
                <c:pt idx="11">
                  <c:v>4.0641719972986206</c:v>
                </c:pt>
                <c:pt idx="12">
                  <c:v>3.3621898715281637</c:v>
                </c:pt>
                <c:pt idx="13">
                  <c:v>3.2846688300716647</c:v>
                </c:pt>
                <c:pt idx="14">
                  <c:v>3.3045666218029788</c:v>
                </c:pt>
                <c:pt idx="15">
                  <c:v>3.14361762248098</c:v>
                </c:pt>
                <c:pt idx="16">
                  <c:v>3.2646272580985216</c:v>
                </c:pt>
                <c:pt idx="17">
                  <c:v>3.2517900705820031</c:v>
                </c:pt>
                <c:pt idx="18">
                  <c:v>2.9984792089925789</c:v>
                </c:pt>
                <c:pt idx="19">
                  <c:v>2.9478926839044473</c:v>
                </c:pt>
                <c:pt idx="20">
                  <c:v>3.3650379912146691</c:v>
                </c:pt>
                <c:pt idx="21">
                  <c:v>3.4730681122249325</c:v>
                </c:pt>
                <c:pt idx="22">
                  <c:v>4.1168512836221067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F842-88CA-3911A3BEFBBA}"/>
            </c:ext>
          </c:extLst>
        </c:ser>
        <c:ser>
          <c:idx val="2"/>
          <c:order val="2"/>
          <c:tx>
            <c:v>Male Drug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[2]Drug!$CW$89:$DS$89</c:f>
              <c:strCache>
                <c:ptCount val="23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  <c:pt idx="21">
                  <c:v>2011-2015</c:v>
                </c:pt>
                <c:pt idx="22">
                  <c:v>2012-2016</c:v>
                </c:pt>
              </c:strCache>
            </c:strRef>
          </c:cat>
          <c:val>
            <c:numRef>
              <c:f>[2]Drug!$CW$97:$DS$97</c:f>
              <c:numCache>
                <c:formatCode>General</c:formatCode>
                <c:ptCount val="23"/>
                <c:pt idx="0">
                  <c:v>7.3756205424363763</c:v>
                </c:pt>
                <c:pt idx="1">
                  <c:v>8.5222403030863134</c:v>
                </c:pt>
                <c:pt idx="2">
                  <c:v>9.4874480030182671</c:v>
                </c:pt>
                <c:pt idx="3">
                  <c:v>10.566418954415305</c:v>
                </c:pt>
                <c:pt idx="4">
                  <c:v>11.73078763022939</c:v>
                </c:pt>
                <c:pt idx="5">
                  <c:v>11.009938338104289</c:v>
                </c:pt>
                <c:pt idx="6">
                  <c:v>10.888175869295857</c:v>
                </c:pt>
                <c:pt idx="7">
                  <c:v>11.122261337032404</c:v>
                </c:pt>
                <c:pt idx="8">
                  <c:v>11.928249312394753</c:v>
                </c:pt>
                <c:pt idx="9">
                  <c:v>12.524881070630828</c:v>
                </c:pt>
                <c:pt idx="10">
                  <c:v>13.362582443772661</c:v>
                </c:pt>
                <c:pt idx="11">
                  <c:v>13.801469286887418</c:v>
                </c:pt>
                <c:pt idx="12">
                  <c:v>13.845846110353955</c:v>
                </c:pt>
                <c:pt idx="13">
                  <c:v>13.546209539133036</c:v>
                </c:pt>
                <c:pt idx="14">
                  <c:v>13.806465510155682</c:v>
                </c:pt>
                <c:pt idx="15">
                  <c:v>14.891127827705033</c:v>
                </c:pt>
                <c:pt idx="16">
                  <c:v>16.657009966117197</c:v>
                </c:pt>
                <c:pt idx="17">
                  <c:v>18.393058529590121</c:v>
                </c:pt>
                <c:pt idx="18">
                  <c:v>19.701009368139307</c:v>
                </c:pt>
                <c:pt idx="19">
                  <c:v>21.022260033793494</c:v>
                </c:pt>
                <c:pt idx="20">
                  <c:v>22.954192408313688</c:v>
                </c:pt>
                <c:pt idx="21">
                  <c:v>25.068780093562999</c:v>
                </c:pt>
                <c:pt idx="22">
                  <c:v>30.189260903580227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F842-88CA-3911A3BEFBBA}"/>
            </c:ext>
          </c:extLst>
        </c:ser>
        <c:ser>
          <c:idx val="3"/>
          <c:order val="3"/>
          <c:tx>
            <c:v>Female Drug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[2]Drug!$CW$89:$DS$89</c:f>
              <c:strCache>
                <c:ptCount val="23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  <c:pt idx="21">
                  <c:v>2011-2015</c:v>
                </c:pt>
                <c:pt idx="22">
                  <c:v>2012-2016</c:v>
                </c:pt>
              </c:strCache>
            </c:strRef>
          </c:cat>
          <c:val>
            <c:numRef>
              <c:f>[2]Drug!$CW$105:$DS$105</c:f>
              <c:numCache>
                <c:formatCode>General</c:formatCode>
                <c:ptCount val="23"/>
                <c:pt idx="0">
                  <c:v>3.3385050757238606</c:v>
                </c:pt>
                <c:pt idx="1">
                  <c:v>3.2908169418183286</c:v>
                </c:pt>
                <c:pt idx="2">
                  <c:v>3.2236565428613164</c:v>
                </c:pt>
                <c:pt idx="3">
                  <c:v>3.7703177542502457</c:v>
                </c:pt>
                <c:pt idx="4">
                  <c:v>3.7546880369740716</c:v>
                </c:pt>
                <c:pt idx="5">
                  <c:v>4.2362912579370224</c:v>
                </c:pt>
                <c:pt idx="6">
                  <c:v>4.7604282101761166</c:v>
                </c:pt>
                <c:pt idx="7">
                  <c:v>5.1973505129038955</c:v>
                </c:pt>
                <c:pt idx="8">
                  <c:v>5.0808114962512052</c:v>
                </c:pt>
                <c:pt idx="9">
                  <c:v>5.5485753085933265</c:v>
                </c:pt>
                <c:pt idx="10">
                  <c:v>6.3202526292154753</c:v>
                </c:pt>
                <c:pt idx="11">
                  <c:v>6.0418650265381952</c:v>
                </c:pt>
                <c:pt idx="12">
                  <c:v>6.3098579593349768</c:v>
                </c:pt>
                <c:pt idx="13">
                  <c:v>6.9485847809097852</c:v>
                </c:pt>
                <c:pt idx="14">
                  <c:v>8.1764792869497711</c:v>
                </c:pt>
                <c:pt idx="15">
                  <c:v>9.0565956495920403</c:v>
                </c:pt>
                <c:pt idx="16">
                  <c:v>10.779471867757731</c:v>
                </c:pt>
                <c:pt idx="17">
                  <c:v>12.496116227557664</c:v>
                </c:pt>
                <c:pt idx="18">
                  <c:v>13.185103203414039</c:v>
                </c:pt>
                <c:pt idx="19">
                  <c:v>13.785069223741811</c:v>
                </c:pt>
                <c:pt idx="20">
                  <c:v>14.602415636538707</c:v>
                </c:pt>
                <c:pt idx="21">
                  <c:v>15.377528397513839</c:v>
                </c:pt>
                <c:pt idx="22">
                  <c:v>16.126859974355682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D-F842-88CA-3911A3BE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509648"/>
        <c:axId val="1"/>
      </c:lineChart>
      <c:catAx>
        <c:axId val="20525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Five-year Interval</a:t>
                </a:r>
              </a:p>
            </c:rich>
          </c:tx>
          <c:layout>
            <c:manualLayout>
              <c:xMode val="edge"/>
              <c:yMode val="edge"/>
              <c:x val="0.4314553514144065"/>
              <c:y val="0.9165149405829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44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Deaths per 100,000 Population</a:t>
                </a:r>
              </a:p>
            </c:rich>
          </c:tx>
          <c:layout>
            <c:manualLayout>
              <c:xMode val="edge"/>
              <c:yMode val="edge"/>
              <c:x val="7.6041761446485848E-2"/>
              <c:y val="0.31161010814242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509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249258160237389"/>
          <c:y val="0.14716981132075471"/>
          <c:w val="0.16023738872403562"/>
          <c:h val="0.15660377358490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F-3. Number of HIV Deaths by Race and Sex, Delaware, 1986-2016</a:t>
            </a:r>
          </a:p>
        </c:rich>
      </c:tx>
      <c:layout>
        <c:manualLayout>
          <c:xMode val="edge"/>
          <c:yMode val="edge"/>
          <c:x val="1.1311052785068533E-2"/>
          <c:y val="2.178340452541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43248760571598E-2"/>
          <c:y val="0.17385989385841188"/>
          <c:w val="0.87309361329833768"/>
          <c:h val="0.62658922080218693"/>
        </c:manualLayout>
      </c:layout>
      <c:lineChart>
        <c:grouping val="standard"/>
        <c:varyColors val="0"/>
        <c:ser>
          <c:idx val="0"/>
          <c:order val="0"/>
          <c:tx>
            <c:v>White Male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[1]AIDS!$E$102:$AI$102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cat>
          <c:val>
            <c:numRef>
              <c:f>[1]AIDS!$E$103:$AI$103</c:f>
              <c:numCache>
                <c:formatCode>General</c:formatCode>
                <c:ptCount val="31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25</c:v>
                </c:pt>
                <c:pt idx="6">
                  <c:v>29</c:v>
                </c:pt>
                <c:pt idx="7">
                  <c:v>38</c:v>
                </c:pt>
                <c:pt idx="8">
                  <c:v>47</c:v>
                </c:pt>
                <c:pt idx="9">
                  <c:v>55</c:v>
                </c:pt>
                <c:pt idx="10">
                  <c:v>36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A54A-98E1-9A58156A2EEB}"/>
            </c:ext>
          </c:extLst>
        </c:ser>
        <c:ser>
          <c:idx val="1"/>
          <c:order val="1"/>
          <c:tx>
            <c:v>White Female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[1]AIDS!$E$102:$AI$102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cat>
          <c:val>
            <c:numRef>
              <c:f>[1]AIDS!$E$105:$AI$105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2-A54A-98E1-9A58156A2EEB}"/>
            </c:ext>
          </c:extLst>
        </c:ser>
        <c:ser>
          <c:idx val="2"/>
          <c:order val="2"/>
          <c:tx>
            <c:v>Black Male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[1]AIDS!$E$102:$AI$102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cat>
          <c:val>
            <c:numRef>
              <c:f>[1]AIDS!$E$104:$AI$104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  <c:pt idx="4">
                  <c:v>19</c:v>
                </c:pt>
                <c:pt idx="5">
                  <c:v>18</c:v>
                </c:pt>
                <c:pt idx="6">
                  <c:v>28</c:v>
                </c:pt>
                <c:pt idx="7">
                  <c:v>43</c:v>
                </c:pt>
                <c:pt idx="8">
                  <c:v>68</c:v>
                </c:pt>
                <c:pt idx="9">
                  <c:v>76</c:v>
                </c:pt>
                <c:pt idx="10">
                  <c:v>65</c:v>
                </c:pt>
                <c:pt idx="11">
                  <c:v>35</c:v>
                </c:pt>
                <c:pt idx="12">
                  <c:v>39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40</c:v>
                </c:pt>
                <c:pt idx="18">
                  <c:v>29</c:v>
                </c:pt>
                <c:pt idx="19">
                  <c:v>35</c:v>
                </c:pt>
                <c:pt idx="20">
                  <c:v>24</c:v>
                </c:pt>
                <c:pt idx="21">
                  <c:v>20</c:v>
                </c:pt>
                <c:pt idx="22">
                  <c:v>16</c:v>
                </c:pt>
                <c:pt idx="23">
                  <c:v>22</c:v>
                </c:pt>
                <c:pt idx="24">
                  <c:v>26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2-A54A-98E1-9A58156A2EEB}"/>
            </c:ext>
          </c:extLst>
        </c:ser>
        <c:ser>
          <c:idx val="3"/>
          <c:order val="3"/>
          <c:tx>
            <c:v>Black Female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[1]AIDS!$E$102:$AI$102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cat>
          <c:val>
            <c:numRef>
              <c:f>[1]AIDS!$E$106:$AI$106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25</c:v>
                </c:pt>
                <c:pt idx="23">
                  <c:v>12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9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2-A54A-98E1-9A58156A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62096"/>
        <c:axId val="1"/>
      </c:lineChart>
      <c:catAx>
        <c:axId val="20522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5438728492271796"/>
              <c:y val="0.86761069082051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6.2668999708369788E-3"/>
              <c:y val="0.40081622150172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2620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712166172106825"/>
          <c:y val="0.15720524017467249"/>
          <c:w val="0.13501483679525222"/>
          <c:h val="0.1572052401746724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" footer="0"/>
  <pageSetup orientation="landscape" horizontalDpi="1200" verticalDpi="12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0.5" bottom="0.5" header="0.5" footer="0.5"/>
  <pageSetup orientation="landscape" horizontalDpi="1200" verticalDpi="12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6"/>
  <sheetViews>
    <sheetView zoomScale="91" workbookViewId="0"/>
  </sheetViews>
  <pageMargins left="0.75" right="0.75" top="1" bottom="1" header="0.5" footer="0.5"/>
  <pageSetup orientation="landscape" horizontalDpi="1200" verticalDpi="1200"/>
  <headerFooter alignWithMargins="0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47625</xdr:rowOff>
    </xdr:from>
    <xdr:to>
      <xdr:col>36</xdr:col>
      <xdr:colOff>73031</xdr:colOff>
      <xdr:row>50</xdr:row>
      <xdr:rowOff>44521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A237D167-2103-BA4F-7565-3629CFBF0477}"/>
            </a:ext>
          </a:extLst>
        </xdr:cNvPr>
        <xdr:cNvSpPr txBox="1">
          <a:spLocks noChangeArrowheads="1"/>
        </xdr:cNvSpPr>
      </xdr:nvSpPr>
      <xdr:spPr bwMode="auto">
        <a:xfrm>
          <a:off x="0" y="5953125"/>
          <a:ext cx="7524750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2016 US data are unavailabe from NCHS.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Sources: Delaware Department of Health and Social Servicies,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28</xdr:col>
      <xdr:colOff>0</xdr:colOff>
      <xdr:row>11</xdr:row>
      <xdr:rowOff>101600</xdr:rowOff>
    </xdr:from>
    <xdr:to>
      <xdr:col>30</xdr:col>
      <xdr:colOff>25400</xdr:colOff>
      <xdr:row>17</xdr:row>
      <xdr:rowOff>63500</xdr:rowOff>
    </xdr:to>
    <xdr:sp macro="" textlink="">
      <xdr:nvSpPr>
        <xdr:cNvPr id="7005" name="Text Box 26" hidden="1">
          <a:extLst>
            <a:ext uri="{FF2B5EF4-FFF2-40B4-BE49-F238E27FC236}">
              <a16:creationId xmlns:a16="http://schemas.microsoft.com/office/drawing/2014/main" id="{660EA332-9F4E-57D3-FD1B-6F85490D9973}"/>
            </a:ext>
          </a:extLst>
        </xdr:cNvPr>
        <xdr:cNvSpPr txBox="1">
          <a:spLocks noChangeArrowheads="1"/>
        </xdr:cNvSpPr>
      </xdr:nvSpPr>
      <xdr:spPr bwMode="auto">
        <a:xfrm>
          <a:off x="2311400" y="15875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88900</xdr:colOff>
      <xdr:row>11</xdr:row>
      <xdr:rowOff>101600</xdr:rowOff>
    </xdr:from>
    <xdr:to>
      <xdr:col>36</xdr:col>
      <xdr:colOff>88900</xdr:colOff>
      <xdr:row>17</xdr:row>
      <xdr:rowOff>63500</xdr:rowOff>
    </xdr:to>
    <xdr:sp macro="" textlink="">
      <xdr:nvSpPr>
        <xdr:cNvPr id="7006" name="Text Box 33" hidden="1">
          <a:extLst>
            <a:ext uri="{FF2B5EF4-FFF2-40B4-BE49-F238E27FC236}">
              <a16:creationId xmlns:a16="http://schemas.microsoft.com/office/drawing/2014/main" id="{943B156C-DB2F-176E-5B8A-A384C0FB91E5}"/>
            </a:ext>
          </a:extLst>
        </xdr:cNvPr>
        <xdr:cNvSpPr txBox="1">
          <a:spLocks noChangeArrowheads="1"/>
        </xdr:cNvSpPr>
      </xdr:nvSpPr>
      <xdr:spPr bwMode="auto">
        <a:xfrm>
          <a:off x="5651500" y="15875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127000</xdr:colOff>
      <xdr:row>17</xdr:row>
      <xdr:rowOff>101600</xdr:rowOff>
    </xdr:from>
    <xdr:to>
      <xdr:col>27</xdr:col>
      <xdr:colOff>177800</xdr:colOff>
      <xdr:row>23</xdr:row>
      <xdr:rowOff>63500</xdr:rowOff>
    </xdr:to>
    <xdr:sp macro="" textlink="">
      <xdr:nvSpPr>
        <xdr:cNvPr id="7007" name="Text Box 38" hidden="1">
          <a:extLst>
            <a:ext uri="{FF2B5EF4-FFF2-40B4-BE49-F238E27FC236}">
              <a16:creationId xmlns:a16="http://schemas.microsoft.com/office/drawing/2014/main" id="{EAACBFA5-8B87-082C-4594-FD3D2605703D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127000</xdr:colOff>
      <xdr:row>17</xdr:row>
      <xdr:rowOff>101600</xdr:rowOff>
    </xdr:from>
    <xdr:to>
      <xdr:col>27</xdr:col>
      <xdr:colOff>177800</xdr:colOff>
      <xdr:row>23</xdr:row>
      <xdr:rowOff>63500</xdr:rowOff>
    </xdr:to>
    <xdr:sp macro="" textlink="">
      <xdr:nvSpPr>
        <xdr:cNvPr id="7008" name="Text Box 39" hidden="1">
          <a:extLst>
            <a:ext uri="{FF2B5EF4-FFF2-40B4-BE49-F238E27FC236}">
              <a16:creationId xmlns:a16="http://schemas.microsoft.com/office/drawing/2014/main" id="{C07F29E1-BB2E-3471-AB97-2B76589CEBAB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127000</xdr:colOff>
      <xdr:row>17</xdr:row>
      <xdr:rowOff>101600</xdr:rowOff>
    </xdr:from>
    <xdr:to>
      <xdr:col>27</xdr:col>
      <xdr:colOff>177800</xdr:colOff>
      <xdr:row>23</xdr:row>
      <xdr:rowOff>63500</xdr:rowOff>
    </xdr:to>
    <xdr:sp macro="" textlink="">
      <xdr:nvSpPr>
        <xdr:cNvPr id="7009" name="Text Box 40" hidden="1">
          <a:extLst>
            <a:ext uri="{FF2B5EF4-FFF2-40B4-BE49-F238E27FC236}">
              <a16:creationId xmlns:a16="http://schemas.microsoft.com/office/drawing/2014/main" id="{A5496692-C3BF-E6E9-34C2-98AE7C29B42C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127000</xdr:colOff>
      <xdr:row>17</xdr:row>
      <xdr:rowOff>101600</xdr:rowOff>
    </xdr:from>
    <xdr:to>
      <xdr:col>27</xdr:col>
      <xdr:colOff>177800</xdr:colOff>
      <xdr:row>23</xdr:row>
      <xdr:rowOff>63500</xdr:rowOff>
    </xdr:to>
    <xdr:sp macro="" textlink="">
      <xdr:nvSpPr>
        <xdr:cNvPr id="7010" name="Text Box 41" hidden="1">
          <a:extLst>
            <a:ext uri="{FF2B5EF4-FFF2-40B4-BE49-F238E27FC236}">
              <a16:creationId xmlns:a16="http://schemas.microsoft.com/office/drawing/2014/main" id="{06AD24DB-C42C-DEB6-D75F-7E3C55761B0D}"/>
            </a:ext>
          </a:extLst>
        </xdr:cNvPr>
        <xdr:cNvSpPr txBox="1">
          <a:spLocks noChangeArrowheads="1"/>
        </xdr:cNvSpPr>
      </xdr:nvSpPr>
      <xdr:spPr bwMode="auto">
        <a:xfrm>
          <a:off x="876300" y="2273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5</xdr:row>
      <xdr:rowOff>76200</xdr:rowOff>
    </xdr:from>
    <xdr:to>
      <xdr:col>40</xdr:col>
      <xdr:colOff>381000</xdr:colOff>
      <xdr:row>11</xdr:row>
      <xdr:rowOff>38100</xdr:rowOff>
    </xdr:to>
    <xdr:sp macro="" textlink="">
      <xdr:nvSpPr>
        <xdr:cNvPr id="7011" name="Text Box 144" hidden="1">
          <a:extLst>
            <a:ext uri="{FF2B5EF4-FFF2-40B4-BE49-F238E27FC236}">
              <a16:creationId xmlns:a16="http://schemas.microsoft.com/office/drawing/2014/main" id="{4E838CA0-D8AB-91A6-1946-7C07D66C6353}"/>
            </a:ext>
          </a:extLst>
        </xdr:cNvPr>
        <xdr:cNvSpPr txBox="1">
          <a:spLocks noChangeArrowheads="1"/>
        </xdr:cNvSpPr>
      </xdr:nvSpPr>
      <xdr:spPr bwMode="auto">
        <a:xfrm>
          <a:off x="8026400" y="876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11</xdr:row>
      <xdr:rowOff>12700</xdr:rowOff>
    </xdr:from>
    <xdr:to>
      <xdr:col>40</xdr:col>
      <xdr:colOff>381000</xdr:colOff>
      <xdr:row>16</xdr:row>
      <xdr:rowOff>101600</xdr:rowOff>
    </xdr:to>
    <xdr:sp macro="" textlink="">
      <xdr:nvSpPr>
        <xdr:cNvPr id="7012" name="Text Box 145" hidden="1">
          <a:extLst>
            <a:ext uri="{FF2B5EF4-FFF2-40B4-BE49-F238E27FC236}">
              <a16:creationId xmlns:a16="http://schemas.microsoft.com/office/drawing/2014/main" id="{E530DBD2-C576-21FF-C784-0A153AA3414A}"/>
            </a:ext>
          </a:extLst>
        </xdr:cNvPr>
        <xdr:cNvSpPr txBox="1">
          <a:spLocks noChangeArrowheads="1"/>
        </xdr:cNvSpPr>
      </xdr:nvSpPr>
      <xdr:spPr bwMode="auto">
        <a:xfrm>
          <a:off x="8026400" y="149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16</xdr:row>
      <xdr:rowOff>88900</xdr:rowOff>
    </xdr:from>
    <xdr:to>
      <xdr:col>40</xdr:col>
      <xdr:colOff>381000</xdr:colOff>
      <xdr:row>22</xdr:row>
      <xdr:rowOff>50800</xdr:rowOff>
    </xdr:to>
    <xdr:sp macro="" textlink="">
      <xdr:nvSpPr>
        <xdr:cNvPr id="7013" name="Text Box 146" hidden="1">
          <a:extLst>
            <a:ext uri="{FF2B5EF4-FFF2-40B4-BE49-F238E27FC236}">
              <a16:creationId xmlns:a16="http://schemas.microsoft.com/office/drawing/2014/main" id="{25B29A4C-7875-3912-3DE7-635BA942227A}"/>
            </a:ext>
          </a:extLst>
        </xdr:cNvPr>
        <xdr:cNvSpPr txBox="1">
          <a:spLocks noChangeArrowheads="1"/>
        </xdr:cNvSpPr>
      </xdr:nvSpPr>
      <xdr:spPr bwMode="auto">
        <a:xfrm>
          <a:off x="8026400" y="2146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22</xdr:row>
      <xdr:rowOff>25400</xdr:rowOff>
    </xdr:from>
    <xdr:to>
      <xdr:col>40</xdr:col>
      <xdr:colOff>381000</xdr:colOff>
      <xdr:row>27</xdr:row>
      <xdr:rowOff>114300</xdr:rowOff>
    </xdr:to>
    <xdr:sp macro="" textlink="">
      <xdr:nvSpPr>
        <xdr:cNvPr id="7014" name="Text Box 147" hidden="1">
          <a:extLst>
            <a:ext uri="{FF2B5EF4-FFF2-40B4-BE49-F238E27FC236}">
              <a16:creationId xmlns:a16="http://schemas.microsoft.com/office/drawing/2014/main" id="{FD93FD92-4C75-66F4-C38B-788AE45205DB}"/>
            </a:ext>
          </a:extLst>
        </xdr:cNvPr>
        <xdr:cNvSpPr txBox="1">
          <a:spLocks noChangeArrowheads="1"/>
        </xdr:cNvSpPr>
      </xdr:nvSpPr>
      <xdr:spPr bwMode="auto">
        <a:xfrm>
          <a:off x="8026400" y="276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27</xdr:row>
      <xdr:rowOff>101600</xdr:rowOff>
    </xdr:from>
    <xdr:to>
      <xdr:col>40</xdr:col>
      <xdr:colOff>381000</xdr:colOff>
      <xdr:row>33</xdr:row>
      <xdr:rowOff>50800</xdr:rowOff>
    </xdr:to>
    <xdr:sp macro="" textlink="">
      <xdr:nvSpPr>
        <xdr:cNvPr id="7015" name="Text Box 148" hidden="1">
          <a:extLst>
            <a:ext uri="{FF2B5EF4-FFF2-40B4-BE49-F238E27FC236}">
              <a16:creationId xmlns:a16="http://schemas.microsoft.com/office/drawing/2014/main" id="{FB7F2BF0-184E-40A1-F9CC-1E3B13557BE3}"/>
            </a:ext>
          </a:extLst>
        </xdr:cNvPr>
        <xdr:cNvSpPr txBox="1">
          <a:spLocks noChangeArrowheads="1"/>
        </xdr:cNvSpPr>
      </xdr:nvSpPr>
      <xdr:spPr bwMode="auto">
        <a:xfrm>
          <a:off x="8026400" y="34163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34</xdr:row>
      <xdr:rowOff>25400</xdr:rowOff>
    </xdr:from>
    <xdr:to>
      <xdr:col>40</xdr:col>
      <xdr:colOff>381000</xdr:colOff>
      <xdr:row>39</xdr:row>
      <xdr:rowOff>114300</xdr:rowOff>
    </xdr:to>
    <xdr:sp macro="" textlink="">
      <xdr:nvSpPr>
        <xdr:cNvPr id="7016" name="Text Box 149" hidden="1">
          <a:extLst>
            <a:ext uri="{FF2B5EF4-FFF2-40B4-BE49-F238E27FC236}">
              <a16:creationId xmlns:a16="http://schemas.microsoft.com/office/drawing/2014/main" id="{38C0BE4B-B1A9-566F-D8A8-DA495256EAF7}"/>
            </a:ext>
          </a:extLst>
        </xdr:cNvPr>
        <xdr:cNvSpPr txBox="1">
          <a:spLocks noChangeArrowheads="1"/>
        </xdr:cNvSpPr>
      </xdr:nvSpPr>
      <xdr:spPr bwMode="auto">
        <a:xfrm>
          <a:off x="8026400" y="41402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304800</xdr:colOff>
      <xdr:row>39</xdr:row>
      <xdr:rowOff>101600</xdr:rowOff>
    </xdr:from>
    <xdr:to>
      <xdr:col>40</xdr:col>
      <xdr:colOff>381000</xdr:colOff>
      <xdr:row>45</xdr:row>
      <xdr:rowOff>50800</xdr:rowOff>
    </xdr:to>
    <xdr:sp macro="" textlink="">
      <xdr:nvSpPr>
        <xdr:cNvPr id="7017" name="Text Box 150" hidden="1">
          <a:extLst>
            <a:ext uri="{FF2B5EF4-FFF2-40B4-BE49-F238E27FC236}">
              <a16:creationId xmlns:a16="http://schemas.microsoft.com/office/drawing/2014/main" id="{512A09DF-5242-2E7E-4B71-26DA8C197C2D}"/>
            </a:ext>
          </a:extLst>
        </xdr:cNvPr>
        <xdr:cNvSpPr txBox="1">
          <a:spLocks noChangeArrowheads="1"/>
        </xdr:cNvSpPr>
      </xdr:nvSpPr>
      <xdr:spPr bwMode="auto">
        <a:xfrm>
          <a:off x="8026400" y="47879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11</xdr:row>
      <xdr:rowOff>12700</xdr:rowOff>
    </xdr:from>
    <xdr:to>
      <xdr:col>39</xdr:col>
      <xdr:colOff>482600</xdr:colOff>
      <xdr:row>16</xdr:row>
      <xdr:rowOff>101600</xdr:rowOff>
    </xdr:to>
    <xdr:sp macro="" textlink="">
      <xdr:nvSpPr>
        <xdr:cNvPr id="7018" name="Text Box 152" hidden="1">
          <a:extLst>
            <a:ext uri="{FF2B5EF4-FFF2-40B4-BE49-F238E27FC236}">
              <a16:creationId xmlns:a16="http://schemas.microsoft.com/office/drawing/2014/main" id="{54812BF4-3624-A578-CFBD-0453B235F4C0}"/>
            </a:ext>
          </a:extLst>
        </xdr:cNvPr>
        <xdr:cNvSpPr txBox="1">
          <a:spLocks noChangeArrowheads="1"/>
        </xdr:cNvSpPr>
      </xdr:nvSpPr>
      <xdr:spPr bwMode="auto">
        <a:xfrm>
          <a:off x="7581900" y="149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16</xdr:row>
      <xdr:rowOff>88900</xdr:rowOff>
    </xdr:from>
    <xdr:to>
      <xdr:col>39</xdr:col>
      <xdr:colOff>482600</xdr:colOff>
      <xdr:row>22</xdr:row>
      <xdr:rowOff>50800</xdr:rowOff>
    </xdr:to>
    <xdr:sp macro="" textlink="">
      <xdr:nvSpPr>
        <xdr:cNvPr id="7019" name="Text Box 153" hidden="1">
          <a:extLst>
            <a:ext uri="{FF2B5EF4-FFF2-40B4-BE49-F238E27FC236}">
              <a16:creationId xmlns:a16="http://schemas.microsoft.com/office/drawing/2014/main" id="{91CE77F4-0C47-4341-F6A3-68961D1A11DD}"/>
            </a:ext>
          </a:extLst>
        </xdr:cNvPr>
        <xdr:cNvSpPr txBox="1">
          <a:spLocks noChangeArrowheads="1"/>
        </xdr:cNvSpPr>
      </xdr:nvSpPr>
      <xdr:spPr bwMode="auto">
        <a:xfrm>
          <a:off x="7581900" y="2146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22</xdr:row>
      <xdr:rowOff>25400</xdr:rowOff>
    </xdr:from>
    <xdr:to>
      <xdr:col>39</xdr:col>
      <xdr:colOff>482600</xdr:colOff>
      <xdr:row>27</xdr:row>
      <xdr:rowOff>114300</xdr:rowOff>
    </xdr:to>
    <xdr:sp macro="" textlink="">
      <xdr:nvSpPr>
        <xdr:cNvPr id="7020" name="Text Box 154" hidden="1">
          <a:extLst>
            <a:ext uri="{FF2B5EF4-FFF2-40B4-BE49-F238E27FC236}">
              <a16:creationId xmlns:a16="http://schemas.microsoft.com/office/drawing/2014/main" id="{186275C3-C5ED-5C5A-4197-7226E440CB01}"/>
            </a:ext>
          </a:extLst>
        </xdr:cNvPr>
        <xdr:cNvSpPr txBox="1">
          <a:spLocks noChangeArrowheads="1"/>
        </xdr:cNvSpPr>
      </xdr:nvSpPr>
      <xdr:spPr bwMode="auto">
        <a:xfrm>
          <a:off x="7581900" y="27686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27</xdr:row>
      <xdr:rowOff>101600</xdr:rowOff>
    </xdr:from>
    <xdr:to>
      <xdr:col>39</xdr:col>
      <xdr:colOff>482600</xdr:colOff>
      <xdr:row>33</xdr:row>
      <xdr:rowOff>50800</xdr:rowOff>
    </xdr:to>
    <xdr:sp macro="" textlink="">
      <xdr:nvSpPr>
        <xdr:cNvPr id="7021" name="Text Box 155" hidden="1">
          <a:extLst>
            <a:ext uri="{FF2B5EF4-FFF2-40B4-BE49-F238E27FC236}">
              <a16:creationId xmlns:a16="http://schemas.microsoft.com/office/drawing/2014/main" id="{60DB1D58-AAF2-A5B9-5FC1-359376C9A389}"/>
            </a:ext>
          </a:extLst>
        </xdr:cNvPr>
        <xdr:cNvSpPr txBox="1">
          <a:spLocks noChangeArrowheads="1"/>
        </xdr:cNvSpPr>
      </xdr:nvSpPr>
      <xdr:spPr bwMode="auto">
        <a:xfrm>
          <a:off x="7581900" y="34163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34</xdr:row>
      <xdr:rowOff>25400</xdr:rowOff>
    </xdr:from>
    <xdr:to>
      <xdr:col>39</xdr:col>
      <xdr:colOff>482600</xdr:colOff>
      <xdr:row>39</xdr:row>
      <xdr:rowOff>114300</xdr:rowOff>
    </xdr:to>
    <xdr:sp macro="" textlink="">
      <xdr:nvSpPr>
        <xdr:cNvPr id="7022" name="Text Box 156" hidden="1">
          <a:extLst>
            <a:ext uri="{FF2B5EF4-FFF2-40B4-BE49-F238E27FC236}">
              <a16:creationId xmlns:a16="http://schemas.microsoft.com/office/drawing/2014/main" id="{17E2F687-3153-6C32-4FBD-7F80F23DB63C}"/>
            </a:ext>
          </a:extLst>
        </xdr:cNvPr>
        <xdr:cNvSpPr txBox="1">
          <a:spLocks noChangeArrowheads="1"/>
        </xdr:cNvSpPr>
      </xdr:nvSpPr>
      <xdr:spPr bwMode="auto">
        <a:xfrm>
          <a:off x="7581900" y="41402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381000</xdr:colOff>
      <xdr:row>39</xdr:row>
      <xdr:rowOff>101600</xdr:rowOff>
    </xdr:from>
    <xdr:to>
      <xdr:col>39</xdr:col>
      <xdr:colOff>482600</xdr:colOff>
      <xdr:row>45</xdr:row>
      <xdr:rowOff>50800</xdr:rowOff>
    </xdr:to>
    <xdr:sp macro="" textlink="">
      <xdr:nvSpPr>
        <xdr:cNvPr id="7023" name="Text Box 157" hidden="1">
          <a:extLst>
            <a:ext uri="{FF2B5EF4-FFF2-40B4-BE49-F238E27FC236}">
              <a16:creationId xmlns:a16="http://schemas.microsoft.com/office/drawing/2014/main" id="{2550DCDC-CFAD-DDE2-E632-194B40BBBB90}"/>
            </a:ext>
          </a:extLst>
        </xdr:cNvPr>
        <xdr:cNvSpPr txBox="1">
          <a:spLocks noChangeArrowheads="1"/>
        </xdr:cNvSpPr>
      </xdr:nvSpPr>
      <xdr:spPr bwMode="auto">
        <a:xfrm>
          <a:off x="7581900" y="47879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6731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DEF9C-9A19-0B0C-194B-16A11F055C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0.10296</cdr:x>
      <cdr:y>0.94806</cdr:y>
    </cdr:from>
    <cdr:to>
      <cdr:x>0.83322</cdr:x>
      <cdr:y>1</cdr:y>
    </cdr:to>
    <cdr:sp macro="" textlink="">
      <cdr:nvSpPr>
        <cdr:cNvPr id="208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6922" y="6405820"/>
          <a:ext cx="6311589" cy="3349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47625</xdr:rowOff>
    </xdr:from>
    <xdr:to>
      <xdr:col>5</xdr:col>
      <xdr:colOff>101600</xdr:colOff>
      <xdr:row>53</xdr:row>
      <xdr:rowOff>57150</xdr:rowOff>
    </xdr:to>
    <xdr:sp macro="" textlink="">
      <xdr:nvSpPr>
        <xdr:cNvPr id="133121" name="Text 1">
          <a:extLst>
            <a:ext uri="{FF2B5EF4-FFF2-40B4-BE49-F238E27FC236}">
              <a16:creationId xmlns:a16="http://schemas.microsoft.com/office/drawing/2014/main" id="{533F659E-528D-2025-DBA5-2B02839161CD}"/>
            </a:ext>
          </a:extLst>
        </xdr:cNvPr>
        <xdr:cNvSpPr txBox="1">
          <a:spLocks noChangeArrowheads="1"/>
        </xdr:cNvSpPr>
      </xdr:nvSpPr>
      <xdr:spPr bwMode="auto">
        <a:xfrm>
          <a:off x="0" y="7934325"/>
          <a:ext cx="691515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4</xdr:col>
      <xdr:colOff>2413000</xdr:colOff>
      <xdr:row>62</xdr:row>
      <xdr:rowOff>76200</xdr:rowOff>
    </xdr:to>
    <xdr:sp macro="" textlink="">
      <xdr:nvSpPr>
        <xdr:cNvPr id="134145" name="Text 1">
          <a:extLst>
            <a:ext uri="{FF2B5EF4-FFF2-40B4-BE49-F238E27FC236}">
              <a16:creationId xmlns:a16="http://schemas.microsoft.com/office/drawing/2014/main" id="{7EF695DF-07DA-4CD2-1D54-D43984C0673C}"/>
            </a:ext>
          </a:extLst>
        </xdr:cNvPr>
        <xdr:cNvSpPr txBox="1">
          <a:spLocks noChangeArrowheads="1"/>
        </xdr:cNvSpPr>
      </xdr:nvSpPr>
      <xdr:spPr bwMode="auto">
        <a:xfrm>
          <a:off x="0" y="8991600"/>
          <a:ext cx="6581775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There was a three-way tie for the tenth most common cause of Hispanic death; Alzheimer's disease also accounted for 19 deaths.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5</xdr:col>
      <xdr:colOff>0</xdr:colOff>
      <xdr:row>61</xdr:row>
      <xdr:rowOff>114300</xdr:rowOff>
    </xdr:to>
    <xdr:sp macro="" textlink="">
      <xdr:nvSpPr>
        <xdr:cNvPr id="62467" name="Text 1">
          <a:extLst>
            <a:ext uri="{FF2B5EF4-FFF2-40B4-BE49-F238E27FC236}">
              <a16:creationId xmlns:a16="http://schemas.microsoft.com/office/drawing/2014/main" id="{0BA4739B-4560-4738-8319-314A2102DB44}"/>
            </a:ext>
          </a:extLst>
        </xdr:cNvPr>
        <xdr:cNvSpPr txBox="1">
          <a:spLocks noChangeArrowheads="1"/>
        </xdr:cNvSpPr>
      </xdr:nvSpPr>
      <xdr:spPr bwMode="auto">
        <a:xfrm>
          <a:off x="0" y="8734425"/>
          <a:ext cx="6225540" cy="55435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47625</xdr:rowOff>
    </xdr:from>
    <xdr:to>
      <xdr:col>5</xdr:col>
      <xdr:colOff>165100</xdr:colOff>
      <xdr:row>61</xdr:row>
      <xdr:rowOff>104775</xdr:rowOff>
    </xdr:to>
    <xdr:sp macro="" textlink="">
      <xdr:nvSpPr>
        <xdr:cNvPr id="63492" name="Text 1">
          <a:extLst>
            <a:ext uri="{FF2B5EF4-FFF2-40B4-BE49-F238E27FC236}">
              <a16:creationId xmlns:a16="http://schemas.microsoft.com/office/drawing/2014/main" id="{B1069C4C-6182-07C7-79D5-E3E1D3438986}"/>
            </a:ext>
          </a:extLst>
        </xdr:cNvPr>
        <xdr:cNvSpPr txBox="1">
          <a:spLocks noChangeArrowheads="1"/>
        </xdr:cNvSpPr>
      </xdr:nvSpPr>
      <xdr:spPr bwMode="auto">
        <a:xfrm>
          <a:off x="0" y="7614285"/>
          <a:ext cx="6134100" cy="7886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19050</xdr:rowOff>
    </xdr:from>
    <xdr:to>
      <xdr:col>7</xdr:col>
      <xdr:colOff>271749</xdr:colOff>
      <xdr:row>125</xdr:row>
      <xdr:rowOff>0</xdr:rowOff>
    </xdr:to>
    <xdr:sp macro="" textlink="">
      <xdr:nvSpPr>
        <xdr:cNvPr id="11265" name="Text 3">
          <a:extLst>
            <a:ext uri="{FF2B5EF4-FFF2-40B4-BE49-F238E27FC236}">
              <a16:creationId xmlns:a16="http://schemas.microsoft.com/office/drawing/2014/main" id="{DD5C6CD3-763C-6556-4E05-A6A60AEC53C8}"/>
            </a:ext>
          </a:extLst>
        </xdr:cNvPr>
        <xdr:cNvSpPr txBox="1">
          <a:spLocks noChangeArrowheads="1"/>
        </xdr:cNvSpPr>
      </xdr:nvSpPr>
      <xdr:spPr bwMode="auto">
        <a:xfrm>
          <a:off x="0" y="13986510"/>
          <a:ext cx="4297680" cy="590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47625</xdr:rowOff>
    </xdr:from>
    <xdr:to>
      <xdr:col>7</xdr:col>
      <xdr:colOff>38100</xdr:colOff>
      <xdr:row>125</xdr:row>
      <xdr:rowOff>95250</xdr:rowOff>
    </xdr:to>
    <xdr:sp macro="" textlink="">
      <xdr:nvSpPr>
        <xdr:cNvPr id="12289" name="Text 1">
          <a:extLst>
            <a:ext uri="{FF2B5EF4-FFF2-40B4-BE49-F238E27FC236}">
              <a16:creationId xmlns:a16="http://schemas.microsoft.com/office/drawing/2014/main" id="{423353DD-1D7F-8EF1-A945-4CEA31893A61}"/>
            </a:ext>
          </a:extLst>
        </xdr:cNvPr>
        <xdr:cNvSpPr txBox="1">
          <a:spLocks noChangeArrowheads="1"/>
        </xdr:cNvSpPr>
      </xdr:nvSpPr>
      <xdr:spPr bwMode="auto">
        <a:xfrm>
          <a:off x="0" y="13931265"/>
          <a:ext cx="40386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120</xdr:row>
      <xdr:rowOff>47625</xdr:rowOff>
    </xdr:from>
    <xdr:to>
      <xdr:col>8</xdr:col>
      <xdr:colOff>201288</xdr:colOff>
      <xdr:row>126</xdr:row>
      <xdr:rowOff>85725</xdr:rowOff>
    </xdr:to>
    <xdr:sp macro="" textlink="">
      <xdr:nvSpPr>
        <xdr:cNvPr id="13313" name="Text 3">
          <a:extLst>
            <a:ext uri="{FF2B5EF4-FFF2-40B4-BE49-F238E27FC236}">
              <a16:creationId xmlns:a16="http://schemas.microsoft.com/office/drawing/2014/main" id="{28FC1EC7-303F-D3C9-C7CC-30EFA9AFECB1}"/>
            </a:ext>
          </a:extLst>
        </xdr:cNvPr>
        <xdr:cNvSpPr txBox="1">
          <a:spLocks noChangeArrowheads="1"/>
        </xdr:cNvSpPr>
      </xdr:nvSpPr>
      <xdr:spPr bwMode="auto">
        <a:xfrm>
          <a:off x="9525" y="14354175"/>
          <a:ext cx="48672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38100</xdr:rowOff>
    </xdr:from>
    <xdr:to>
      <xdr:col>7</xdr:col>
      <xdr:colOff>178433</xdr:colOff>
      <xdr:row>125</xdr:row>
      <xdr:rowOff>50800</xdr:rowOff>
    </xdr:to>
    <xdr:sp macro="" textlink="">
      <xdr:nvSpPr>
        <xdr:cNvPr id="14337" name="Text 3">
          <a:extLst>
            <a:ext uri="{FF2B5EF4-FFF2-40B4-BE49-F238E27FC236}">
              <a16:creationId xmlns:a16="http://schemas.microsoft.com/office/drawing/2014/main" id="{61678E0F-3503-F4C1-6D12-0D6D300E1D33}"/>
            </a:ext>
          </a:extLst>
        </xdr:cNvPr>
        <xdr:cNvSpPr txBox="1">
          <a:spLocks noChangeArrowheads="1"/>
        </xdr:cNvSpPr>
      </xdr:nvSpPr>
      <xdr:spPr bwMode="auto">
        <a:xfrm>
          <a:off x="0" y="13921740"/>
          <a:ext cx="4191635" cy="6223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83</xdr:row>
      <xdr:rowOff>47625</xdr:rowOff>
    </xdr:from>
    <xdr:to>
      <xdr:col>9</xdr:col>
      <xdr:colOff>352453</xdr:colOff>
      <xdr:row>88</xdr:row>
      <xdr:rowOff>123825</xdr:rowOff>
    </xdr:to>
    <xdr:sp macro="" textlink="">
      <xdr:nvSpPr>
        <xdr:cNvPr id="7431" name="Text 8">
          <a:extLst>
            <a:ext uri="{FF2B5EF4-FFF2-40B4-BE49-F238E27FC236}">
              <a16:creationId xmlns:a16="http://schemas.microsoft.com/office/drawing/2014/main" id="{7AEF2E56-E21A-4910-9B6C-600A4A5E32B8}"/>
            </a:ext>
          </a:extLst>
        </xdr:cNvPr>
        <xdr:cNvSpPr txBox="1">
          <a:spLocks noChangeArrowheads="1"/>
        </xdr:cNvSpPr>
      </xdr:nvSpPr>
      <xdr:spPr bwMode="auto">
        <a:xfrm>
          <a:off x="0" y="10639425"/>
          <a:ext cx="4838700" cy="7715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Includes any deaths that may have occurred to Aleut and Eskimo Indians.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Hispanic Origin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and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Race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in the Technical Notes.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</xdr:col>
      <xdr:colOff>101600</xdr:colOff>
      <xdr:row>42</xdr:row>
      <xdr:rowOff>38100</xdr:rowOff>
    </xdr:from>
    <xdr:to>
      <xdr:col>4</xdr:col>
      <xdr:colOff>215900</xdr:colOff>
      <xdr:row>48</xdr:row>
      <xdr:rowOff>12700</xdr:rowOff>
    </xdr:to>
    <xdr:sp macro="" textlink="">
      <xdr:nvSpPr>
        <xdr:cNvPr id="8018" name="Text Box 45" hidden="1">
          <a:extLst>
            <a:ext uri="{FF2B5EF4-FFF2-40B4-BE49-F238E27FC236}">
              <a16:creationId xmlns:a16="http://schemas.microsoft.com/office/drawing/2014/main" id="{C8AF4389-09A4-111C-39D7-0A29A0140F4E}"/>
            </a:ext>
          </a:extLst>
        </xdr:cNvPr>
        <xdr:cNvSpPr txBox="1">
          <a:spLocks noChangeArrowheads="1"/>
        </xdr:cNvSpPr>
      </xdr:nvSpPr>
      <xdr:spPr bwMode="auto">
        <a:xfrm>
          <a:off x="11176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101600</xdr:colOff>
      <xdr:row>42</xdr:row>
      <xdr:rowOff>38100</xdr:rowOff>
    </xdr:from>
    <xdr:to>
      <xdr:col>5</xdr:col>
      <xdr:colOff>215900</xdr:colOff>
      <xdr:row>48</xdr:row>
      <xdr:rowOff>12700</xdr:rowOff>
    </xdr:to>
    <xdr:sp macro="" textlink="">
      <xdr:nvSpPr>
        <xdr:cNvPr id="8019" name="Text Box 46" hidden="1">
          <a:extLst>
            <a:ext uri="{FF2B5EF4-FFF2-40B4-BE49-F238E27FC236}">
              <a16:creationId xmlns:a16="http://schemas.microsoft.com/office/drawing/2014/main" id="{342770EC-3E17-BF17-A934-9535D5BEF931}"/>
            </a:ext>
          </a:extLst>
        </xdr:cNvPr>
        <xdr:cNvSpPr txBox="1">
          <a:spLocks noChangeArrowheads="1"/>
        </xdr:cNvSpPr>
      </xdr:nvSpPr>
      <xdr:spPr bwMode="auto">
        <a:xfrm>
          <a:off x="15367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101600</xdr:colOff>
      <xdr:row>42</xdr:row>
      <xdr:rowOff>38100</xdr:rowOff>
    </xdr:from>
    <xdr:to>
      <xdr:col>6</xdr:col>
      <xdr:colOff>215900</xdr:colOff>
      <xdr:row>48</xdr:row>
      <xdr:rowOff>12700</xdr:rowOff>
    </xdr:to>
    <xdr:sp macro="" textlink="">
      <xdr:nvSpPr>
        <xdr:cNvPr id="8020" name="Text Box 47" hidden="1">
          <a:extLst>
            <a:ext uri="{FF2B5EF4-FFF2-40B4-BE49-F238E27FC236}">
              <a16:creationId xmlns:a16="http://schemas.microsoft.com/office/drawing/2014/main" id="{1A5DE8D4-143D-84BC-DA4B-F5760441D652}"/>
            </a:ext>
          </a:extLst>
        </xdr:cNvPr>
        <xdr:cNvSpPr txBox="1">
          <a:spLocks noChangeArrowheads="1"/>
        </xdr:cNvSpPr>
      </xdr:nvSpPr>
      <xdr:spPr bwMode="auto">
        <a:xfrm>
          <a:off x="19558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101600</xdr:colOff>
      <xdr:row>42</xdr:row>
      <xdr:rowOff>38100</xdr:rowOff>
    </xdr:from>
    <xdr:to>
      <xdr:col>7</xdr:col>
      <xdr:colOff>215900</xdr:colOff>
      <xdr:row>48</xdr:row>
      <xdr:rowOff>12700</xdr:rowOff>
    </xdr:to>
    <xdr:sp macro="" textlink="">
      <xdr:nvSpPr>
        <xdr:cNvPr id="8021" name="Text Box 48" hidden="1">
          <a:extLst>
            <a:ext uri="{FF2B5EF4-FFF2-40B4-BE49-F238E27FC236}">
              <a16:creationId xmlns:a16="http://schemas.microsoft.com/office/drawing/2014/main" id="{72D0DD0C-935E-841A-2A5A-4CF2ACCDE551}"/>
            </a:ext>
          </a:extLst>
        </xdr:cNvPr>
        <xdr:cNvSpPr txBox="1">
          <a:spLocks noChangeArrowheads="1"/>
        </xdr:cNvSpPr>
      </xdr:nvSpPr>
      <xdr:spPr bwMode="auto">
        <a:xfrm>
          <a:off x="23749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101600</xdr:colOff>
      <xdr:row>42</xdr:row>
      <xdr:rowOff>38100</xdr:rowOff>
    </xdr:from>
    <xdr:to>
      <xdr:col>8</xdr:col>
      <xdr:colOff>215900</xdr:colOff>
      <xdr:row>48</xdr:row>
      <xdr:rowOff>12700</xdr:rowOff>
    </xdr:to>
    <xdr:sp macro="" textlink="">
      <xdr:nvSpPr>
        <xdr:cNvPr id="8022" name="Text Box 49" hidden="1">
          <a:extLst>
            <a:ext uri="{FF2B5EF4-FFF2-40B4-BE49-F238E27FC236}">
              <a16:creationId xmlns:a16="http://schemas.microsoft.com/office/drawing/2014/main" id="{164050D5-AD7E-B0BC-872F-F1A2DFA1A3EB}"/>
            </a:ext>
          </a:extLst>
        </xdr:cNvPr>
        <xdr:cNvSpPr txBox="1">
          <a:spLocks noChangeArrowheads="1"/>
        </xdr:cNvSpPr>
      </xdr:nvSpPr>
      <xdr:spPr bwMode="auto">
        <a:xfrm>
          <a:off x="27940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101600</xdr:colOff>
      <xdr:row>42</xdr:row>
      <xdr:rowOff>38100</xdr:rowOff>
    </xdr:from>
    <xdr:to>
      <xdr:col>9</xdr:col>
      <xdr:colOff>190500</xdr:colOff>
      <xdr:row>48</xdr:row>
      <xdr:rowOff>12700</xdr:rowOff>
    </xdr:to>
    <xdr:sp macro="" textlink="">
      <xdr:nvSpPr>
        <xdr:cNvPr id="8023" name="Text Box 50" hidden="1">
          <a:extLst>
            <a:ext uri="{FF2B5EF4-FFF2-40B4-BE49-F238E27FC236}">
              <a16:creationId xmlns:a16="http://schemas.microsoft.com/office/drawing/2014/main" id="{3A7F5592-B818-8AD5-AF20-27DA05ED1C21}"/>
            </a:ext>
          </a:extLst>
        </xdr:cNvPr>
        <xdr:cNvSpPr txBox="1">
          <a:spLocks noChangeArrowheads="1"/>
        </xdr:cNvSpPr>
      </xdr:nvSpPr>
      <xdr:spPr bwMode="auto">
        <a:xfrm>
          <a:off x="32131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101600</xdr:colOff>
      <xdr:row>42</xdr:row>
      <xdr:rowOff>38100</xdr:rowOff>
    </xdr:from>
    <xdr:to>
      <xdr:col>10</xdr:col>
      <xdr:colOff>190500</xdr:colOff>
      <xdr:row>48</xdr:row>
      <xdr:rowOff>12700</xdr:rowOff>
    </xdr:to>
    <xdr:sp macro="" textlink="">
      <xdr:nvSpPr>
        <xdr:cNvPr id="8024" name="Text Box 51" hidden="1">
          <a:extLst>
            <a:ext uri="{FF2B5EF4-FFF2-40B4-BE49-F238E27FC236}">
              <a16:creationId xmlns:a16="http://schemas.microsoft.com/office/drawing/2014/main" id="{A286CC25-DB02-E0A5-4974-FF4898CC8D3A}"/>
            </a:ext>
          </a:extLst>
        </xdr:cNvPr>
        <xdr:cNvSpPr txBox="1">
          <a:spLocks noChangeArrowheads="1"/>
        </xdr:cNvSpPr>
      </xdr:nvSpPr>
      <xdr:spPr bwMode="auto">
        <a:xfrm>
          <a:off x="3632200" y="5029200"/>
          <a:ext cx="952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63500</xdr:colOff>
      <xdr:row>42</xdr:row>
      <xdr:rowOff>38100</xdr:rowOff>
    </xdr:from>
    <xdr:to>
      <xdr:col>11</xdr:col>
      <xdr:colOff>190500</xdr:colOff>
      <xdr:row>48</xdr:row>
      <xdr:rowOff>12700</xdr:rowOff>
    </xdr:to>
    <xdr:sp macro="" textlink="">
      <xdr:nvSpPr>
        <xdr:cNvPr id="8025" name="Text Box 52" hidden="1">
          <a:extLst>
            <a:ext uri="{FF2B5EF4-FFF2-40B4-BE49-F238E27FC236}">
              <a16:creationId xmlns:a16="http://schemas.microsoft.com/office/drawing/2014/main" id="{83984743-D079-4067-2ABE-0694D1459F14}"/>
            </a:ext>
          </a:extLst>
        </xdr:cNvPr>
        <xdr:cNvSpPr txBox="1">
          <a:spLocks noChangeArrowheads="1"/>
        </xdr:cNvSpPr>
      </xdr:nvSpPr>
      <xdr:spPr bwMode="auto">
        <a:xfrm>
          <a:off x="4038600" y="5029200"/>
          <a:ext cx="965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63500</xdr:colOff>
      <xdr:row>42</xdr:row>
      <xdr:rowOff>38100</xdr:rowOff>
    </xdr:from>
    <xdr:to>
      <xdr:col>12</xdr:col>
      <xdr:colOff>63500</xdr:colOff>
      <xdr:row>48</xdr:row>
      <xdr:rowOff>12700</xdr:rowOff>
    </xdr:to>
    <xdr:sp macro="" textlink="">
      <xdr:nvSpPr>
        <xdr:cNvPr id="8026" name="Text Box 53" hidden="1">
          <a:extLst>
            <a:ext uri="{FF2B5EF4-FFF2-40B4-BE49-F238E27FC236}">
              <a16:creationId xmlns:a16="http://schemas.microsoft.com/office/drawing/2014/main" id="{7B267EB5-F062-A970-78F4-E78A1479D765}"/>
            </a:ext>
          </a:extLst>
        </xdr:cNvPr>
        <xdr:cNvSpPr txBox="1">
          <a:spLocks noChangeArrowheads="1"/>
        </xdr:cNvSpPr>
      </xdr:nvSpPr>
      <xdr:spPr bwMode="auto">
        <a:xfrm>
          <a:off x="4457700" y="5029200"/>
          <a:ext cx="9398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63500</xdr:colOff>
      <xdr:row>42</xdr:row>
      <xdr:rowOff>38100</xdr:rowOff>
    </xdr:from>
    <xdr:to>
      <xdr:col>12</xdr:col>
      <xdr:colOff>482600</xdr:colOff>
      <xdr:row>48</xdr:row>
      <xdr:rowOff>12700</xdr:rowOff>
    </xdr:to>
    <xdr:sp macro="" textlink="">
      <xdr:nvSpPr>
        <xdr:cNvPr id="8027" name="Text Box 54" hidden="1">
          <a:extLst>
            <a:ext uri="{FF2B5EF4-FFF2-40B4-BE49-F238E27FC236}">
              <a16:creationId xmlns:a16="http://schemas.microsoft.com/office/drawing/2014/main" id="{9B1402E4-1499-596B-D75B-169BE0098263}"/>
            </a:ext>
          </a:extLst>
        </xdr:cNvPr>
        <xdr:cNvSpPr txBox="1">
          <a:spLocks noChangeArrowheads="1"/>
        </xdr:cNvSpPr>
      </xdr:nvSpPr>
      <xdr:spPr bwMode="auto">
        <a:xfrm>
          <a:off x="4876800" y="5029200"/>
          <a:ext cx="9398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120</xdr:row>
      <xdr:rowOff>47626</xdr:rowOff>
    </xdr:from>
    <xdr:to>
      <xdr:col>7</xdr:col>
      <xdr:colOff>29845</xdr:colOff>
      <xdr:row>125</xdr:row>
      <xdr:rowOff>57151</xdr:rowOff>
    </xdr:to>
    <xdr:sp macro="" textlink="">
      <xdr:nvSpPr>
        <xdr:cNvPr id="15361" name="Text 3">
          <a:extLst>
            <a:ext uri="{FF2B5EF4-FFF2-40B4-BE49-F238E27FC236}">
              <a16:creationId xmlns:a16="http://schemas.microsoft.com/office/drawing/2014/main" id="{59029EBA-2044-C8C1-8EB2-B1C5C3F9FCE9}"/>
            </a:ext>
          </a:extLst>
        </xdr:cNvPr>
        <xdr:cNvSpPr txBox="1">
          <a:spLocks noChangeArrowheads="1"/>
        </xdr:cNvSpPr>
      </xdr:nvSpPr>
      <xdr:spPr bwMode="auto">
        <a:xfrm>
          <a:off x="9525" y="14306551"/>
          <a:ext cx="428752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317500</xdr:colOff>
      <xdr:row>10</xdr:row>
      <xdr:rowOff>25400</xdr:rowOff>
    </xdr:from>
    <xdr:to>
      <xdr:col>17</xdr:col>
      <xdr:colOff>330200</xdr:colOff>
      <xdr:row>16</xdr:row>
      <xdr:rowOff>25400</xdr:rowOff>
    </xdr:to>
    <xdr:sp macro="" textlink="">
      <xdr:nvSpPr>
        <xdr:cNvPr id="15538" name="Text Box 93" hidden="1">
          <a:extLst>
            <a:ext uri="{FF2B5EF4-FFF2-40B4-BE49-F238E27FC236}">
              <a16:creationId xmlns:a16="http://schemas.microsoft.com/office/drawing/2014/main" id="{652C529C-C4B9-132D-B3EA-3472E7EBDF28}"/>
            </a:ext>
          </a:extLst>
        </xdr:cNvPr>
        <xdr:cNvSpPr txBox="1">
          <a:spLocks noChangeArrowheads="1"/>
        </xdr:cNvSpPr>
      </xdr:nvSpPr>
      <xdr:spPr bwMode="auto">
        <a:xfrm>
          <a:off x="6883400" y="11684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117</xdr:row>
      <xdr:rowOff>47625</xdr:rowOff>
    </xdr:from>
    <xdr:to>
      <xdr:col>9</xdr:col>
      <xdr:colOff>168266</xdr:colOff>
      <xdr:row>122</xdr:row>
      <xdr:rowOff>9525</xdr:rowOff>
    </xdr:to>
    <xdr:sp macro="" textlink="">
      <xdr:nvSpPr>
        <xdr:cNvPr id="16385" name="Text 3">
          <a:extLst>
            <a:ext uri="{FF2B5EF4-FFF2-40B4-BE49-F238E27FC236}">
              <a16:creationId xmlns:a16="http://schemas.microsoft.com/office/drawing/2014/main" id="{25774007-6945-5981-29C9-29F2D7DB1889}"/>
            </a:ext>
          </a:extLst>
        </xdr:cNvPr>
        <xdr:cNvSpPr txBox="1">
          <a:spLocks noChangeArrowheads="1"/>
        </xdr:cNvSpPr>
      </xdr:nvSpPr>
      <xdr:spPr bwMode="auto">
        <a:xfrm>
          <a:off x="0" y="13954125"/>
          <a:ext cx="5210175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16</xdr:col>
      <xdr:colOff>241300</xdr:colOff>
      <xdr:row>92</xdr:row>
      <xdr:rowOff>25400</xdr:rowOff>
    </xdr:from>
    <xdr:to>
      <xdr:col>18</xdr:col>
      <xdr:colOff>241300</xdr:colOff>
      <xdr:row>98</xdr:row>
      <xdr:rowOff>25400</xdr:rowOff>
    </xdr:to>
    <xdr:sp macro="" textlink="">
      <xdr:nvSpPr>
        <xdr:cNvPr id="16561" name="Text Box 92" hidden="1">
          <a:extLst>
            <a:ext uri="{FF2B5EF4-FFF2-40B4-BE49-F238E27FC236}">
              <a16:creationId xmlns:a16="http://schemas.microsoft.com/office/drawing/2014/main" id="{17D0FA74-A58D-DA0F-1904-ED90C7C28C27}"/>
            </a:ext>
          </a:extLst>
        </xdr:cNvPr>
        <xdr:cNvSpPr txBox="1">
          <a:spLocks noChangeArrowheads="1"/>
        </xdr:cNvSpPr>
      </xdr:nvSpPr>
      <xdr:spPr bwMode="auto">
        <a:xfrm>
          <a:off x="7175500" y="101727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</xdr:row>
      <xdr:rowOff>47625</xdr:rowOff>
    </xdr:from>
    <xdr:to>
      <xdr:col>7</xdr:col>
      <xdr:colOff>111776</xdr:colOff>
      <xdr:row>121</xdr:row>
      <xdr:rowOff>85725</xdr:rowOff>
    </xdr:to>
    <xdr:sp macro="" textlink="">
      <xdr:nvSpPr>
        <xdr:cNvPr id="17409" name="Text 3">
          <a:extLst>
            <a:ext uri="{FF2B5EF4-FFF2-40B4-BE49-F238E27FC236}">
              <a16:creationId xmlns:a16="http://schemas.microsoft.com/office/drawing/2014/main" id="{4C0B64A8-FF86-D580-7A14-861EA080ADEE}"/>
            </a:ext>
          </a:extLst>
        </xdr:cNvPr>
        <xdr:cNvSpPr txBox="1">
          <a:spLocks noChangeArrowheads="1"/>
        </xdr:cNvSpPr>
      </xdr:nvSpPr>
      <xdr:spPr bwMode="auto">
        <a:xfrm>
          <a:off x="0" y="13504545"/>
          <a:ext cx="4145280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800" b="0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304800</xdr:colOff>
      <xdr:row>23</xdr:row>
      <xdr:rowOff>76200</xdr:rowOff>
    </xdr:from>
    <xdr:to>
      <xdr:col>17</xdr:col>
      <xdr:colOff>317500</xdr:colOff>
      <xdr:row>29</xdr:row>
      <xdr:rowOff>76200</xdr:rowOff>
    </xdr:to>
    <xdr:sp macro="" textlink="">
      <xdr:nvSpPr>
        <xdr:cNvPr id="17588" name="Text Box 93" hidden="1">
          <a:extLst>
            <a:ext uri="{FF2B5EF4-FFF2-40B4-BE49-F238E27FC236}">
              <a16:creationId xmlns:a16="http://schemas.microsoft.com/office/drawing/2014/main" id="{93BA74B1-4C3E-3793-FB14-62D74E419A35}"/>
            </a:ext>
          </a:extLst>
        </xdr:cNvPr>
        <xdr:cNvSpPr txBox="1">
          <a:spLocks noChangeArrowheads="1"/>
        </xdr:cNvSpPr>
      </xdr:nvSpPr>
      <xdr:spPr bwMode="auto">
        <a:xfrm>
          <a:off x="6870700" y="26416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66675</xdr:rowOff>
    </xdr:from>
    <xdr:to>
      <xdr:col>7</xdr:col>
      <xdr:colOff>150507</xdr:colOff>
      <xdr:row>126</xdr:row>
      <xdr:rowOff>104775</xdr:rowOff>
    </xdr:to>
    <xdr:sp macro="" textlink="">
      <xdr:nvSpPr>
        <xdr:cNvPr id="18433" name="Text 3">
          <a:extLst>
            <a:ext uri="{FF2B5EF4-FFF2-40B4-BE49-F238E27FC236}">
              <a16:creationId xmlns:a16="http://schemas.microsoft.com/office/drawing/2014/main" id="{EF7EDF46-7350-1FFB-FBD2-1F236CDDB7C8}"/>
            </a:ext>
          </a:extLst>
        </xdr:cNvPr>
        <xdr:cNvSpPr txBox="1">
          <a:spLocks noChangeArrowheads="1"/>
        </xdr:cNvSpPr>
      </xdr:nvSpPr>
      <xdr:spPr bwMode="auto">
        <a:xfrm>
          <a:off x="0" y="14325600"/>
          <a:ext cx="44481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*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</xdr:txBody>
    </xdr:sp>
    <xdr:clientData/>
  </xdr:twoCellAnchor>
  <xdr:twoCellAnchor editAs="absolute">
    <xdr:from>
      <xdr:col>15</xdr:col>
      <xdr:colOff>393700</xdr:colOff>
      <xdr:row>23</xdr:row>
      <xdr:rowOff>50800</xdr:rowOff>
    </xdr:from>
    <xdr:to>
      <xdr:col>17</xdr:col>
      <xdr:colOff>393700</xdr:colOff>
      <xdr:row>29</xdr:row>
      <xdr:rowOff>50800</xdr:rowOff>
    </xdr:to>
    <xdr:sp macro="" textlink="">
      <xdr:nvSpPr>
        <xdr:cNvPr id="18613" name="Text Box 93" hidden="1">
          <a:extLst>
            <a:ext uri="{FF2B5EF4-FFF2-40B4-BE49-F238E27FC236}">
              <a16:creationId xmlns:a16="http://schemas.microsoft.com/office/drawing/2014/main" id="{F1C5574F-EDC9-878C-A1A5-B3B305CF5092}"/>
            </a:ext>
          </a:extLst>
        </xdr:cNvPr>
        <xdr:cNvSpPr txBox="1">
          <a:spLocks noChangeArrowheads="1"/>
        </xdr:cNvSpPr>
      </xdr:nvSpPr>
      <xdr:spPr bwMode="auto">
        <a:xfrm>
          <a:off x="6883400" y="2641600"/>
          <a:ext cx="9017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66675</xdr:rowOff>
    </xdr:from>
    <xdr:to>
      <xdr:col>9</xdr:col>
      <xdr:colOff>177800</xdr:colOff>
      <xdr:row>124</xdr:row>
      <xdr:rowOff>85725</xdr:rowOff>
    </xdr:to>
    <xdr:sp macro="" textlink="">
      <xdr:nvSpPr>
        <xdr:cNvPr id="19457" name="Text 3">
          <a:extLst>
            <a:ext uri="{FF2B5EF4-FFF2-40B4-BE49-F238E27FC236}">
              <a16:creationId xmlns:a16="http://schemas.microsoft.com/office/drawing/2014/main" id="{32BE1438-D9BA-A901-8433-3A67B1E0F6D7}"/>
            </a:ext>
          </a:extLst>
        </xdr:cNvPr>
        <xdr:cNvSpPr txBox="1">
          <a:spLocks noChangeArrowheads="1"/>
        </xdr:cNvSpPr>
      </xdr:nvSpPr>
      <xdr:spPr bwMode="auto">
        <a:xfrm>
          <a:off x="0" y="14058900"/>
          <a:ext cx="5295900" cy="762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47625</xdr:rowOff>
    </xdr:from>
    <xdr:to>
      <xdr:col>7</xdr:col>
      <xdr:colOff>101600</xdr:colOff>
      <xdr:row>123</xdr:row>
      <xdr:rowOff>85725</xdr:rowOff>
    </xdr:to>
    <xdr:sp macro="" textlink="">
      <xdr:nvSpPr>
        <xdr:cNvPr id="20481" name="Text 3">
          <a:extLst>
            <a:ext uri="{FF2B5EF4-FFF2-40B4-BE49-F238E27FC236}">
              <a16:creationId xmlns:a16="http://schemas.microsoft.com/office/drawing/2014/main" id="{E2AF532B-F0A8-2FA8-65C7-688123346050}"/>
            </a:ext>
          </a:extLst>
        </xdr:cNvPr>
        <xdr:cNvSpPr txBox="1">
          <a:spLocks noChangeArrowheads="1"/>
        </xdr:cNvSpPr>
      </xdr:nvSpPr>
      <xdr:spPr bwMode="auto">
        <a:xfrm>
          <a:off x="0" y="13672185"/>
          <a:ext cx="4122420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120</xdr:row>
      <xdr:rowOff>66675</xdr:rowOff>
    </xdr:from>
    <xdr:to>
      <xdr:col>7</xdr:col>
      <xdr:colOff>274255</xdr:colOff>
      <xdr:row>126</xdr:row>
      <xdr:rowOff>104775</xdr:rowOff>
    </xdr:to>
    <xdr:sp macro="" textlink="">
      <xdr:nvSpPr>
        <xdr:cNvPr id="21505" name="Text 3">
          <a:extLst>
            <a:ext uri="{FF2B5EF4-FFF2-40B4-BE49-F238E27FC236}">
              <a16:creationId xmlns:a16="http://schemas.microsoft.com/office/drawing/2014/main" id="{CDC40F4C-7D73-7703-8B54-DC9241CDE48C}"/>
            </a:ext>
          </a:extLst>
        </xdr:cNvPr>
        <xdr:cNvSpPr txBox="1">
          <a:spLocks noChangeArrowheads="1"/>
        </xdr:cNvSpPr>
      </xdr:nvSpPr>
      <xdr:spPr bwMode="auto">
        <a:xfrm>
          <a:off x="9525" y="14325600"/>
          <a:ext cx="47148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118</xdr:row>
      <xdr:rowOff>47625</xdr:rowOff>
    </xdr:from>
    <xdr:to>
      <xdr:col>9</xdr:col>
      <xdr:colOff>111125</xdr:colOff>
      <xdr:row>125</xdr:row>
      <xdr:rowOff>0</xdr:rowOff>
    </xdr:to>
    <xdr:sp macro="" textlink="">
      <xdr:nvSpPr>
        <xdr:cNvPr id="22529" name="Text 3">
          <a:extLst>
            <a:ext uri="{FF2B5EF4-FFF2-40B4-BE49-F238E27FC236}">
              <a16:creationId xmlns:a16="http://schemas.microsoft.com/office/drawing/2014/main" id="{8F724ED2-107E-4D91-5658-87459C90B0AD}"/>
            </a:ext>
          </a:extLst>
        </xdr:cNvPr>
        <xdr:cNvSpPr txBox="1">
          <a:spLocks noChangeArrowheads="1"/>
        </xdr:cNvSpPr>
      </xdr:nvSpPr>
      <xdr:spPr bwMode="auto">
        <a:xfrm>
          <a:off x="9525" y="14087475"/>
          <a:ext cx="5143500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47625</xdr:rowOff>
    </xdr:from>
    <xdr:to>
      <xdr:col>7</xdr:col>
      <xdr:colOff>312451</xdr:colOff>
      <xdr:row>124</xdr:row>
      <xdr:rowOff>66675</xdr:rowOff>
    </xdr:to>
    <xdr:sp macro="" textlink="">
      <xdr:nvSpPr>
        <xdr:cNvPr id="23553" name="Text 3">
          <a:extLst>
            <a:ext uri="{FF2B5EF4-FFF2-40B4-BE49-F238E27FC236}">
              <a16:creationId xmlns:a16="http://schemas.microsoft.com/office/drawing/2014/main" id="{CAB828C1-9065-D95F-5499-3B9A6517224D}"/>
            </a:ext>
          </a:extLst>
        </xdr:cNvPr>
        <xdr:cNvSpPr txBox="1">
          <a:spLocks noChangeArrowheads="1"/>
        </xdr:cNvSpPr>
      </xdr:nvSpPr>
      <xdr:spPr bwMode="auto">
        <a:xfrm>
          <a:off x="0" y="13672185"/>
          <a:ext cx="4358640" cy="7505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56</xdr:row>
      <xdr:rowOff>19051</xdr:rowOff>
    </xdr:from>
    <xdr:to>
      <xdr:col>26</xdr:col>
      <xdr:colOff>66703</xdr:colOff>
      <xdr:row>61</xdr:row>
      <xdr:rowOff>9525</xdr:rowOff>
    </xdr:to>
    <xdr:sp macro="" textlink="">
      <xdr:nvSpPr>
        <xdr:cNvPr id="221185" name="Text 1">
          <a:extLst>
            <a:ext uri="{FF2B5EF4-FFF2-40B4-BE49-F238E27FC236}">
              <a16:creationId xmlns:a16="http://schemas.microsoft.com/office/drawing/2014/main" id="{C88D175B-4397-F45B-A452-7DC7BE53215A}"/>
            </a:ext>
          </a:extLst>
        </xdr:cNvPr>
        <xdr:cNvSpPr txBox="1">
          <a:spLocks noChangeArrowheads="1"/>
        </xdr:cNvSpPr>
      </xdr:nvSpPr>
      <xdr:spPr bwMode="auto">
        <a:xfrm>
          <a:off x="19050" y="7134226"/>
          <a:ext cx="4895850" cy="80009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See Table F-12 for ICD-9 and ICD-10 Codes.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Hispanic Origin in the Technical Notes.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Health,Delaware Health Statistics Center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47625</xdr:rowOff>
    </xdr:from>
    <xdr:to>
      <xdr:col>9</xdr:col>
      <xdr:colOff>142304</xdr:colOff>
      <xdr:row>46</xdr:row>
      <xdr:rowOff>57150</xdr:rowOff>
    </xdr:to>
    <xdr:sp macro="" textlink="">
      <xdr:nvSpPr>
        <xdr:cNvPr id="8193" name="Text 1">
          <a:extLst>
            <a:ext uri="{FF2B5EF4-FFF2-40B4-BE49-F238E27FC236}">
              <a16:creationId xmlns:a16="http://schemas.microsoft.com/office/drawing/2014/main" id="{4460F25A-F1EA-DEE7-75FF-60F960C08E2E}"/>
            </a:ext>
          </a:extLst>
        </xdr:cNvPr>
        <xdr:cNvSpPr txBox="1">
          <a:spLocks noChangeArrowheads="1"/>
        </xdr:cNvSpPr>
      </xdr:nvSpPr>
      <xdr:spPr bwMode="auto">
        <a:xfrm>
          <a:off x="0" y="5686425"/>
          <a:ext cx="4251960" cy="37528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BC305-F32E-829B-0E90-2B1384126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0.02034</cdr:x>
      <cdr:y>0.91628</cdr:y>
    </cdr:from>
    <cdr:to>
      <cdr:x>0.779</cdr:x>
      <cdr:y>0.98898</cdr:y>
    </cdr:to>
    <cdr:sp macro="" textlink="">
      <cdr:nvSpPr>
        <cdr:cNvPr id="198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632" y="5355132"/>
          <a:ext cx="6514335" cy="412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 Delaware Department of  Health and Social Services, Division of Public Health, Delaware Health Statistics Center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47625</xdr:rowOff>
    </xdr:from>
    <xdr:to>
      <xdr:col>7</xdr:col>
      <xdr:colOff>0</xdr:colOff>
      <xdr:row>59</xdr:row>
      <xdr:rowOff>0</xdr:rowOff>
    </xdr:to>
    <xdr:sp macro="" textlink="">
      <xdr:nvSpPr>
        <xdr:cNvPr id="195585" name="Text 2">
          <a:extLst>
            <a:ext uri="{FF2B5EF4-FFF2-40B4-BE49-F238E27FC236}">
              <a16:creationId xmlns:a16="http://schemas.microsoft.com/office/drawing/2014/main" id="{DEDFFAF2-EE89-94AC-0A86-6B3E1E754BC8}"/>
            </a:ext>
          </a:extLst>
        </xdr:cNvPr>
        <xdr:cNvSpPr txBox="1">
          <a:spLocks noChangeArrowheads="1"/>
        </xdr:cNvSpPr>
      </xdr:nvSpPr>
      <xdr:spPr bwMode="auto">
        <a:xfrm>
          <a:off x="0" y="7324725"/>
          <a:ext cx="3975100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Percentages are calculated based upon the total number of deaths in each race category.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61</xdr:row>
      <xdr:rowOff>93345</xdr:rowOff>
    </xdr:from>
    <xdr:to>
      <xdr:col>9</xdr:col>
      <xdr:colOff>301667</xdr:colOff>
      <xdr:row>67</xdr:row>
      <xdr:rowOff>7620</xdr:rowOff>
    </xdr:to>
    <xdr:sp macro="" textlink="">
      <xdr:nvSpPr>
        <xdr:cNvPr id="84993" name="Text 3">
          <a:extLst>
            <a:ext uri="{FF2B5EF4-FFF2-40B4-BE49-F238E27FC236}">
              <a16:creationId xmlns:a16="http://schemas.microsoft.com/office/drawing/2014/main" id="{CCF56B5A-DDAF-8C9F-F053-0DD6208F6E38}"/>
            </a:ext>
          </a:extLst>
        </xdr:cNvPr>
        <xdr:cNvSpPr txBox="1">
          <a:spLocks noChangeArrowheads="1"/>
        </xdr:cNvSpPr>
      </xdr:nvSpPr>
      <xdr:spPr bwMode="auto">
        <a:xfrm>
          <a:off x="38100" y="8227695"/>
          <a:ext cx="42672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*Average number of years of life remaining at the beginning of the age interval.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0</xdr:col>
      <xdr:colOff>9525</xdr:colOff>
      <xdr:row>254</xdr:row>
      <xdr:rowOff>38100</xdr:rowOff>
    </xdr:from>
    <xdr:to>
      <xdr:col>8</xdr:col>
      <xdr:colOff>311197</xdr:colOff>
      <xdr:row>261</xdr:row>
      <xdr:rowOff>0</xdr:rowOff>
    </xdr:to>
    <xdr:sp macro="" textlink="">
      <xdr:nvSpPr>
        <xdr:cNvPr id="84994" name="Text 6">
          <a:extLst>
            <a:ext uri="{FF2B5EF4-FFF2-40B4-BE49-F238E27FC236}">
              <a16:creationId xmlns:a16="http://schemas.microsoft.com/office/drawing/2014/main" id="{56EF8D4F-EC33-5D2B-BD58-DBCF4FC3ACB6}"/>
            </a:ext>
          </a:extLst>
        </xdr:cNvPr>
        <xdr:cNvSpPr txBox="1">
          <a:spLocks noChangeArrowheads="1"/>
        </xdr:cNvSpPr>
      </xdr:nvSpPr>
      <xdr:spPr bwMode="auto">
        <a:xfrm>
          <a:off x="9525" y="32070675"/>
          <a:ext cx="3886200" cy="828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Percentages may not add to 100% due to rounding.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Percentages are calculated based upon the total number of births in each  Birth Order group.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9</xdr:col>
      <xdr:colOff>301625</xdr:colOff>
      <xdr:row>250</xdr:row>
      <xdr:rowOff>66675</xdr:rowOff>
    </xdr:from>
    <xdr:to>
      <xdr:col>10</xdr:col>
      <xdr:colOff>323744</xdr:colOff>
      <xdr:row>251</xdr:row>
      <xdr:rowOff>66675</xdr:rowOff>
    </xdr:to>
    <xdr:sp macro="" textlink="">
      <xdr:nvSpPr>
        <xdr:cNvPr id="84995" name="Text 7">
          <a:extLst>
            <a:ext uri="{FF2B5EF4-FFF2-40B4-BE49-F238E27FC236}">
              <a16:creationId xmlns:a16="http://schemas.microsoft.com/office/drawing/2014/main" id="{8B84DBC4-9D20-CF96-9ECA-54E3DE6AE8D5}"/>
            </a:ext>
          </a:extLst>
        </xdr:cNvPr>
        <xdr:cNvSpPr txBox="1">
          <a:spLocks noChangeArrowheads="1"/>
        </xdr:cNvSpPr>
      </xdr:nvSpPr>
      <xdr:spPr bwMode="auto">
        <a:xfrm>
          <a:off x="4305300" y="31727775"/>
          <a:ext cx="428625" cy="123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LBBOAGE3</a:t>
          </a:r>
        </a:p>
      </xdr:txBody>
    </xdr:sp>
    <xdr:clientData/>
  </xdr:twoCellAnchor>
  <xdr:twoCellAnchor editAs="oneCell">
    <xdr:from>
      <xdr:col>0</xdr:col>
      <xdr:colOff>0</xdr:colOff>
      <xdr:row>31</xdr:row>
      <xdr:rowOff>47625</xdr:rowOff>
    </xdr:from>
    <xdr:to>
      <xdr:col>9</xdr:col>
      <xdr:colOff>330200</xdr:colOff>
      <xdr:row>36</xdr:row>
      <xdr:rowOff>66675</xdr:rowOff>
    </xdr:to>
    <xdr:sp macro="" textlink="">
      <xdr:nvSpPr>
        <xdr:cNvPr id="84997" name="Text 9">
          <a:extLst>
            <a:ext uri="{FF2B5EF4-FFF2-40B4-BE49-F238E27FC236}">
              <a16:creationId xmlns:a16="http://schemas.microsoft.com/office/drawing/2014/main" id="{33E23651-A969-9EAE-95BB-BD9E660215FB}"/>
            </a:ext>
          </a:extLst>
        </xdr:cNvPr>
        <xdr:cNvSpPr txBox="1">
          <a:spLocks noChangeArrowheads="1"/>
        </xdr:cNvSpPr>
      </xdr:nvSpPr>
      <xdr:spPr bwMode="auto">
        <a:xfrm>
          <a:off x="0" y="3533775"/>
          <a:ext cx="4333875" cy="638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*Life expectancy at birth is the average expected lifetime of people born in the listed year.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47625</xdr:rowOff>
    </xdr:from>
    <xdr:to>
      <xdr:col>4</xdr:col>
      <xdr:colOff>441404</xdr:colOff>
      <xdr:row>37</xdr:row>
      <xdr:rowOff>28575</xdr:rowOff>
    </xdr:to>
    <xdr:sp macro="" textlink="">
      <xdr:nvSpPr>
        <xdr:cNvPr id="86018" name="Text 13">
          <a:extLst>
            <a:ext uri="{FF2B5EF4-FFF2-40B4-BE49-F238E27FC236}">
              <a16:creationId xmlns:a16="http://schemas.microsoft.com/office/drawing/2014/main" id="{EA5A259D-F43A-6A3B-836F-2654388EDC88}"/>
            </a:ext>
          </a:extLst>
        </xdr:cNvPr>
        <xdr:cNvSpPr txBox="1">
          <a:spLocks noChangeArrowheads="1"/>
        </xdr:cNvSpPr>
      </xdr:nvSpPr>
      <xdr:spPr bwMode="auto">
        <a:xfrm>
          <a:off x="0" y="4352925"/>
          <a:ext cx="2809875" cy="981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Prior to 1999, maternal deaths included ICD-9 categories 630-676.  For 1999 and later, maternal deaths include ICD-10 categories O00-O95, O98-O99, and A34.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25</xdr:row>
      <xdr:rowOff>47625</xdr:rowOff>
    </xdr:from>
    <xdr:to>
      <xdr:col>7</xdr:col>
      <xdr:colOff>390594</xdr:colOff>
      <xdr:row>31</xdr:row>
      <xdr:rowOff>120693</xdr:rowOff>
    </xdr:to>
    <xdr:sp macro="" textlink="">
      <xdr:nvSpPr>
        <xdr:cNvPr id="193537" name="Text Box 1">
          <a:extLst>
            <a:ext uri="{FF2B5EF4-FFF2-40B4-BE49-F238E27FC236}">
              <a16:creationId xmlns:a16="http://schemas.microsoft.com/office/drawing/2014/main" id="{70D2943B-888D-0209-AB14-064AA9F70B1D}"/>
            </a:ext>
          </a:extLst>
        </xdr:cNvPr>
        <xdr:cNvSpPr txBox="1">
          <a:spLocks noChangeArrowheads="1"/>
        </xdr:cNvSpPr>
      </xdr:nvSpPr>
      <xdr:spPr bwMode="auto">
        <a:xfrm>
          <a:off x="1095375" y="5781675"/>
          <a:ext cx="5057775" cy="942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"NA"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149</xdr:row>
      <xdr:rowOff>66675</xdr:rowOff>
    </xdr:from>
    <xdr:to>
      <xdr:col>22</xdr:col>
      <xdr:colOff>139700</xdr:colOff>
      <xdr:row>156</xdr:row>
      <xdr:rowOff>66675</xdr:rowOff>
    </xdr:to>
    <xdr:sp macro="" textlink="">
      <xdr:nvSpPr>
        <xdr:cNvPr id="263169" name="Text 3">
          <a:extLst>
            <a:ext uri="{FF2B5EF4-FFF2-40B4-BE49-F238E27FC236}">
              <a16:creationId xmlns:a16="http://schemas.microsoft.com/office/drawing/2014/main" id="{192EC981-E501-0495-319B-500E165727B5}"/>
            </a:ext>
          </a:extLst>
        </xdr:cNvPr>
        <xdr:cNvSpPr txBox="1">
          <a:spLocks noChangeArrowheads="1"/>
        </xdr:cNvSpPr>
      </xdr:nvSpPr>
      <xdr:spPr bwMode="auto">
        <a:xfrm>
          <a:off x="0" y="199167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210</xdr:row>
      <xdr:rowOff>28575</xdr:rowOff>
    </xdr:from>
    <xdr:to>
      <xdr:col>22</xdr:col>
      <xdr:colOff>139700</xdr:colOff>
      <xdr:row>217</xdr:row>
      <xdr:rowOff>28575</xdr:rowOff>
    </xdr:to>
    <xdr:sp macro="" textlink="">
      <xdr:nvSpPr>
        <xdr:cNvPr id="262145" name="Text 3">
          <a:extLst>
            <a:ext uri="{FF2B5EF4-FFF2-40B4-BE49-F238E27FC236}">
              <a16:creationId xmlns:a16="http://schemas.microsoft.com/office/drawing/2014/main" id="{D876DC67-1C2E-10D8-8CD5-FBF469DAAEE1}"/>
            </a:ext>
          </a:extLst>
        </xdr:cNvPr>
        <xdr:cNvSpPr txBox="1">
          <a:spLocks noChangeArrowheads="1"/>
        </xdr:cNvSpPr>
      </xdr:nvSpPr>
      <xdr:spPr bwMode="auto">
        <a:xfrm>
          <a:off x="0" y="269652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47625</xdr:rowOff>
    </xdr:from>
    <xdr:to>
      <xdr:col>11</xdr:col>
      <xdr:colOff>184183</xdr:colOff>
      <xdr:row>45</xdr:row>
      <xdr:rowOff>57150</xdr:rowOff>
    </xdr:to>
    <xdr:sp macro="" textlink="">
      <xdr:nvSpPr>
        <xdr:cNvPr id="9217" name="Text 1">
          <a:extLst>
            <a:ext uri="{FF2B5EF4-FFF2-40B4-BE49-F238E27FC236}">
              <a16:creationId xmlns:a16="http://schemas.microsoft.com/office/drawing/2014/main" id="{2EC7DAF6-270E-FC27-E9FB-C3DE408506B1}"/>
            </a:ext>
          </a:extLst>
        </xdr:cNvPr>
        <xdr:cNvSpPr txBox="1">
          <a:spLocks noChangeArrowheads="1"/>
        </xdr:cNvSpPr>
      </xdr:nvSpPr>
      <xdr:spPr bwMode="auto">
        <a:xfrm>
          <a:off x="0" y="5362575"/>
          <a:ext cx="5467350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66675</xdr:rowOff>
    </xdr:from>
    <xdr:to>
      <xdr:col>10</xdr:col>
      <xdr:colOff>295249</xdr:colOff>
      <xdr:row>46</xdr:row>
      <xdr:rowOff>76200</xdr:rowOff>
    </xdr:to>
    <xdr:sp macro="" textlink="">
      <xdr:nvSpPr>
        <xdr:cNvPr id="10241" name="Text 1">
          <a:extLst>
            <a:ext uri="{FF2B5EF4-FFF2-40B4-BE49-F238E27FC236}">
              <a16:creationId xmlns:a16="http://schemas.microsoft.com/office/drawing/2014/main" id="{DC4C44E9-092E-93A4-379B-DFABB5EF2CD0}"/>
            </a:ext>
          </a:extLst>
        </xdr:cNvPr>
        <xdr:cNvSpPr txBox="1">
          <a:spLocks noChangeArrowheads="1"/>
        </xdr:cNvSpPr>
      </xdr:nvSpPr>
      <xdr:spPr bwMode="auto">
        <a:xfrm>
          <a:off x="0" y="5543550"/>
          <a:ext cx="5143500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49</xdr:row>
      <xdr:rowOff>47625</xdr:rowOff>
    </xdr:from>
    <xdr:to>
      <xdr:col>23</xdr:col>
      <xdr:colOff>358687</xdr:colOff>
      <xdr:row>57</xdr:row>
      <xdr:rowOff>82585</xdr:rowOff>
    </xdr:to>
    <xdr:sp macro="" textlink="">
      <xdr:nvSpPr>
        <xdr:cNvPr id="194561" name="Text Box 1">
          <a:extLst>
            <a:ext uri="{FF2B5EF4-FFF2-40B4-BE49-F238E27FC236}">
              <a16:creationId xmlns:a16="http://schemas.microsoft.com/office/drawing/2014/main" id="{073F3F79-BA75-C230-B47B-BA8074C143AA}"/>
            </a:ext>
          </a:extLst>
        </xdr:cNvPr>
        <xdr:cNvSpPr txBox="1">
          <a:spLocks noChangeArrowheads="1"/>
        </xdr:cNvSpPr>
      </xdr:nvSpPr>
      <xdr:spPr bwMode="auto">
        <a:xfrm>
          <a:off x="9524" y="7639050"/>
          <a:ext cx="4505326" cy="1190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Because of the small numbers of Hispanic deaths and the resulting variability in annual mortality rates, Hispanic mortality rates should be interpreted with caution.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Age-Adjusted Death Rate per 100,000, adjusted to 2000 U.S. Standard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Figures for decedent's age may not equal total number of annual deaths due to deaths of unknown age.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D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elaware Department of Health and Social Services, Division of Public Health, 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U.S. Census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51</xdr:row>
      <xdr:rowOff>47625</xdr:rowOff>
    </xdr:from>
    <xdr:to>
      <xdr:col>4</xdr:col>
      <xdr:colOff>6350</xdr:colOff>
      <xdr:row>57</xdr:row>
      <xdr:rowOff>28575</xdr:rowOff>
    </xdr:to>
    <xdr:sp macro="" textlink="">
      <xdr:nvSpPr>
        <xdr:cNvPr id="200705" name="Text 1">
          <a:extLst>
            <a:ext uri="{FF2B5EF4-FFF2-40B4-BE49-F238E27FC236}">
              <a16:creationId xmlns:a16="http://schemas.microsoft.com/office/drawing/2014/main" id="{AE09E090-D9DF-BB99-F331-F0B4813515CD}"/>
            </a:ext>
          </a:extLst>
        </xdr:cNvPr>
        <xdr:cNvSpPr txBox="1">
          <a:spLocks noChangeArrowheads="1"/>
        </xdr:cNvSpPr>
      </xdr:nvSpPr>
      <xdr:spPr bwMode="auto">
        <a:xfrm>
          <a:off x="638175" y="6591300"/>
          <a:ext cx="4352925" cy="8382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Classified according to ICD-10 Codes, Tenth Revision.  See Appendix E for listing of ICD-10 Codes. 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Included in selected categories.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5E84F-59C7-11B4-4158-58F6D299B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0.0082</cdr:x>
      <cdr:y>0.88279</cdr:y>
    </cdr:from>
    <cdr:to>
      <cdr:x>0.82564</cdr:x>
      <cdr:y>1</cdr:y>
    </cdr:to>
    <cdr:sp macro="" textlink="">
      <cdr:nvSpPr>
        <cdr:cNvPr id="60418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73" y="5211385"/>
          <a:ext cx="7006702" cy="627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</cdr:txBody>
    </cdr:sp>
  </cdr:relSizeAnchor>
  <cdr:relSizeAnchor xmlns:cdr="http://schemas.openxmlformats.org/drawingml/2006/chartDrawing">
    <cdr:from>
      <cdr:x>0.15407</cdr:x>
      <cdr:y>0.24725</cdr:y>
    </cdr:from>
    <cdr:to>
      <cdr:x>0.35032</cdr:x>
      <cdr:y>0.28575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832" y="1477768"/>
          <a:ext cx="1692983" cy="213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Diseases of heart, 23%</a:t>
          </a:r>
        </a:p>
      </cdr:txBody>
    </cdr:sp>
  </cdr:relSizeAnchor>
  <cdr:relSizeAnchor xmlns:cdr="http://schemas.openxmlformats.org/drawingml/2006/chartDrawing">
    <cdr:from>
      <cdr:x>0.69805</cdr:x>
      <cdr:y>0.25458</cdr:y>
    </cdr:from>
    <cdr:to>
      <cdr:x>0.8968</cdr:x>
      <cdr:y>0.30358</cdr:y>
    </cdr:to>
    <cdr:sp macro="" textlink="">
      <cdr:nvSpPr>
        <cdr:cNvPr id="604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7810" y="1565272"/>
          <a:ext cx="1714259" cy="283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Malignant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neoplasms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23%</a:t>
          </a:r>
        </a:p>
      </cdr:txBody>
    </cdr:sp>
  </cdr:relSizeAnchor>
  <cdr:relSizeAnchor xmlns:cdr="http://schemas.openxmlformats.org/drawingml/2006/chartDrawing">
    <cdr:from>
      <cdr:x>0.77914</cdr:x>
      <cdr:y>0.48577</cdr:y>
    </cdr:from>
    <cdr:to>
      <cdr:x>0.92739</cdr:x>
      <cdr:y>0.56027</cdr:y>
    </cdr:to>
    <cdr:sp macro="" textlink="">
      <cdr:nvSpPr>
        <cdr:cNvPr id="604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5536" y="2825294"/>
          <a:ext cx="1290818" cy="423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Cerebrovascular diseases, 6%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0.77</cdr:x>
      <cdr:y>0.59967</cdr:y>
    </cdr:from>
    <cdr:to>
      <cdr:x>0.94925</cdr:x>
      <cdr:y>0.66117</cdr:y>
    </cdr:to>
    <cdr:sp macro="" textlink="">
      <cdr:nvSpPr>
        <cdr:cNvPr id="6042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95281" y="3577275"/>
          <a:ext cx="1549055" cy="360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Chronic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lower respiratory diseases, 6%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0.71951</cdr:x>
      <cdr:y>0.73153</cdr:y>
    </cdr:from>
    <cdr:to>
      <cdr:x>0.93001</cdr:x>
      <cdr:y>0.79678</cdr:y>
    </cdr:to>
    <cdr:sp macro="" textlink="">
      <cdr:nvSpPr>
        <cdr:cNvPr id="6042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9828" y="4348669"/>
          <a:ext cx="1817244" cy="380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Accidents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(unintentional injuries), 5%</a:t>
          </a:r>
        </a:p>
      </cdr:txBody>
    </cdr:sp>
  </cdr:relSizeAnchor>
  <cdr:relSizeAnchor xmlns:cdr="http://schemas.openxmlformats.org/drawingml/2006/chartDrawing">
    <cdr:from>
      <cdr:x>0.62262</cdr:x>
      <cdr:y>0.81073</cdr:y>
    </cdr:from>
    <cdr:to>
      <cdr:x>0.74162</cdr:x>
      <cdr:y>0.85298</cdr:y>
    </cdr:to>
    <cdr:sp macro="" textlink="">
      <cdr:nvSpPr>
        <cdr:cNvPr id="6042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164" y="4806682"/>
          <a:ext cx="1023406" cy="245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Dementia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5%</a:t>
          </a:r>
        </a:p>
      </cdr:txBody>
    </cdr:sp>
  </cdr:relSizeAnchor>
  <cdr:relSizeAnchor xmlns:cdr="http://schemas.openxmlformats.org/drawingml/2006/chartDrawing">
    <cdr:from>
      <cdr:x>0.20996</cdr:x>
      <cdr:y>0.81394</cdr:y>
    </cdr:from>
    <cdr:to>
      <cdr:x>0.38196</cdr:x>
      <cdr:y>0.85819</cdr:y>
    </cdr:to>
    <cdr:sp macro="" textlink="">
      <cdr:nvSpPr>
        <cdr:cNvPr id="6042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8997" y="4831259"/>
          <a:ext cx="1478254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All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causes, 32%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THPLAN/1REPORTS/16report/Mortality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arbara.gladders/Mortality/Poisoning%20trends/Drug%20and%20Alcoho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NDRACE"/>
      <sheetName val="DETRACE"/>
      <sheetName val="NDAGERAC"/>
      <sheetName val="NDRCAGML"/>
      <sheetName val="NDRCAGFE"/>
      <sheetName val="LCODARBS"/>
      <sheetName val="FIG-F01"/>
      <sheetName val="FIG-F02"/>
      <sheetName val="LCODCTWL"/>
      <sheetName val="LCODMFWB"/>
      <sheetName val="LCODRCSX"/>
      <sheetName val="LCODAGE"/>
      <sheetName val="LCDAGEDE"/>
      <sheetName val="LCDAGEKT"/>
      <sheetName val="LCDAGENC"/>
      <sheetName val="LCDAGEWLM"/>
      <sheetName val="LCDAGESX"/>
      <sheetName val="LCDAGMAL"/>
      <sheetName val="LCDAGFEM"/>
      <sheetName val="LCDAGWHT"/>
      <sheetName val="LCDAGEWM"/>
      <sheetName val="LCDAGEWF"/>
      <sheetName val="LCDAGBLK"/>
      <sheetName val="LCDAGEBM"/>
      <sheetName val="LCDAGEBF"/>
      <sheetName val="MORTREND"/>
      <sheetName val="AIDS"/>
      <sheetName val="AIDS (2)"/>
      <sheetName val="Chart6"/>
      <sheetName val="Chart7"/>
      <sheetName val="Chart8"/>
      <sheetName val="Chart9"/>
      <sheetName val="DISPRACE"/>
      <sheetName val="DISPEDUC"/>
      <sheetName val="LIFE_TB#"/>
      <sheetName val="Chart10"/>
      <sheetName val="MATERNAL"/>
      <sheetName val="LCDSTATE"/>
      <sheetName val="CANCER"/>
      <sheetName val="AADR"/>
      <sheetName val="DIVIDER"/>
      <sheetName val="AADR_TRND"/>
      <sheetName val="AADR_TRND (2)"/>
      <sheetName val="AADR_TRND (3)"/>
      <sheetName val="Sheet1"/>
      <sheetName val="FYAHISAR"/>
      <sheetName val="FYAHISML"/>
      <sheetName val="FYAHISFM"/>
      <sheetName val="FYAHISWH"/>
      <sheetName val="FYAHISWM"/>
      <sheetName val="FYAHISWF"/>
      <sheetName val="FYAHISBL"/>
      <sheetName val="FYAHISBM"/>
      <sheetName val="FYAHISBF"/>
      <sheetName val="FIG-F03"/>
      <sheetName val="FIG-F04"/>
      <sheetName val="FIG-F05"/>
      <sheetName val="FIG-F06"/>
      <sheetName val="FIG-F07"/>
      <sheetName val="FIG-F08"/>
      <sheetName val="FIG-F09"/>
      <sheetName val="FIG-F10"/>
      <sheetName val="FIG-F11"/>
      <sheetName val="FIG-F12"/>
      <sheetName val="FIG-F13"/>
      <sheetName val="FIG-F14"/>
      <sheetName val="FIG-F15"/>
      <sheetName val="FIG-F16"/>
      <sheetName val="FIG-F17"/>
      <sheetName val="FIG-F18"/>
      <sheetName val="FIG-F19"/>
      <sheetName val="FIG-F20"/>
      <sheetName val="FIG-F21"/>
      <sheetName val="FIG-F22"/>
      <sheetName val="FIG-F23"/>
      <sheetName val="FIG-F24"/>
      <sheetName val="FIG-F25"/>
      <sheetName val="FIG-F26"/>
      <sheetName val="FIG-F27"/>
      <sheetName val="FIG-F28"/>
      <sheetName val="FYAMTAR"/>
      <sheetName val="FYAMTML"/>
      <sheetName val="FYAMTFM"/>
      <sheetName val="FYAMTWH"/>
      <sheetName val="FYAMTWM"/>
      <sheetName val="FYAMTWF"/>
      <sheetName val="FYAMTBL"/>
      <sheetName val="FYAMTBM"/>
      <sheetName val="FYAMTBF"/>
      <sheetName val="FYAADJAR"/>
      <sheetName val="FYAADJML"/>
      <sheetName val="FYAADJFM"/>
      <sheetName val="FYAADJWH"/>
      <sheetName val="FYAADJWM"/>
      <sheetName val="FYAADJWF"/>
      <sheetName val="FYAADJBL"/>
      <sheetName val="FYAADJBM"/>
      <sheetName val="FYAADJB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 t="str">
            <v>Malignant neoplasms</v>
          </cell>
          <cell r="C8">
            <v>0.23951758340847609</v>
          </cell>
        </row>
        <row r="9">
          <cell r="A9" t="str">
            <v>Diseases of heart</v>
          </cell>
          <cell r="C9">
            <v>0.22035617673579802</v>
          </cell>
        </row>
        <row r="10">
          <cell r="A10" t="str">
            <v>Chronic lower respiratory diseases</v>
          </cell>
          <cell r="C10">
            <v>6.0865644724977457E-2</v>
          </cell>
        </row>
        <row r="11">
          <cell r="A11" t="str">
            <v>Accidents (unintentional injuries)</v>
          </cell>
          <cell r="C11">
            <v>6.0189359783588817E-2</v>
          </cell>
        </row>
        <row r="12">
          <cell r="A12" t="str">
            <v>Cerebrovascular diseases</v>
          </cell>
          <cell r="C12">
            <v>5.6695220919747519E-2</v>
          </cell>
        </row>
        <row r="13">
          <cell r="A13" t="str">
            <v>Dementia</v>
          </cell>
          <cell r="C13">
            <v>4.9932371505861134E-2</v>
          </cell>
        </row>
        <row r="14">
          <cell r="A14" t="str">
            <v>All other causes</v>
          </cell>
          <cell r="C14">
            <v>0.31244364292155097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2">
          <cell r="E102">
            <v>1986</v>
          </cell>
          <cell r="F102">
            <v>1987</v>
          </cell>
          <cell r="G102">
            <v>1988</v>
          </cell>
          <cell r="H102">
            <v>1989</v>
          </cell>
          <cell r="I102">
            <v>1990</v>
          </cell>
          <cell r="J102">
            <v>1991</v>
          </cell>
          <cell r="K102">
            <v>1992</v>
          </cell>
          <cell r="L102">
            <v>1993</v>
          </cell>
          <cell r="M102">
            <v>1994</v>
          </cell>
          <cell r="N102">
            <v>1995</v>
          </cell>
          <cell r="O102">
            <v>1996</v>
          </cell>
          <cell r="P102">
            <v>1997</v>
          </cell>
          <cell r="Q102">
            <v>1998</v>
          </cell>
          <cell r="R102">
            <v>1999</v>
          </cell>
          <cell r="S102">
            <v>2000</v>
          </cell>
          <cell r="T102">
            <v>2001</v>
          </cell>
          <cell r="U102">
            <v>2002</v>
          </cell>
          <cell r="V102">
            <v>2003</v>
          </cell>
          <cell r="W102">
            <v>2004</v>
          </cell>
          <cell r="X102">
            <v>2005</v>
          </cell>
          <cell r="Y102">
            <v>2006</v>
          </cell>
          <cell r="Z102">
            <v>2007</v>
          </cell>
          <cell r="AA102">
            <v>2008</v>
          </cell>
          <cell r="AB102">
            <v>2009</v>
          </cell>
          <cell r="AC102">
            <v>2010</v>
          </cell>
          <cell r="AD102">
            <v>2011</v>
          </cell>
          <cell r="AE102">
            <v>2012</v>
          </cell>
          <cell r="AF102">
            <v>2013</v>
          </cell>
          <cell r="AG102">
            <v>2014</v>
          </cell>
          <cell r="AH102">
            <v>2015</v>
          </cell>
          <cell r="AI102">
            <v>2016</v>
          </cell>
        </row>
        <row r="103">
          <cell r="E103">
            <v>4</v>
          </cell>
          <cell r="F103">
            <v>13</v>
          </cell>
          <cell r="G103">
            <v>10</v>
          </cell>
          <cell r="H103">
            <v>21</v>
          </cell>
          <cell r="I103">
            <v>29</v>
          </cell>
          <cell r="J103">
            <v>25</v>
          </cell>
          <cell r="K103">
            <v>29</v>
          </cell>
          <cell r="L103">
            <v>38</v>
          </cell>
          <cell r="M103">
            <v>47</v>
          </cell>
          <cell r="N103">
            <v>55</v>
          </cell>
          <cell r="O103">
            <v>36</v>
          </cell>
          <cell r="P103">
            <v>10</v>
          </cell>
          <cell r="Q103">
            <v>8</v>
          </cell>
          <cell r="R103">
            <v>14</v>
          </cell>
          <cell r="S103">
            <v>11</v>
          </cell>
          <cell r="T103">
            <v>10</v>
          </cell>
          <cell r="U103">
            <v>14</v>
          </cell>
          <cell r="V103">
            <v>18</v>
          </cell>
          <cell r="W103">
            <v>7</v>
          </cell>
          <cell r="X103">
            <v>8</v>
          </cell>
          <cell r="Y103">
            <v>9</v>
          </cell>
          <cell r="Z103">
            <v>13</v>
          </cell>
          <cell r="AA103">
            <v>11</v>
          </cell>
          <cell r="AB103">
            <v>5</v>
          </cell>
          <cell r="AC103">
            <v>7</v>
          </cell>
          <cell r="AD103">
            <v>7</v>
          </cell>
          <cell r="AE103">
            <v>5</v>
          </cell>
          <cell r="AF103">
            <v>8</v>
          </cell>
          <cell r="AG103">
            <v>7</v>
          </cell>
          <cell r="AH103">
            <v>6</v>
          </cell>
          <cell r="AI103">
            <v>3</v>
          </cell>
        </row>
        <row r="104">
          <cell r="E104">
            <v>0</v>
          </cell>
          <cell r="F104">
            <v>10</v>
          </cell>
          <cell r="G104">
            <v>14</v>
          </cell>
          <cell r="H104">
            <v>13</v>
          </cell>
          <cell r="I104">
            <v>19</v>
          </cell>
          <cell r="J104">
            <v>18</v>
          </cell>
          <cell r="K104">
            <v>28</v>
          </cell>
          <cell r="L104">
            <v>43</v>
          </cell>
          <cell r="M104">
            <v>68</v>
          </cell>
          <cell r="N104">
            <v>76</v>
          </cell>
          <cell r="O104">
            <v>65</v>
          </cell>
          <cell r="P104">
            <v>35</v>
          </cell>
          <cell r="Q104">
            <v>39</v>
          </cell>
          <cell r="R104">
            <v>34</v>
          </cell>
          <cell r="S104">
            <v>35</v>
          </cell>
          <cell r="T104">
            <v>37</v>
          </cell>
          <cell r="U104">
            <v>37</v>
          </cell>
          <cell r="V104">
            <v>40</v>
          </cell>
          <cell r="W104">
            <v>29</v>
          </cell>
          <cell r="X104">
            <v>35</v>
          </cell>
          <cell r="Y104">
            <v>24</v>
          </cell>
          <cell r="Z104">
            <v>20</v>
          </cell>
          <cell r="AA104">
            <v>16</v>
          </cell>
          <cell r="AB104">
            <v>22</v>
          </cell>
          <cell r="AC104">
            <v>26</v>
          </cell>
          <cell r="AD104">
            <v>21</v>
          </cell>
          <cell r="AE104">
            <v>19</v>
          </cell>
          <cell r="AF104">
            <v>20</v>
          </cell>
          <cell r="AG104">
            <v>17</v>
          </cell>
          <cell r="AH104">
            <v>12</v>
          </cell>
          <cell r="AI104">
            <v>7</v>
          </cell>
        </row>
        <row r="105">
          <cell r="E105">
            <v>0</v>
          </cell>
          <cell r="F105">
            <v>2</v>
          </cell>
          <cell r="G105">
            <v>0</v>
          </cell>
          <cell r="H105">
            <v>1</v>
          </cell>
          <cell r="I105">
            <v>0</v>
          </cell>
          <cell r="J105">
            <v>3</v>
          </cell>
          <cell r="K105">
            <v>5</v>
          </cell>
          <cell r="L105">
            <v>7</v>
          </cell>
          <cell r="M105">
            <v>4</v>
          </cell>
          <cell r="N105">
            <v>8</v>
          </cell>
          <cell r="O105">
            <v>5</v>
          </cell>
          <cell r="P105">
            <v>1</v>
          </cell>
          <cell r="Q105">
            <v>1</v>
          </cell>
          <cell r="R105">
            <v>2</v>
          </cell>
          <cell r="S105">
            <v>2</v>
          </cell>
          <cell r="T105">
            <v>1</v>
          </cell>
          <cell r="U105">
            <v>6</v>
          </cell>
          <cell r="V105">
            <v>3</v>
          </cell>
          <cell r="W105">
            <v>6</v>
          </cell>
          <cell r="X105">
            <v>2</v>
          </cell>
          <cell r="Y105">
            <v>1</v>
          </cell>
          <cell r="Z105">
            <v>1</v>
          </cell>
          <cell r="AA105">
            <v>6</v>
          </cell>
          <cell r="AB105">
            <v>2</v>
          </cell>
          <cell r="AC105">
            <v>4</v>
          </cell>
          <cell r="AD105">
            <v>0</v>
          </cell>
          <cell r="AE105">
            <v>3</v>
          </cell>
          <cell r="AF105">
            <v>0</v>
          </cell>
          <cell r="AG105">
            <v>1</v>
          </cell>
          <cell r="AH105">
            <v>3</v>
          </cell>
          <cell r="AI105">
            <v>1</v>
          </cell>
        </row>
        <row r="106">
          <cell r="E106">
            <v>0</v>
          </cell>
          <cell r="F106">
            <v>2</v>
          </cell>
          <cell r="G106">
            <v>2</v>
          </cell>
          <cell r="H106">
            <v>3</v>
          </cell>
          <cell r="I106">
            <v>4</v>
          </cell>
          <cell r="J106">
            <v>7</v>
          </cell>
          <cell r="K106">
            <v>2</v>
          </cell>
          <cell r="L106">
            <v>17</v>
          </cell>
          <cell r="M106">
            <v>19</v>
          </cell>
          <cell r="N106">
            <v>23</v>
          </cell>
          <cell r="O106">
            <v>26</v>
          </cell>
          <cell r="P106">
            <v>14</v>
          </cell>
          <cell r="Q106">
            <v>7</v>
          </cell>
          <cell r="R106">
            <v>14</v>
          </cell>
          <cell r="S106">
            <v>20</v>
          </cell>
          <cell r="T106">
            <v>19</v>
          </cell>
          <cell r="U106">
            <v>13</v>
          </cell>
          <cell r="V106">
            <v>19</v>
          </cell>
          <cell r="W106">
            <v>16</v>
          </cell>
          <cell r="X106">
            <v>18</v>
          </cell>
          <cell r="Y106">
            <v>19</v>
          </cell>
          <cell r="Z106">
            <v>21</v>
          </cell>
          <cell r="AA106">
            <v>25</v>
          </cell>
          <cell r="AB106">
            <v>12</v>
          </cell>
          <cell r="AC106">
            <v>9</v>
          </cell>
          <cell r="AD106">
            <v>8</v>
          </cell>
          <cell r="AE106">
            <v>9</v>
          </cell>
          <cell r="AF106">
            <v>7</v>
          </cell>
          <cell r="AG106">
            <v>13</v>
          </cell>
          <cell r="AH106">
            <v>9</v>
          </cell>
          <cell r="AI106">
            <v>6</v>
          </cell>
        </row>
      </sheetData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Chart3"/>
      <sheetName val="Chart4"/>
      <sheetName val="Dr_Dist"/>
      <sheetName val="Chart5"/>
      <sheetName val="Al_Dist"/>
      <sheetName val="Chart6"/>
      <sheetName val="Chart7"/>
      <sheetName val="Chart8"/>
      <sheetName val="Chart9"/>
      <sheetName val="D&amp;A Rates"/>
      <sheetName val="D&amp;A Freq"/>
      <sheetName val="Sheet1"/>
      <sheetName val="Med Age"/>
      <sheetName val="Sheet2"/>
      <sheetName val="Drug by Geo"/>
      <sheetName val="Chart10"/>
      <sheetName val="Chart11"/>
      <sheetName val="Chart12"/>
      <sheetName val="Drug"/>
      <sheetName val="CI"/>
      <sheetName val="Chart13"/>
      <sheetName val="Chart14"/>
      <sheetName val="Chart15"/>
      <sheetName val="Chart16"/>
      <sheetName val="ALC"/>
      <sheetName val="Chart17"/>
      <sheetName val="Chart18"/>
      <sheetName val="Chart19"/>
      <sheetName val="Chart20"/>
      <sheetName val="Chart21"/>
      <sheetName val="Chart22"/>
      <sheetName val="Chart23"/>
      <sheetName val="Chart24"/>
      <sheetName val="Chart25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>
        <row r="89">
          <cell r="CP89" t="str">
            <v>1990-1994</v>
          </cell>
          <cell r="CW89" t="str">
            <v>1990-1994</v>
          </cell>
          <cell r="CX89" t="str">
            <v>1991-1995</v>
          </cell>
          <cell r="CY89" t="str">
            <v>1992-1996</v>
          </cell>
          <cell r="CZ89" t="str">
            <v>1993-1997</v>
          </cell>
          <cell r="DA89" t="str">
            <v>1994-1998</v>
          </cell>
          <cell r="DB89" t="str">
            <v>1995-1999</v>
          </cell>
          <cell r="DC89" t="str">
            <v>1996-2000</v>
          </cell>
          <cell r="DD89" t="str">
            <v>1997-2001</v>
          </cell>
          <cell r="DE89" t="str">
            <v>1998-2002</v>
          </cell>
          <cell r="DF89" t="str">
            <v>1999-2003</v>
          </cell>
          <cell r="DG89" t="str">
            <v>2000-2004</v>
          </cell>
          <cell r="DH89" t="str">
            <v>2001-2005</v>
          </cell>
          <cell r="DI89" t="str">
            <v>2002-2006</v>
          </cell>
          <cell r="DJ89" t="str">
            <v>2003-2007</v>
          </cell>
          <cell r="DK89" t="str">
            <v>2004-2008</v>
          </cell>
          <cell r="DL89" t="str">
            <v>2005-2009</v>
          </cell>
          <cell r="DM89" t="str">
            <v>2006-2010</v>
          </cell>
          <cell r="DN89" t="str">
            <v>2007-2011</v>
          </cell>
          <cell r="DO89" t="str">
            <v>2008-2012</v>
          </cell>
          <cell r="DP89" t="str">
            <v>2009-2013</v>
          </cell>
          <cell r="DQ89" t="str">
            <v>2010-2014</v>
          </cell>
          <cell r="DR89" t="str">
            <v>2011-2015</v>
          </cell>
          <cell r="DS89" t="str">
            <v>2012-2016</v>
          </cell>
        </row>
        <row r="97">
          <cell r="CW97">
            <v>7.3756205424363763</v>
          </cell>
          <cell r="CX97">
            <v>8.5222403030863134</v>
          </cell>
          <cell r="CY97">
            <v>9.4874480030182671</v>
          </cell>
          <cell r="CZ97">
            <v>10.566418954415305</v>
          </cell>
          <cell r="DA97">
            <v>11.73078763022939</v>
          </cell>
          <cell r="DB97">
            <v>11.009938338104289</v>
          </cell>
          <cell r="DC97">
            <v>10.888175869295857</v>
          </cell>
          <cell r="DD97">
            <v>11.122261337032404</v>
          </cell>
          <cell r="DE97">
            <v>11.928249312394753</v>
          </cell>
          <cell r="DF97">
            <v>12.524881070630828</v>
          </cell>
          <cell r="DG97">
            <v>13.362582443772661</v>
          </cell>
          <cell r="DH97">
            <v>13.801469286887418</v>
          </cell>
          <cell r="DI97">
            <v>13.845846110353955</v>
          </cell>
          <cell r="DJ97">
            <v>13.546209539133036</v>
          </cell>
          <cell r="DK97">
            <v>13.806465510155682</v>
          </cell>
          <cell r="DL97">
            <v>14.891127827705033</v>
          </cell>
          <cell r="DM97">
            <v>16.657009966117197</v>
          </cell>
          <cell r="DN97">
            <v>18.393058529590121</v>
          </cell>
          <cell r="DO97">
            <v>19.701009368139307</v>
          </cell>
          <cell r="DP97">
            <v>21.022260033793494</v>
          </cell>
          <cell r="DQ97">
            <v>22.954192408313688</v>
          </cell>
          <cell r="DR97">
            <v>25.068780093562999</v>
          </cell>
          <cell r="DS97">
            <v>30.189260903580227</v>
          </cell>
        </row>
        <row r="105">
          <cell r="CW105">
            <v>3.3385050757238606</v>
          </cell>
          <cell r="CX105">
            <v>3.2908169418183286</v>
          </cell>
          <cell r="CY105">
            <v>3.2236565428613164</v>
          </cell>
          <cell r="CZ105">
            <v>3.7703177542502457</v>
          </cell>
          <cell r="DA105">
            <v>3.7546880369740716</v>
          </cell>
          <cell r="DB105">
            <v>4.2362912579370224</v>
          </cell>
          <cell r="DC105">
            <v>4.7604282101761166</v>
          </cell>
          <cell r="DD105">
            <v>5.1973505129038955</v>
          </cell>
          <cell r="DE105">
            <v>5.0808114962512052</v>
          </cell>
          <cell r="DF105">
            <v>5.5485753085933265</v>
          </cell>
          <cell r="DG105">
            <v>6.3202526292154753</v>
          </cell>
          <cell r="DH105">
            <v>6.0418650265381952</v>
          </cell>
          <cell r="DI105">
            <v>6.3098579593349768</v>
          </cell>
          <cell r="DJ105">
            <v>6.9485847809097852</v>
          </cell>
          <cell r="DK105">
            <v>8.1764792869497711</v>
          </cell>
          <cell r="DL105">
            <v>9.0565956495920403</v>
          </cell>
          <cell r="DM105">
            <v>10.779471867757731</v>
          </cell>
          <cell r="DN105">
            <v>12.496116227557664</v>
          </cell>
          <cell r="DO105">
            <v>13.185103203414039</v>
          </cell>
          <cell r="DP105">
            <v>13.785069223741811</v>
          </cell>
          <cell r="DQ105">
            <v>14.602415636538707</v>
          </cell>
          <cell r="DR105">
            <v>15.377528397513839</v>
          </cell>
          <cell r="DS105">
            <v>16.126859974355682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>
        <row r="50">
          <cell r="CN50">
            <v>13.396866925357385</v>
          </cell>
          <cell r="CV50">
            <v>13.396866925357385</v>
          </cell>
          <cell r="CW50">
            <v>12.180343949993492</v>
          </cell>
          <cell r="CX50">
            <v>11.854587946971144</v>
          </cell>
          <cell r="CY50">
            <v>10.884310307493349</v>
          </cell>
          <cell r="CZ50">
            <v>10.888798845438288</v>
          </cell>
          <cell r="DA50">
            <v>11.247089514575837</v>
          </cell>
          <cell r="DB50">
            <v>11.447691552007917</v>
          </cell>
          <cell r="DC50">
            <v>11.364433073810742</v>
          </cell>
          <cell r="DD50">
            <v>12.3788716309333</v>
          </cell>
          <cell r="DE50">
            <v>11.917910353500275</v>
          </cell>
          <cell r="DF50">
            <v>11.13245260134952</v>
          </cell>
          <cell r="DG50">
            <v>11.279892378303893</v>
          </cell>
          <cell r="DH50">
            <v>11.083101051004313</v>
          </cell>
          <cell r="DI50">
            <v>9.8924519916802076</v>
          </cell>
          <cell r="DJ50">
            <v>9.8540474809619596</v>
          </cell>
          <cell r="DK50">
            <v>10.449082242705842</v>
          </cell>
          <cell r="DL50">
            <v>10.731344429912109</v>
          </cell>
          <cell r="DM50">
            <v>10.587216861489676</v>
          </cell>
          <cell r="DN50">
            <v>10.887382692266502</v>
          </cell>
          <cell r="DO50">
            <v>10.312824987337013</v>
          </cell>
          <cell r="DP50">
            <v>9.9471763878432551</v>
          </cell>
          <cell r="DQ50">
            <v>10.036357747685237</v>
          </cell>
          <cell r="DR50">
            <v>10.76805905678691</v>
          </cell>
        </row>
        <row r="58">
          <cell r="CV58">
            <v>3.504326355545194</v>
          </cell>
          <cell r="CW58">
            <v>3.1373126223452141</v>
          </cell>
          <cell r="CX58">
            <v>3.6936877081694872</v>
          </cell>
          <cell r="CY58">
            <v>3.7300446567803767</v>
          </cell>
          <cell r="CZ58">
            <v>3.619292499184541</v>
          </cell>
          <cell r="DA58">
            <v>3.6340642044655009</v>
          </cell>
          <cell r="DB58">
            <v>3.8435032045072894</v>
          </cell>
          <cell r="DC58">
            <v>3.8910485796985066</v>
          </cell>
          <cell r="DD58">
            <v>4.3606997062304576</v>
          </cell>
          <cell r="DE58">
            <v>4.3449009124276863</v>
          </cell>
          <cell r="DF58">
            <v>4.2766764100299159</v>
          </cell>
          <cell r="DG58">
            <v>4.0641719972986206</v>
          </cell>
          <cell r="DH58">
            <v>3.3621898715281637</v>
          </cell>
          <cell r="DI58">
            <v>3.2846688300716647</v>
          </cell>
          <cell r="DJ58">
            <v>3.3045666218029788</v>
          </cell>
          <cell r="DK58">
            <v>3.14361762248098</v>
          </cell>
          <cell r="DL58">
            <v>3.2646272580985216</v>
          </cell>
          <cell r="DM58">
            <v>3.2517900705820031</v>
          </cell>
          <cell r="DN58">
            <v>2.9984792089925789</v>
          </cell>
          <cell r="DO58">
            <v>2.9478926839044473</v>
          </cell>
          <cell r="DP58">
            <v>3.3650379912146691</v>
          </cell>
          <cell r="DQ58">
            <v>3.4730681122249325</v>
          </cell>
          <cell r="DR58">
            <v>4.1168512836221067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tabSelected="1" view="pageBreakPreview" zoomScale="75" zoomScaleNormal="75" zoomScaleSheetLayoutView="75" workbookViewId="0">
      <pane ySplit="1" topLeftCell="A2" activePane="bottomLeft" state="frozen"/>
      <selection activeCell="AC45" sqref="AC45"/>
      <selection pane="bottomLeft" activeCell="A33" sqref="A33"/>
    </sheetView>
  </sheetViews>
  <sheetFormatPr baseColWidth="10" defaultRowHeight="13"/>
  <cols>
    <col min="1" max="1" width="20.25" style="1" customWidth="1"/>
    <col min="2" max="256" width="8.75" style="1" customWidth="1"/>
    <col min="257" max="16384" width="10.75" style="1"/>
  </cols>
  <sheetData>
    <row r="1" spans="1:2">
      <c r="A1" s="667" t="s">
        <v>115</v>
      </c>
      <c r="B1" s="667" t="s">
        <v>116</v>
      </c>
    </row>
    <row r="2" spans="1:2">
      <c r="A2" s="668" t="s">
        <v>454</v>
      </c>
      <c r="B2" s="669" t="s">
        <v>279</v>
      </c>
    </row>
    <row r="3" spans="1:2">
      <c r="A3" s="668" t="s">
        <v>455</v>
      </c>
      <c r="B3" s="669" t="s">
        <v>280</v>
      </c>
    </row>
    <row r="4" spans="1:2">
      <c r="A4" s="668" t="s">
        <v>456</v>
      </c>
      <c r="B4" s="669" t="s">
        <v>281</v>
      </c>
    </row>
    <row r="5" spans="1:2">
      <c r="A5" s="668" t="s">
        <v>315</v>
      </c>
      <c r="B5" s="669" t="s">
        <v>282</v>
      </c>
    </row>
    <row r="6" spans="1:2">
      <c r="A6" s="668" t="s">
        <v>317</v>
      </c>
      <c r="B6" s="669" t="s">
        <v>283</v>
      </c>
    </row>
    <row r="7" spans="1:2">
      <c r="A7" s="668" t="s">
        <v>320</v>
      </c>
      <c r="B7" s="669" t="s">
        <v>284</v>
      </c>
    </row>
    <row r="8" spans="1:2">
      <c r="A8" s="668" t="s">
        <v>322</v>
      </c>
      <c r="B8" s="669" t="s">
        <v>285</v>
      </c>
    </row>
    <row r="9" spans="1:2">
      <c r="A9" s="668" t="s">
        <v>457</v>
      </c>
      <c r="B9" s="669" t="s">
        <v>460</v>
      </c>
    </row>
    <row r="10" spans="1:2">
      <c r="A10" s="668" t="s">
        <v>458</v>
      </c>
      <c r="B10" s="669" t="s">
        <v>461</v>
      </c>
    </row>
    <row r="11" spans="1:2">
      <c r="A11" s="668" t="s">
        <v>333</v>
      </c>
      <c r="B11" s="669" t="s">
        <v>286</v>
      </c>
    </row>
    <row r="12" spans="1:2">
      <c r="A12" s="668" t="s">
        <v>338</v>
      </c>
      <c r="B12" s="669" t="s">
        <v>287</v>
      </c>
    </row>
    <row r="13" spans="1:2">
      <c r="A13" s="668" t="s">
        <v>340</v>
      </c>
      <c r="B13" s="669" t="s">
        <v>288</v>
      </c>
    </row>
    <row r="14" spans="1:2">
      <c r="A14" s="668" t="s">
        <v>342</v>
      </c>
      <c r="B14" s="669" t="s">
        <v>289</v>
      </c>
    </row>
    <row r="15" spans="1:2">
      <c r="A15" s="668" t="s">
        <v>346</v>
      </c>
      <c r="B15" s="669" t="s">
        <v>290</v>
      </c>
    </row>
    <row r="16" spans="1:2">
      <c r="A16" s="668" t="s">
        <v>351</v>
      </c>
      <c r="B16" s="669" t="s">
        <v>291</v>
      </c>
    </row>
    <row r="17" spans="1:2">
      <c r="A17" s="668" t="s">
        <v>354</v>
      </c>
      <c r="B17" s="669" t="s">
        <v>292</v>
      </c>
    </row>
    <row r="18" spans="1:2">
      <c r="A18" s="668" t="s">
        <v>358</v>
      </c>
      <c r="B18" s="669" t="s">
        <v>293</v>
      </c>
    </row>
    <row r="19" spans="1:2">
      <c r="A19" s="668" t="s">
        <v>362</v>
      </c>
      <c r="B19" s="669" t="s">
        <v>294</v>
      </c>
    </row>
    <row r="20" spans="1:2">
      <c r="A20" s="668" t="s">
        <v>366</v>
      </c>
      <c r="B20" s="669" t="s">
        <v>295</v>
      </c>
    </row>
    <row r="21" spans="1:2">
      <c r="A21" s="668" t="s">
        <v>371</v>
      </c>
      <c r="B21" s="669" t="s">
        <v>296</v>
      </c>
    </row>
    <row r="22" spans="1:2">
      <c r="A22" s="668" t="s">
        <v>376</v>
      </c>
      <c r="B22" s="669" t="s">
        <v>297</v>
      </c>
    </row>
    <row r="23" spans="1:2">
      <c r="A23" s="668" t="s">
        <v>381</v>
      </c>
      <c r="B23" s="669" t="s">
        <v>298</v>
      </c>
    </row>
    <row r="24" spans="1:2">
      <c r="A24" s="668" t="s">
        <v>386</v>
      </c>
      <c r="B24" s="669" t="s">
        <v>299</v>
      </c>
    </row>
    <row r="25" spans="1:2">
      <c r="A25" s="668" t="s">
        <v>391</v>
      </c>
      <c r="B25" s="669" t="s">
        <v>300</v>
      </c>
    </row>
    <row r="26" spans="1:2">
      <c r="A26" s="668" t="s">
        <v>396</v>
      </c>
      <c r="B26" s="669" t="s">
        <v>301</v>
      </c>
    </row>
    <row r="27" spans="1:2">
      <c r="A27" s="668" t="s">
        <v>401</v>
      </c>
      <c r="B27" s="669" t="s">
        <v>302</v>
      </c>
    </row>
    <row r="28" spans="1:2">
      <c r="A28" s="668" t="s">
        <v>406</v>
      </c>
      <c r="B28" s="669" t="s">
        <v>303</v>
      </c>
    </row>
    <row r="29" spans="1:2">
      <c r="A29" s="668" t="s">
        <v>459</v>
      </c>
      <c r="B29" s="669" t="s">
        <v>462</v>
      </c>
    </row>
    <row r="30" spans="1:2">
      <c r="A30" s="668" t="s">
        <v>408</v>
      </c>
      <c r="B30" s="669" t="s">
        <v>304</v>
      </c>
    </row>
    <row r="31" spans="1:2">
      <c r="A31" s="668" t="s">
        <v>410</v>
      </c>
      <c r="B31" s="669" t="s">
        <v>305</v>
      </c>
    </row>
    <row r="32" spans="1:2">
      <c r="A32" s="668" t="s">
        <v>411</v>
      </c>
      <c r="B32" s="669" t="s">
        <v>306</v>
      </c>
    </row>
    <row r="33" spans="1:2">
      <c r="A33" s="668" t="s">
        <v>414</v>
      </c>
      <c r="B33" s="669" t="s">
        <v>307</v>
      </c>
    </row>
    <row r="34" spans="1:2">
      <c r="A34" s="668" t="s">
        <v>416</v>
      </c>
      <c r="B34" s="669" t="s">
        <v>308</v>
      </c>
    </row>
    <row r="35" spans="1:2">
      <c r="A35" s="668" t="s">
        <v>421</v>
      </c>
      <c r="B35" s="669" t="s">
        <v>309</v>
      </c>
    </row>
    <row r="36" spans="1:2">
      <c r="A36" s="668" t="s">
        <v>451</v>
      </c>
      <c r="B36" s="669" t="s">
        <v>310</v>
      </c>
    </row>
  </sheetData>
  <phoneticPr fontId="8" type="noConversion"/>
  <hyperlinks>
    <hyperlink ref="A2" location="NDRACE!A1" display="TABLE F-1"/>
    <hyperlink ref="A3" location="DETRACE!A1" display="TABLE F-2"/>
    <hyperlink ref="A4" location="NDAGERAC!A1" display="TABLE F-3"/>
    <hyperlink ref="A5" location="NDRCAGML!A1" display="TABLE F-4"/>
    <hyperlink ref="A6" location="NDRCAGFE!A1" display="TABLE F-5"/>
    <hyperlink ref="A7" location="MORTREND!A1" display="TABLE F-6"/>
    <hyperlink ref="A8" location="LCODARBS!A1" display="TABLE F-7"/>
    <hyperlink ref="A11" location="LCODCTWL!A1" display="TABLE F-8"/>
    <hyperlink ref="A12" location="LCODMFWB!A1" display="TABLE F-9"/>
    <hyperlink ref="A13" location="LCODRCSX!A1" display="TABLE F-10"/>
    <hyperlink ref="A14" location="LCODAGE!A1" display="TABLE F-11"/>
    <hyperlink ref="A15" location="LCDAGEDE!A1" display="TABLE F-12"/>
    <hyperlink ref="A16" location="LCDAGEKT!A1" display="TABLE F-13"/>
    <hyperlink ref="A17" location="LCDAGENC!A1" display="TABLE F-14"/>
    <hyperlink ref="A18" location="LCDAGEWLM!A1" display="TABLE F-15"/>
    <hyperlink ref="A19" location="LCDAGESX!A1" display="TABLE F-16"/>
    <hyperlink ref="A20" location="LCDAGMAL!A1" display="TABLE F-17"/>
    <hyperlink ref="A21" location="LCDAGFEM!A1" display="TABLE F-18"/>
    <hyperlink ref="A22" location="LCDAGWHT!A1" display="TABLE F-19"/>
    <hyperlink ref="A23" location="LCDAGEWM!A1" display="TABLE F-20"/>
    <hyperlink ref="A24" location="LCDAGEWF!A1" display="TABLE F-21"/>
    <hyperlink ref="A25" location="LCDAGBLK!A1" display="TABLE F-22"/>
    <hyperlink ref="A26" location="LCDAGEBM!A1" display="TABLE F-23"/>
    <hyperlink ref="A27" location="LCDAGEBF!A1" display="TABLE F-24"/>
    <hyperlink ref="A28" location="AIDS!A1" display="TABLE F-25"/>
    <hyperlink ref="A30" location="DISPRACE!A1" display="TABLE F-26"/>
    <hyperlink ref="A31" location="'LIFE_TB#'!A1" display="TABLE F-27"/>
    <hyperlink ref="A32" location="'LIFE_TB#'!A75" display="TABLE F-28"/>
    <hyperlink ref="A33" location="MATERNAL!A1" display="TABLE F-29"/>
    <hyperlink ref="A34" location="AADR!A1" display="TABLE F-30"/>
    <hyperlink ref="A35" location="'AADR_TRND(2)'!A1" display="TABLE F-31"/>
    <hyperlink ref="A36" location="'AADR_TRND(3)'!A1" display="TABLE F-32"/>
  </hyperlinks>
  <pageMargins left="0.5" right="0.5" top="0.5" bottom="0.5" header="0" footer="0"/>
  <pageSetup scale="52" orientation="landscape" horizontalDpi="1200" verticalDpi="1200"/>
  <headerFooter alignWithMargins="0"/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/>
  <dimension ref="A1:O57"/>
  <sheetViews>
    <sheetView view="pageBreakPreview" topLeftCell="A16" zoomScaleSheetLayoutView="100" workbookViewId="0">
      <selection activeCell="A2" sqref="A2"/>
    </sheetView>
  </sheetViews>
  <sheetFormatPr baseColWidth="10" defaultRowHeight="10" customHeight="1"/>
  <cols>
    <col min="1" max="1" width="48.75" style="164" customWidth="1"/>
    <col min="2" max="3" width="6.75" style="164" customWidth="1"/>
    <col min="4" max="4" width="5.5" style="164" customWidth="1"/>
    <col min="5" max="5" width="48.75" style="164" customWidth="1"/>
    <col min="6" max="7" width="6.75" style="164" customWidth="1"/>
    <col min="8" max="256" width="8.75" style="164" customWidth="1"/>
    <col min="257" max="16384" width="10.75" style="164"/>
  </cols>
  <sheetData>
    <row r="1" spans="1:8" ht="21" customHeight="1">
      <c r="A1" s="697" t="s">
        <v>339</v>
      </c>
      <c r="B1" s="697"/>
      <c r="C1" s="697"/>
      <c r="D1" s="697"/>
      <c r="E1" s="697"/>
      <c r="F1" s="697"/>
      <c r="G1" s="697"/>
    </row>
    <row r="2" spans="1:8" ht="10" customHeight="1">
      <c r="A2" s="163"/>
      <c r="B2" s="163"/>
      <c r="C2" s="163"/>
      <c r="D2" s="163"/>
      <c r="E2" s="163"/>
      <c r="F2" s="163"/>
      <c r="G2" s="163"/>
    </row>
    <row r="3" spans="1:8" ht="11" customHeight="1">
      <c r="A3" s="694" t="s">
        <v>118</v>
      </c>
      <c r="B3" s="694"/>
      <c r="C3" s="694"/>
      <c r="D3" s="166"/>
      <c r="E3" s="694" t="s">
        <v>119</v>
      </c>
      <c r="F3" s="694"/>
      <c r="G3" s="694"/>
    </row>
    <row r="4" spans="1:8" ht="8" customHeight="1">
      <c r="A4" s="167"/>
    </row>
    <row r="5" spans="1:8" ht="10.5" customHeight="1">
      <c r="A5" s="695" t="s">
        <v>178</v>
      </c>
      <c r="B5" s="168" t="s">
        <v>10</v>
      </c>
      <c r="C5" s="231"/>
      <c r="E5" s="695" t="s">
        <v>178</v>
      </c>
      <c r="F5" s="168" t="s">
        <v>10</v>
      </c>
      <c r="G5" s="231"/>
      <c r="H5" s="222"/>
    </row>
    <row r="6" spans="1:8" ht="10.5" customHeight="1">
      <c r="A6" s="696"/>
      <c r="B6" s="332" t="s">
        <v>213</v>
      </c>
      <c r="C6" s="232" t="s">
        <v>214</v>
      </c>
      <c r="E6" s="696"/>
      <c r="F6" s="332" t="s">
        <v>213</v>
      </c>
      <c r="G6" s="232" t="s">
        <v>214</v>
      </c>
    </row>
    <row r="7" spans="1:8" ht="3.75" customHeight="1">
      <c r="A7" s="438"/>
      <c r="B7" s="428"/>
      <c r="C7" s="429" t="s">
        <v>179</v>
      </c>
      <c r="E7" s="298"/>
      <c r="F7" s="235"/>
      <c r="G7" s="233" t="s">
        <v>179</v>
      </c>
    </row>
    <row r="8" spans="1:8" ht="13" customHeight="1">
      <c r="A8" s="437" t="s">
        <v>211</v>
      </c>
      <c r="B8" s="543">
        <v>5188</v>
      </c>
      <c r="C8" s="545">
        <v>24.649593766332494</v>
      </c>
      <c r="E8" s="437" t="s">
        <v>211</v>
      </c>
      <c r="F8" s="543">
        <v>4757</v>
      </c>
      <c r="G8" s="545">
        <v>23.208274381616821</v>
      </c>
    </row>
    <row r="9" spans="1:8" ht="13" customHeight="1">
      <c r="A9" s="437" t="s">
        <v>323</v>
      </c>
      <c r="B9" s="543">
        <v>5013</v>
      </c>
      <c r="C9" s="545">
        <v>23.818121347460448</v>
      </c>
      <c r="E9" s="437" t="s">
        <v>323</v>
      </c>
      <c r="F9" s="543">
        <v>4439</v>
      </c>
      <c r="G9" s="545">
        <v>21.656827828462703</v>
      </c>
    </row>
    <row r="10" spans="1:8" ht="13" customHeight="1">
      <c r="A10" s="437" t="s">
        <v>157</v>
      </c>
      <c r="B10" s="543">
        <v>1431</v>
      </c>
      <c r="C10" s="545">
        <v>6.7990687508908634</v>
      </c>
      <c r="E10" s="437" t="s">
        <v>215</v>
      </c>
      <c r="F10" s="543">
        <v>1344</v>
      </c>
      <c r="G10" s="545">
        <v>6.5570571303117529</v>
      </c>
    </row>
    <row r="11" spans="1:8" ht="13" customHeight="1">
      <c r="A11" s="437" t="s">
        <v>215</v>
      </c>
      <c r="B11" s="543">
        <v>1067</v>
      </c>
      <c r="C11" s="545">
        <v>5.0696061196370028</v>
      </c>
      <c r="E11" s="437" t="s">
        <v>264</v>
      </c>
      <c r="F11" s="543">
        <v>1304</v>
      </c>
      <c r="G11" s="545">
        <v>6.3619066204810464</v>
      </c>
    </row>
    <row r="12" spans="1:8" ht="13" customHeight="1">
      <c r="A12" s="437" t="s">
        <v>264</v>
      </c>
      <c r="B12" s="543">
        <v>919</v>
      </c>
      <c r="C12" s="545">
        <v>4.366418016819499</v>
      </c>
      <c r="E12" s="437" t="s">
        <v>324</v>
      </c>
      <c r="F12" s="543">
        <v>793</v>
      </c>
      <c r="G12" s="545">
        <v>3.8688588573937652</v>
      </c>
    </row>
    <row r="13" spans="1:8" ht="13" customHeight="1">
      <c r="A13" s="437" t="s">
        <v>200</v>
      </c>
      <c r="B13" s="543">
        <v>604</v>
      </c>
      <c r="C13" s="545">
        <v>2.8697676628498123</v>
      </c>
      <c r="E13" s="437" t="s">
        <v>157</v>
      </c>
      <c r="F13" s="543">
        <v>778</v>
      </c>
      <c r="G13" s="545">
        <v>3.79567741620725</v>
      </c>
    </row>
    <row r="14" spans="1:8" ht="13" customHeight="1">
      <c r="A14" s="437" t="s">
        <v>166</v>
      </c>
      <c r="B14" s="543">
        <v>474</v>
      </c>
      <c r="C14" s="545">
        <v>2.2521024374020051</v>
      </c>
      <c r="E14" s="437" t="s">
        <v>200</v>
      </c>
      <c r="F14" s="543">
        <v>497</v>
      </c>
      <c r="G14" s="545">
        <v>2.4247450846465335</v>
      </c>
    </row>
    <row r="15" spans="1:8" ht="13" customHeight="1">
      <c r="A15" s="437" t="s">
        <v>325</v>
      </c>
      <c r="B15" s="543">
        <v>445</v>
      </c>
      <c r="C15" s="545">
        <v>2.1143155794174939</v>
      </c>
      <c r="E15" s="437" t="s">
        <v>325</v>
      </c>
      <c r="F15" s="543">
        <v>427</v>
      </c>
      <c r="G15" s="545">
        <v>2.0832316924427965</v>
      </c>
    </row>
    <row r="16" spans="1:8" ht="13" customHeight="1">
      <c r="A16" s="437" t="s">
        <v>324</v>
      </c>
      <c r="B16" s="543">
        <v>396</v>
      </c>
      <c r="C16" s="545">
        <v>1.8815033021333207</v>
      </c>
      <c r="E16" s="437" t="s">
        <v>326</v>
      </c>
      <c r="F16" s="543">
        <v>401</v>
      </c>
      <c r="G16" s="545">
        <v>1.956383861052837</v>
      </c>
    </row>
    <row r="17" spans="1:15" ht="13" customHeight="1">
      <c r="A17" s="437" t="s">
        <v>326</v>
      </c>
      <c r="B17" s="543">
        <v>352</v>
      </c>
      <c r="C17" s="545">
        <v>1.6724473796740629</v>
      </c>
      <c r="E17" s="437" t="s">
        <v>202</v>
      </c>
      <c r="F17" s="543">
        <v>365</v>
      </c>
      <c r="G17" s="545">
        <v>1.7807484022052007</v>
      </c>
    </row>
    <row r="18" spans="1:15" ht="13" customHeight="1">
      <c r="A18" s="437" t="s">
        <v>180</v>
      </c>
      <c r="B18" s="543">
        <v>5158</v>
      </c>
      <c r="C18" s="545">
        <v>24.507055637382997</v>
      </c>
      <c r="E18" s="437" t="s">
        <v>180</v>
      </c>
      <c r="F18" s="543">
        <v>5392</v>
      </c>
      <c r="G18" s="545">
        <v>26.306288725179293</v>
      </c>
      <c r="J18" s="170"/>
      <c r="K18" s="170"/>
      <c r="L18" s="170"/>
      <c r="M18" s="170"/>
      <c r="N18" s="170"/>
      <c r="O18" s="170"/>
    </row>
    <row r="19" spans="1:15" ht="13" customHeight="1">
      <c r="A19" s="439" t="s">
        <v>61</v>
      </c>
      <c r="B19" s="544">
        <v>21047</v>
      </c>
      <c r="C19" s="546">
        <v>100</v>
      </c>
      <c r="E19" s="465" t="s">
        <v>61</v>
      </c>
      <c r="F19" s="544">
        <v>20497</v>
      </c>
      <c r="G19" s="546">
        <v>100</v>
      </c>
      <c r="J19" s="170"/>
      <c r="K19" s="170"/>
      <c r="L19" s="170"/>
      <c r="M19" s="170"/>
      <c r="N19" s="170"/>
      <c r="O19" s="170"/>
    </row>
    <row r="20" spans="1:15" ht="11">
      <c r="A20" s="458"/>
      <c r="B20" s="427" t="s">
        <v>179</v>
      </c>
      <c r="C20" s="461"/>
      <c r="E20" s="458"/>
      <c r="F20" s="427" t="s">
        <v>179</v>
      </c>
      <c r="G20" s="461"/>
      <c r="J20" s="170"/>
      <c r="K20" s="170"/>
      <c r="L20" s="170"/>
      <c r="M20" s="170"/>
      <c r="N20" s="170"/>
      <c r="O20" s="170"/>
    </row>
    <row r="21" spans="1:15" ht="11">
      <c r="A21" s="458"/>
      <c r="B21" s="427"/>
      <c r="C21" s="461"/>
      <c r="E21" s="458"/>
      <c r="F21" s="427"/>
      <c r="G21" s="461"/>
      <c r="J21" s="170"/>
      <c r="K21" s="170"/>
      <c r="L21" s="170"/>
      <c r="M21" s="170"/>
      <c r="N21" s="170"/>
      <c r="O21" s="170"/>
    </row>
    <row r="22" spans="1:15" ht="11">
      <c r="A22" s="694" t="s">
        <v>120</v>
      </c>
      <c r="B22" s="694"/>
      <c r="C22" s="694"/>
      <c r="E22" s="694" t="s">
        <v>121</v>
      </c>
      <c r="F22" s="694"/>
      <c r="G22" s="694"/>
      <c r="J22" s="170"/>
      <c r="K22" s="170"/>
      <c r="L22" s="170"/>
      <c r="M22" s="170"/>
      <c r="N22" s="170"/>
      <c r="O22" s="170"/>
    </row>
    <row r="23" spans="1:15" ht="11">
      <c r="A23" s="165"/>
      <c r="B23" s="163"/>
      <c r="C23" s="163"/>
      <c r="E23" s="165"/>
      <c r="F23" s="163"/>
      <c r="G23" s="163"/>
      <c r="J23" s="170"/>
      <c r="K23" s="170"/>
      <c r="L23" s="170"/>
      <c r="M23" s="170"/>
      <c r="N23" s="170"/>
      <c r="O23" s="170"/>
    </row>
    <row r="24" spans="1:15" ht="11">
      <c r="A24" s="695" t="s">
        <v>178</v>
      </c>
      <c r="B24" s="168" t="s">
        <v>10</v>
      </c>
      <c r="C24" s="231"/>
      <c r="E24" s="695" t="s">
        <v>178</v>
      </c>
      <c r="F24" s="168" t="s">
        <v>10</v>
      </c>
      <c r="G24" s="231"/>
      <c r="J24" s="170"/>
      <c r="K24" s="170"/>
      <c r="L24" s="170"/>
      <c r="M24" s="170"/>
      <c r="N24" s="170"/>
      <c r="O24" s="170"/>
    </row>
    <row r="25" spans="1:15" ht="11">
      <c r="A25" s="696"/>
      <c r="B25" s="332" t="s">
        <v>213</v>
      </c>
      <c r="C25" s="232" t="s">
        <v>214</v>
      </c>
      <c r="E25" s="696"/>
      <c r="F25" s="332" t="s">
        <v>213</v>
      </c>
      <c r="G25" s="232" t="s">
        <v>214</v>
      </c>
      <c r="J25" s="170"/>
      <c r="K25" s="170"/>
      <c r="L25" s="170"/>
      <c r="M25" s="170"/>
      <c r="N25" s="170"/>
      <c r="O25" s="170"/>
    </row>
    <row r="26" spans="1:15" ht="3.75" customHeight="1">
      <c r="A26" s="462"/>
      <c r="B26" s="463"/>
      <c r="C26" s="464" t="s">
        <v>71</v>
      </c>
      <c r="E26" s="438"/>
      <c r="F26" s="428"/>
      <c r="G26" s="429" t="s">
        <v>179</v>
      </c>
    </row>
    <row r="27" spans="1:15" ht="13" customHeight="1">
      <c r="A27" s="437" t="s">
        <v>211</v>
      </c>
      <c r="B27" s="543">
        <v>8084</v>
      </c>
      <c r="C27" s="545">
        <v>24.074570416033829</v>
      </c>
      <c r="E27" s="437" t="s">
        <v>211</v>
      </c>
      <c r="F27" s="543">
        <v>1649</v>
      </c>
      <c r="G27" s="545">
        <v>23.27123906294101</v>
      </c>
    </row>
    <row r="28" spans="1:15" ht="13" customHeight="1">
      <c r="A28" s="437" t="s">
        <v>323</v>
      </c>
      <c r="B28" s="543">
        <v>7738</v>
      </c>
      <c r="C28" s="545">
        <v>23.044164507579143</v>
      </c>
      <c r="E28" s="437" t="s">
        <v>323</v>
      </c>
      <c r="F28" s="543">
        <v>1542</v>
      </c>
      <c r="G28" s="545">
        <v>21.761219305673158</v>
      </c>
    </row>
    <row r="29" spans="1:15" ht="13" customHeight="1">
      <c r="A29" s="437" t="s">
        <v>215</v>
      </c>
      <c r="B29" s="543">
        <v>2118</v>
      </c>
      <c r="C29" s="545">
        <v>6.3075136245867958</v>
      </c>
      <c r="E29" s="437" t="s">
        <v>264</v>
      </c>
      <c r="F29" s="543">
        <v>414</v>
      </c>
      <c r="G29" s="545">
        <v>5.8425063505503809</v>
      </c>
    </row>
    <row r="30" spans="1:15" ht="13" customHeight="1">
      <c r="A30" s="437" t="s">
        <v>157</v>
      </c>
      <c r="B30" s="543">
        <v>1812</v>
      </c>
      <c r="C30" s="545">
        <v>5.3962297864736897</v>
      </c>
      <c r="E30" s="437" t="s">
        <v>157</v>
      </c>
      <c r="F30" s="543">
        <v>336</v>
      </c>
      <c r="G30" s="545">
        <v>4.7417442845046569</v>
      </c>
    </row>
    <row r="31" spans="1:15" ht="13" customHeight="1">
      <c r="A31" s="437" t="s">
        <v>264</v>
      </c>
      <c r="B31" s="543">
        <v>1748</v>
      </c>
      <c r="C31" s="545">
        <v>5.2056344739271569</v>
      </c>
      <c r="E31" s="437" t="s">
        <v>200</v>
      </c>
      <c r="F31" s="543">
        <v>291</v>
      </c>
      <c r="G31" s="545">
        <v>4.1066892464013547</v>
      </c>
    </row>
    <row r="32" spans="1:15" ht="13" customHeight="1">
      <c r="A32" s="437" t="s">
        <v>324</v>
      </c>
      <c r="B32" s="543">
        <v>999</v>
      </c>
      <c r="C32" s="545">
        <v>2.975073706781024</v>
      </c>
      <c r="E32" s="437" t="s">
        <v>215</v>
      </c>
      <c r="F32" s="543">
        <v>268</v>
      </c>
      <c r="G32" s="545">
        <v>3.7821055602596667</v>
      </c>
    </row>
    <row r="33" spans="1:7" ht="13" customHeight="1">
      <c r="A33" s="437" t="s">
        <v>200</v>
      </c>
      <c r="B33" s="543">
        <v>783</v>
      </c>
      <c r="C33" s="545">
        <v>2.3318145269364781</v>
      </c>
      <c r="E33" s="437" t="s">
        <v>325</v>
      </c>
      <c r="F33" s="543">
        <v>229</v>
      </c>
      <c r="G33" s="545">
        <v>3.2317245272368051</v>
      </c>
    </row>
    <row r="34" spans="1:7" ht="13" customHeight="1">
      <c r="A34" s="437" t="s">
        <v>326</v>
      </c>
      <c r="B34" s="543">
        <v>648</v>
      </c>
      <c r="C34" s="545">
        <v>1.9297775395336372</v>
      </c>
      <c r="E34" s="437" t="s">
        <v>182</v>
      </c>
      <c r="F34" s="543">
        <v>211</v>
      </c>
      <c r="G34" s="545">
        <v>2.9777025119954841</v>
      </c>
    </row>
    <row r="35" spans="1:7" ht="13" customHeight="1">
      <c r="A35" s="437" t="s">
        <v>325</v>
      </c>
      <c r="B35" s="543">
        <v>621</v>
      </c>
      <c r="C35" s="545">
        <v>1.8493701420530688</v>
      </c>
      <c r="E35" s="236" t="s">
        <v>324</v>
      </c>
      <c r="F35" s="543">
        <v>167</v>
      </c>
      <c r="G35" s="545">
        <v>2.3567598080722552</v>
      </c>
    </row>
    <row r="36" spans="1:7" ht="13" customHeight="1">
      <c r="A36" s="437" t="s">
        <v>202</v>
      </c>
      <c r="B36" s="543">
        <v>561</v>
      </c>
      <c r="C36" s="545">
        <v>1.6706870365406949</v>
      </c>
      <c r="E36" s="437" t="s">
        <v>202</v>
      </c>
      <c r="F36" s="543">
        <v>130</v>
      </c>
      <c r="G36" s="545">
        <v>1.83460344340954</v>
      </c>
    </row>
    <row r="37" spans="1:7" ht="13" customHeight="1">
      <c r="A37" s="437" t="s">
        <v>180</v>
      </c>
      <c r="B37" s="543">
        <v>8467</v>
      </c>
      <c r="C37" s="545">
        <v>25.215164239554483</v>
      </c>
      <c r="E37" s="437" t="s">
        <v>180</v>
      </c>
      <c r="F37" s="543">
        <v>1849</v>
      </c>
      <c r="G37" s="545">
        <v>26.093705898955687</v>
      </c>
    </row>
    <row r="38" spans="1:7" ht="13" customHeight="1">
      <c r="A38" s="439" t="s">
        <v>61</v>
      </c>
      <c r="B38" s="544">
        <v>33579</v>
      </c>
      <c r="C38" s="546">
        <v>100.00000000000001</v>
      </c>
      <c r="E38" s="439" t="s">
        <v>61</v>
      </c>
      <c r="F38" s="544">
        <v>7086</v>
      </c>
      <c r="G38" s="546">
        <v>100</v>
      </c>
    </row>
    <row r="39" spans="1:7" ht="10" customHeight="1">
      <c r="A39" s="166"/>
      <c r="B39" s="427" t="s">
        <v>179</v>
      </c>
      <c r="C39" s="166"/>
      <c r="E39" s="305"/>
      <c r="F39" s="171" t="s">
        <v>179</v>
      </c>
      <c r="G39" s="306"/>
    </row>
    <row r="40" spans="1:7" ht="10" customHeight="1">
      <c r="A40" s="166"/>
      <c r="B40" s="166"/>
      <c r="C40" s="166"/>
    </row>
    <row r="41" spans="1:7" ht="9.75" customHeight="1">
      <c r="A41" s="694" t="s">
        <v>218</v>
      </c>
      <c r="B41" s="694"/>
      <c r="C41" s="694"/>
    </row>
    <row r="42" spans="1:7" ht="10" customHeight="1">
      <c r="A42" s="165"/>
      <c r="B42" s="163"/>
      <c r="C42" s="163"/>
    </row>
    <row r="43" spans="1:7" ht="10" customHeight="1">
      <c r="A43" s="695" t="s">
        <v>178</v>
      </c>
      <c r="B43" s="168" t="s">
        <v>10</v>
      </c>
      <c r="C43" s="231"/>
    </row>
    <row r="44" spans="1:7" ht="10" customHeight="1">
      <c r="A44" s="696"/>
      <c r="B44" s="332" t="s">
        <v>213</v>
      </c>
      <c r="C44" s="232" t="s">
        <v>214</v>
      </c>
    </row>
    <row r="45" spans="1:7" ht="3.75" customHeight="1">
      <c r="A45" s="462"/>
      <c r="B45" s="463"/>
      <c r="C45" s="464" t="s">
        <v>71</v>
      </c>
    </row>
    <row r="46" spans="1:7" ht="13" customHeight="1">
      <c r="A46" s="437" t="s">
        <v>211</v>
      </c>
      <c r="B46" s="543">
        <v>218</v>
      </c>
      <c r="C46" s="545">
        <v>20.411985018726593</v>
      </c>
    </row>
    <row r="47" spans="1:7" ht="13" customHeight="1">
      <c r="A47" s="437" t="s">
        <v>323</v>
      </c>
      <c r="B47" s="543">
        <v>187</v>
      </c>
      <c r="C47" s="545">
        <v>17.509363295880149</v>
      </c>
    </row>
    <row r="48" spans="1:7" ht="13" customHeight="1">
      <c r="A48" s="437" t="s">
        <v>157</v>
      </c>
      <c r="B48" s="543">
        <v>94</v>
      </c>
      <c r="C48" s="545">
        <v>8.8014981273408246</v>
      </c>
    </row>
    <row r="49" spans="1:12" ht="13" customHeight="1">
      <c r="A49" s="437" t="s">
        <v>264</v>
      </c>
      <c r="B49" s="543">
        <v>64</v>
      </c>
      <c r="C49" s="545">
        <v>5.9925093632958806</v>
      </c>
    </row>
    <row r="50" spans="1:12" ht="13" customHeight="1">
      <c r="A50" s="437" t="s">
        <v>335</v>
      </c>
      <c r="B50" s="543">
        <v>47</v>
      </c>
      <c r="C50" s="545">
        <v>4.4007490636704123</v>
      </c>
    </row>
    <row r="51" spans="1:12" ht="13" customHeight="1">
      <c r="A51" s="437" t="s">
        <v>215</v>
      </c>
      <c r="B51" s="543">
        <v>39</v>
      </c>
      <c r="C51" s="545">
        <v>3.6516853932584268</v>
      </c>
    </row>
    <row r="52" spans="1:12" ht="13" customHeight="1">
      <c r="A52" s="437" t="s">
        <v>200</v>
      </c>
      <c r="B52" s="543">
        <v>33</v>
      </c>
      <c r="C52" s="545">
        <v>3.089887640449438</v>
      </c>
    </row>
    <row r="53" spans="1:12" ht="13" customHeight="1">
      <c r="A53" s="297" t="s">
        <v>324</v>
      </c>
      <c r="B53" s="543">
        <v>28</v>
      </c>
      <c r="C53" s="545">
        <v>2.6217228464419478</v>
      </c>
    </row>
    <row r="54" spans="1:12" ht="13" customHeight="1">
      <c r="A54" s="437" t="s">
        <v>327</v>
      </c>
      <c r="B54" s="543">
        <v>26</v>
      </c>
      <c r="C54" s="545">
        <v>2.4344569288389515</v>
      </c>
    </row>
    <row r="55" spans="1:12" ht="13" customHeight="1">
      <c r="A55" s="628" t="s">
        <v>166</v>
      </c>
      <c r="B55" s="543">
        <v>23</v>
      </c>
      <c r="C55" s="545">
        <v>2.1535580524344571</v>
      </c>
    </row>
    <row r="56" spans="1:12" ht="13" customHeight="1">
      <c r="A56" s="437" t="s">
        <v>180</v>
      </c>
      <c r="B56" s="543">
        <v>309</v>
      </c>
      <c r="C56" s="545">
        <v>28.932584269662918</v>
      </c>
      <c r="L56" s="588"/>
    </row>
    <row r="57" spans="1:12" ht="13" customHeight="1">
      <c r="A57" s="439" t="s">
        <v>61</v>
      </c>
      <c r="B57" s="544">
        <v>1068</v>
      </c>
      <c r="C57" s="546">
        <v>100</v>
      </c>
    </row>
  </sheetData>
  <mergeCells count="11">
    <mergeCell ref="A1:G1"/>
    <mergeCell ref="A5:A6"/>
    <mergeCell ref="E5:E6"/>
    <mergeCell ref="A3:C3"/>
    <mergeCell ref="E3:G3"/>
    <mergeCell ref="E24:E25"/>
    <mergeCell ref="A24:A25"/>
    <mergeCell ref="A43:A44"/>
    <mergeCell ref="A22:C22"/>
    <mergeCell ref="E22:G22"/>
    <mergeCell ref="A41:C41"/>
  </mergeCells>
  <phoneticPr fontId="8" type="noConversion"/>
  <printOptions horizontalCentered="1"/>
  <pageMargins left="0.6" right="0.6" top="1" bottom="1" header="0.5" footer="0.5"/>
  <pageSetup scale="86" orientation="portrait" horizontalDpi="1200" verticalDpi="12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N90"/>
  <sheetViews>
    <sheetView view="pageBreakPreview" topLeftCell="A13" zoomScaleSheetLayoutView="100" workbookViewId="0">
      <selection activeCell="J58" sqref="J58"/>
    </sheetView>
  </sheetViews>
  <sheetFormatPr baseColWidth="10" defaultRowHeight="10" customHeight="1"/>
  <cols>
    <col min="1" max="1" width="48.75" style="164" customWidth="1"/>
    <col min="2" max="3" width="6.75" style="164" customWidth="1"/>
    <col min="4" max="4" width="5.5" style="164" customWidth="1"/>
    <col min="5" max="5" width="48.75" style="164" customWidth="1"/>
    <col min="6" max="7" width="6.75" style="164" customWidth="1"/>
    <col min="8" max="256" width="8.75" style="164" customWidth="1"/>
    <col min="257" max="16384" width="10.75" style="164"/>
  </cols>
  <sheetData>
    <row r="1" spans="1:7" ht="20.25" customHeight="1">
      <c r="A1" s="697" t="s">
        <v>341</v>
      </c>
      <c r="B1" s="697"/>
      <c r="C1" s="697"/>
      <c r="D1" s="697"/>
      <c r="E1" s="697"/>
      <c r="F1" s="697"/>
      <c r="G1" s="697"/>
    </row>
    <row r="2" spans="1:7" ht="8" customHeight="1">
      <c r="A2" s="163"/>
      <c r="B2" s="163"/>
      <c r="C2" s="163"/>
      <c r="D2" s="163"/>
      <c r="E2" s="163"/>
      <c r="F2" s="163"/>
      <c r="G2" s="163"/>
    </row>
    <row r="3" spans="1:7" ht="10.5" customHeight="1">
      <c r="A3" s="694" t="s">
        <v>206</v>
      </c>
      <c r="B3" s="694"/>
      <c r="C3" s="694"/>
      <c r="D3" s="166"/>
      <c r="E3" s="694" t="s">
        <v>74</v>
      </c>
      <c r="F3" s="694"/>
      <c r="G3" s="694"/>
    </row>
    <row r="4" spans="1:7" ht="10.5" customHeight="1">
      <c r="A4" s="167"/>
    </row>
    <row r="5" spans="1:7" ht="11">
      <c r="A5" s="695" t="s">
        <v>178</v>
      </c>
      <c r="B5" s="168" t="s">
        <v>10</v>
      </c>
      <c r="C5" s="231"/>
      <c r="E5" s="695" t="s">
        <v>178</v>
      </c>
      <c r="F5" s="168" t="s">
        <v>10</v>
      </c>
      <c r="G5" s="231"/>
    </row>
    <row r="6" spans="1:7" ht="11">
      <c r="A6" s="696"/>
      <c r="B6" s="332" t="s">
        <v>213</v>
      </c>
      <c r="C6" s="232" t="s">
        <v>214</v>
      </c>
      <c r="E6" s="696"/>
      <c r="F6" s="332" t="s">
        <v>213</v>
      </c>
      <c r="G6" s="232" t="s">
        <v>214</v>
      </c>
    </row>
    <row r="7" spans="1:7" ht="3.75" customHeight="1">
      <c r="A7" s="234"/>
      <c r="B7" s="235"/>
      <c r="C7" s="233" t="s">
        <v>179</v>
      </c>
      <c r="E7" s="298"/>
      <c r="F7" s="235"/>
      <c r="G7" s="233" t="s">
        <v>179</v>
      </c>
    </row>
    <row r="8" spans="1:7" ht="13" customHeight="1">
      <c r="A8" s="297" t="s">
        <v>211</v>
      </c>
      <c r="B8" s="547">
        <v>4290</v>
      </c>
      <c r="C8" s="549">
        <v>25.195278087742995</v>
      </c>
      <c r="D8" s="307"/>
      <c r="E8" s="297" t="s">
        <v>211</v>
      </c>
      <c r="F8" s="547">
        <v>3794</v>
      </c>
      <c r="G8" s="549">
        <v>22.921701304978249</v>
      </c>
    </row>
    <row r="9" spans="1:7" ht="13" customHeight="1">
      <c r="A9" s="297" t="s">
        <v>323</v>
      </c>
      <c r="B9" s="547">
        <v>4145</v>
      </c>
      <c r="C9" s="549">
        <v>24.343689434427674</v>
      </c>
      <c r="D9" s="307"/>
      <c r="E9" s="297" t="s">
        <v>323</v>
      </c>
      <c r="F9" s="547">
        <v>3593</v>
      </c>
      <c r="G9" s="549">
        <v>21.707346544224261</v>
      </c>
    </row>
    <row r="10" spans="1:7" ht="13" customHeight="1">
      <c r="A10" s="297" t="s">
        <v>157</v>
      </c>
      <c r="B10" s="547">
        <v>1159</v>
      </c>
      <c r="C10" s="549">
        <v>6.8068362013273038</v>
      </c>
      <c r="D10" s="307"/>
      <c r="E10" s="297" t="s">
        <v>215</v>
      </c>
      <c r="F10" s="547">
        <v>1191</v>
      </c>
      <c r="G10" s="549">
        <v>7.1955050749154177</v>
      </c>
    </row>
    <row r="11" spans="1:7" ht="13" customHeight="1">
      <c r="A11" s="297" t="s">
        <v>215</v>
      </c>
      <c r="B11" s="547">
        <v>927</v>
      </c>
      <c r="C11" s="549">
        <v>5.4442943560227874</v>
      </c>
      <c r="D11" s="307"/>
      <c r="E11" s="297" t="s">
        <v>264</v>
      </c>
      <c r="F11" s="547">
        <v>1045</v>
      </c>
      <c r="G11" s="549">
        <v>6.3134364427259548</v>
      </c>
    </row>
    <row r="12" spans="1:7" ht="13" customHeight="1">
      <c r="A12" s="297" t="s">
        <v>264</v>
      </c>
      <c r="B12" s="547">
        <v>703</v>
      </c>
      <c r="C12" s="549">
        <v>4.1287367122804959</v>
      </c>
      <c r="D12" s="307"/>
      <c r="E12" s="297" t="s">
        <v>324</v>
      </c>
      <c r="F12" s="547">
        <v>658</v>
      </c>
      <c r="G12" s="549">
        <v>3.9753504108264863</v>
      </c>
    </row>
    <row r="13" spans="1:7" ht="13" customHeight="1">
      <c r="A13" s="297" t="s">
        <v>200</v>
      </c>
      <c r="B13" s="547">
        <v>437</v>
      </c>
      <c r="C13" s="549">
        <v>2.5665120103365244</v>
      </c>
      <c r="D13" s="307"/>
      <c r="E13" s="297" t="s">
        <v>157</v>
      </c>
      <c r="F13" s="547">
        <v>653</v>
      </c>
      <c r="G13" s="549">
        <v>3.945142580956984</v>
      </c>
    </row>
    <row r="14" spans="1:7" ht="13" customHeight="1">
      <c r="A14" s="297" t="s">
        <v>166</v>
      </c>
      <c r="B14" s="547">
        <v>417</v>
      </c>
      <c r="C14" s="549">
        <v>2.4490515064309624</v>
      </c>
      <c r="D14" s="307"/>
      <c r="E14" s="297" t="s">
        <v>200</v>
      </c>
      <c r="F14" s="547">
        <v>346</v>
      </c>
      <c r="G14" s="549">
        <v>2.0903818269695504</v>
      </c>
    </row>
    <row r="15" spans="1:7" ht="13" customHeight="1">
      <c r="A15" s="297" t="s">
        <v>324</v>
      </c>
      <c r="B15" s="547">
        <v>341</v>
      </c>
      <c r="C15" s="549">
        <v>2.0027015915898279</v>
      </c>
      <c r="D15" s="307"/>
      <c r="E15" s="297" t="s">
        <v>326</v>
      </c>
      <c r="F15" s="547">
        <v>344</v>
      </c>
      <c r="G15" s="549">
        <v>2.0782986950217497</v>
      </c>
    </row>
    <row r="16" spans="1:7" ht="13" customHeight="1">
      <c r="A16" s="297" t="s">
        <v>325</v>
      </c>
      <c r="B16" s="547">
        <v>317</v>
      </c>
      <c r="C16" s="549">
        <v>1.8617489869031538</v>
      </c>
      <c r="D16" s="307"/>
      <c r="E16" s="297" t="s">
        <v>325</v>
      </c>
      <c r="F16" s="547">
        <v>304</v>
      </c>
      <c r="G16" s="549">
        <v>1.836636056065732</v>
      </c>
    </row>
    <row r="17" spans="1:7" ht="13" customHeight="1">
      <c r="A17" s="297" t="s">
        <v>326</v>
      </c>
      <c r="B17" s="547">
        <v>304</v>
      </c>
      <c r="C17" s="549">
        <v>1.7853996593645387</v>
      </c>
      <c r="D17" s="307"/>
      <c r="E17" s="297" t="s">
        <v>202</v>
      </c>
      <c r="F17" s="547">
        <v>287</v>
      </c>
      <c r="G17" s="549">
        <v>1.7339294345094249</v>
      </c>
    </row>
    <row r="18" spans="1:7" ht="13" customHeight="1">
      <c r="A18" s="297" t="s">
        <v>180</v>
      </c>
      <c r="B18" s="547">
        <v>3987</v>
      </c>
      <c r="C18" s="549">
        <v>23.415751453573737</v>
      </c>
      <c r="D18" s="307"/>
      <c r="E18" s="297" t="s">
        <v>180</v>
      </c>
      <c r="F18" s="547">
        <v>4337</v>
      </c>
      <c r="G18" s="549">
        <v>26.202271628806184</v>
      </c>
    </row>
    <row r="19" spans="1:7" ht="13" customHeight="1">
      <c r="A19" s="299" t="s">
        <v>61</v>
      </c>
      <c r="B19" s="548">
        <v>17027</v>
      </c>
      <c r="C19" s="550">
        <v>99.999999999999986</v>
      </c>
      <c r="D19" s="307"/>
      <c r="E19" s="308" t="s">
        <v>61</v>
      </c>
      <c r="F19" s="548">
        <v>16552</v>
      </c>
      <c r="G19" s="550">
        <v>99.999999999999986</v>
      </c>
    </row>
    <row r="20" spans="1:7" ht="11">
      <c r="A20" s="302"/>
      <c r="B20" s="309"/>
      <c r="C20" s="310"/>
      <c r="D20" s="307"/>
      <c r="E20" s="302"/>
      <c r="F20" s="171"/>
      <c r="G20" s="172"/>
    </row>
    <row r="21" spans="1:7" ht="11">
      <c r="A21" s="302"/>
      <c r="B21" s="309"/>
      <c r="C21" s="310"/>
      <c r="D21" s="307"/>
      <c r="E21" s="302"/>
      <c r="F21" s="171"/>
      <c r="G21" s="172"/>
    </row>
    <row r="22" spans="1:7" ht="11">
      <c r="A22" s="700" t="s">
        <v>75</v>
      </c>
      <c r="B22" s="700"/>
      <c r="C22" s="700"/>
      <c r="D22" s="307"/>
      <c r="E22" s="700" t="s">
        <v>76</v>
      </c>
      <c r="F22" s="700"/>
      <c r="G22" s="700"/>
    </row>
    <row r="23" spans="1:7" ht="11">
      <c r="A23" s="311"/>
      <c r="B23" s="312"/>
      <c r="C23" s="312"/>
      <c r="D23" s="307"/>
      <c r="E23" s="311"/>
      <c r="F23" s="163"/>
      <c r="G23" s="163"/>
    </row>
    <row r="24" spans="1:7" ht="12">
      <c r="A24" s="698" t="s">
        <v>178</v>
      </c>
      <c r="B24" s="313" t="s">
        <v>10</v>
      </c>
      <c r="C24" s="314"/>
      <c r="D24" s="307"/>
      <c r="E24" s="698" t="s">
        <v>178</v>
      </c>
      <c r="F24" s="168" t="s">
        <v>10</v>
      </c>
      <c r="G24" s="231"/>
    </row>
    <row r="25" spans="1:7" ht="11">
      <c r="A25" s="699"/>
      <c r="B25" s="332" t="s">
        <v>213</v>
      </c>
      <c r="C25" s="232" t="s">
        <v>214</v>
      </c>
      <c r="D25" s="307"/>
      <c r="E25" s="699"/>
      <c r="F25" s="332" t="s">
        <v>213</v>
      </c>
      <c r="G25" s="232" t="s">
        <v>214</v>
      </c>
    </row>
    <row r="26" spans="1:7" ht="3.75" customHeight="1">
      <c r="A26" s="315"/>
      <c r="B26" s="316"/>
      <c r="C26" s="317" t="s">
        <v>71</v>
      </c>
      <c r="D26" s="307"/>
      <c r="E26" s="298"/>
      <c r="F26" s="235"/>
      <c r="G26" s="233" t="s">
        <v>179</v>
      </c>
    </row>
    <row r="27" spans="1:7" ht="13" customHeight="1">
      <c r="A27" s="297" t="s">
        <v>211</v>
      </c>
      <c r="B27" s="547">
        <v>786</v>
      </c>
      <c r="C27" s="549">
        <v>22.115925717501405</v>
      </c>
      <c r="D27" s="307"/>
      <c r="E27" s="297" t="s">
        <v>211</v>
      </c>
      <c r="F27" s="547">
        <v>863</v>
      </c>
      <c r="G27" s="549">
        <v>24.433748584371461</v>
      </c>
    </row>
    <row r="28" spans="1:7" ht="13" customHeight="1">
      <c r="A28" s="297" t="s">
        <v>323</v>
      </c>
      <c r="B28" s="547">
        <v>774</v>
      </c>
      <c r="C28" s="549">
        <v>21.778277996623522</v>
      </c>
      <c r="D28" s="307"/>
      <c r="E28" s="297" t="s">
        <v>323</v>
      </c>
      <c r="F28" s="547">
        <v>768</v>
      </c>
      <c r="G28" s="549">
        <v>21.744054360135902</v>
      </c>
    </row>
    <row r="29" spans="1:7" ht="13" customHeight="1">
      <c r="A29" s="297" t="s">
        <v>157</v>
      </c>
      <c r="B29" s="547">
        <v>236</v>
      </c>
      <c r="C29" s="549">
        <v>6.6404051772650536</v>
      </c>
      <c r="D29" s="307"/>
      <c r="E29" s="297" t="s">
        <v>264</v>
      </c>
      <c r="F29" s="547">
        <v>226</v>
      </c>
      <c r="G29" s="549">
        <v>6.3986409966024924</v>
      </c>
    </row>
    <row r="30" spans="1:7" ht="13" customHeight="1">
      <c r="A30" s="297" t="s">
        <v>264</v>
      </c>
      <c r="B30" s="547">
        <v>188</v>
      </c>
      <c r="C30" s="549">
        <v>5.2898142937535173</v>
      </c>
      <c r="D30" s="307"/>
      <c r="E30" s="297" t="s">
        <v>215</v>
      </c>
      <c r="F30" s="547">
        <v>146</v>
      </c>
      <c r="G30" s="549">
        <v>4.1336353340883356</v>
      </c>
    </row>
    <row r="31" spans="1:7" ht="13" customHeight="1">
      <c r="A31" s="297" t="s">
        <v>182</v>
      </c>
      <c r="B31" s="547">
        <v>186</v>
      </c>
      <c r="C31" s="549">
        <v>5.2335396736072033</v>
      </c>
      <c r="D31" s="307"/>
      <c r="E31" s="297" t="s">
        <v>200</v>
      </c>
      <c r="F31" s="547">
        <v>139</v>
      </c>
      <c r="G31" s="549">
        <v>3.9354473386183466</v>
      </c>
    </row>
    <row r="32" spans="1:7" ht="13" customHeight="1">
      <c r="A32" s="297" t="s">
        <v>200</v>
      </c>
      <c r="B32" s="547">
        <v>152</v>
      </c>
      <c r="C32" s="549">
        <v>4.2768711311198651</v>
      </c>
      <c r="D32" s="307"/>
      <c r="E32" s="297" t="s">
        <v>324</v>
      </c>
      <c r="F32" s="547">
        <v>117</v>
      </c>
      <c r="G32" s="549">
        <v>3.3125707814269538</v>
      </c>
    </row>
    <row r="33" spans="1:11" ht="13" customHeight="1">
      <c r="A33" s="297" t="s">
        <v>215</v>
      </c>
      <c r="B33" s="547">
        <v>122</v>
      </c>
      <c r="C33" s="549">
        <v>3.4327518289251548</v>
      </c>
      <c r="D33" s="307"/>
      <c r="E33" s="297" t="s">
        <v>325</v>
      </c>
      <c r="F33" s="547">
        <v>114</v>
      </c>
      <c r="G33" s="549">
        <v>3.2276330690826729</v>
      </c>
    </row>
    <row r="34" spans="1:11" ht="13" customHeight="1">
      <c r="A34" s="297" t="s">
        <v>325</v>
      </c>
      <c r="B34" s="547">
        <v>115</v>
      </c>
      <c r="C34" s="549">
        <v>3.2357906584130554</v>
      </c>
      <c r="D34" s="307"/>
      <c r="E34" s="297" t="s">
        <v>157</v>
      </c>
      <c r="F34" s="547">
        <v>100</v>
      </c>
      <c r="G34" s="549">
        <v>2.8312570781426953</v>
      </c>
    </row>
    <row r="35" spans="1:11" ht="13" customHeight="1">
      <c r="A35" s="297" t="s">
        <v>335</v>
      </c>
      <c r="B35" s="547">
        <v>76</v>
      </c>
      <c r="C35" s="549">
        <v>2.1384355655599325</v>
      </c>
      <c r="D35" s="307"/>
      <c r="E35" s="297" t="s">
        <v>202</v>
      </c>
      <c r="F35" s="547">
        <v>71</v>
      </c>
      <c r="G35" s="549">
        <v>2.0101925254813136</v>
      </c>
    </row>
    <row r="36" spans="1:11" ht="13" customHeight="1">
      <c r="A36" s="297" t="s">
        <v>336</v>
      </c>
      <c r="B36" s="547">
        <v>75</v>
      </c>
      <c r="C36" s="549">
        <v>2.1102982554867755</v>
      </c>
      <c r="D36" s="307"/>
      <c r="E36" s="297" t="s">
        <v>326</v>
      </c>
      <c r="F36" s="547">
        <v>54</v>
      </c>
      <c r="G36" s="549">
        <v>1.5288788221970555</v>
      </c>
    </row>
    <row r="37" spans="1:11" ht="13" customHeight="1">
      <c r="A37" s="297" t="s">
        <v>180</v>
      </c>
      <c r="B37" s="547">
        <v>844</v>
      </c>
      <c r="C37" s="549">
        <v>23.747889701744512</v>
      </c>
      <c r="D37" s="307"/>
      <c r="E37" s="297" t="s">
        <v>180</v>
      </c>
      <c r="F37" s="547">
        <v>934</v>
      </c>
      <c r="G37" s="549">
        <v>26.443941109852776</v>
      </c>
    </row>
    <row r="38" spans="1:11" ht="13" customHeight="1">
      <c r="A38" s="299" t="s">
        <v>61</v>
      </c>
      <c r="B38" s="548">
        <v>3554</v>
      </c>
      <c r="C38" s="550">
        <v>99.999999999999986</v>
      </c>
      <c r="D38" s="307"/>
      <c r="E38" s="299" t="s">
        <v>61</v>
      </c>
      <c r="F38" s="548">
        <v>3532</v>
      </c>
      <c r="G38" s="550">
        <v>100.00000000000001</v>
      </c>
    </row>
    <row r="39" spans="1:11" ht="10.5" customHeight="1">
      <c r="A39" s="302"/>
      <c r="B39" s="309" t="s">
        <v>179</v>
      </c>
      <c r="C39" s="426"/>
      <c r="D39" s="307"/>
      <c r="E39" s="302"/>
      <c r="F39" s="171" t="s">
        <v>179</v>
      </c>
      <c r="G39" s="172"/>
      <c r="J39" s="425"/>
    </row>
    <row r="40" spans="1:11" ht="8" customHeight="1">
      <c r="A40" s="302"/>
      <c r="B40" s="309"/>
      <c r="C40" s="310"/>
      <c r="D40" s="307"/>
      <c r="E40" s="302"/>
      <c r="F40" s="171"/>
      <c r="G40" s="172"/>
    </row>
    <row r="41" spans="1:11" ht="10.5" customHeight="1">
      <c r="A41" s="700" t="s">
        <v>216</v>
      </c>
      <c r="B41" s="700"/>
      <c r="C41" s="700"/>
      <c r="D41" s="307"/>
      <c r="E41" s="700" t="s">
        <v>217</v>
      </c>
      <c r="F41" s="700"/>
      <c r="G41" s="700"/>
    </row>
    <row r="42" spans="1:11" ht="10.5" customHeight="1">
      <c r="A42" s="311"/>
      <c r="B42" s="606"/>
      <c r="C42" s="312"/>
      <c r="D42" s="307"/>
      <c r="E42" s="311"/>
      <c r="F42" s="163"/>
      <c r="G42" s="163"/>
    </row>
    <row r="43" spans="1:11" ht="13" customHeight="1">
      <c r="A43" s="698" t="s">
        <v>178</v>
      </c>
      <c r="B43" s="313" t="s">
        <v>10</v>
      </c>
      <c r="C43" s="314"/>
      <c r="D43" s="307"/>
      <c r="E43" s="698" t="s">
        <v>178</v>
      </c>
      <c r="F43" s="168" t="s">
        <v>10</v>
      </c>
      <c r="G43" s="231"/>
    </row>
    <row r="44" spans="1:11" ht="13" customHeight="1">
      <c r="A44" s="699"/>
      <c r="B44" s="332" t="s">
        <v>213</v>
      </c>
      <c r="C44" s="232" t="s">
        <v>214</v>
      </c>
      <c r="D44" s="307"/>
      <c r="E44" s="699"/>
      <c r="F44" s="332" t="s">
        <v>213</v>
      </c>
      <c r="G44" s="232" t="s">
        <v>214</v>
      </c>
      <c r="I44" s="170"/>
      <c r="J44" s="170"/>
      <c r="K44" s="170"/>
    </row>
    <row r="45" spans="1:11" s="170" customFormat="1" ht="3.75" customHeight="1">
      <c r="A45" s="315"/>
      <c r="B45" s="316"/>
      <c r="C45" s="317" t="s">
        <v>71</v>
      </c>
      <c r="D45" s="307"/>
      <c r="E45" s="298"/>
      <c r="F45" s="235"/>
      <c r="G45" s="233" t="s">
        <v>179</v>
      </c>
      <c r="H45" s="164"/>
    </row>
    <row r="46" spans="1:11" s="170" customFormat="1" ht="13" customHeight="1">
      <c r="A46" s="297" t="s">
        <v>211</v>
      </c>
      <c r="B46" s="547">
        <v>124</v>
      </c>
      <c r="C46" s="549">
        <v>20.064724919093852</v>
      </c>
      <c r="D46" s="307"/>
      <c r="E46" s="297" t="s">
        <v>211</v>
      </c>
      <c r="F46" s="547">
        <v>94</v>
      </c>
      <c r="G46" s="549">
        <v>20.888888888888889</v>
      </c>
      <c r="H46" s="164"/>
    </row>
    <row r="47" spans="1:11" s="170" customFormat="1" ht="13" customHeight="1">
      <c r="A47" s="297" t="s">
        <v>323</v>
      </c>
      <c r="B47" s="547">
        <v>114</v>
      </c>
      <c r="C47" s="549">
        <v>18.446601941747574</v>
      </c>
      <c r="D47" s="307"/>
      <c r="E47" s="297" t="s">
        <v>323</v>
      </c>
      <c r="F47" s="547">
        <v>73</v>
      </c>
      <c r="G47" s="549">
        <v>16.222222222222221</v>
      </c>
      <c r="H47" s="164"/>
    </row>
    <row r="48" spans="1:11" s="170" customFormat="1" ht="13" customHeight="1">
      <c r="A48" s="297" t="s">
        <v>157</v>
      </c>
      <c r="B48" s="547">
        <v>70</v>
      </c>
      <c r="C48" s="549">
        <v>11.326860841423949</v>
      </c>
      <c r="D48" s="307"/>
      <c r="E48" s="297" t="s">
        <v>264</v>
      </c>
      <c r="F48" s="547">
        <v>30</v>
      </c>
      <c r="G48" s="549">
        <v>6.666666666666667</v>
      </c>
      <c r="H48" s="164"/>
    </row>
    <row r="49" spans="1:14" s="170" customFormat="1" ht="13" customHeight="1">
      <c r="A49" s="297" t="s">
        <v>264</v>
      </c>
      <c r="B49" s="547">
        <v>34</v>
      </c>
      <c r="C49" s="549">
        <v>5.5016181229773462</v>
      </c>
      <c r="D49" s="307"/>
      <c r="E49" s="297" t="s">
        <v>157</v>
      </c>
      <c r="F49" s="547">
        <v>24</v>
      </c>
      <c r="G49" s="549">
        <v>5.3333333333333339</v>
      </c>
      <c r="H49" s="164"/>
    </row>
    <row r="50" spans="1:14" s="170" customFormat="1" ht="13" customHeight="1">
      <c r="A50" s="297" t="s">
        <v>335</v>
      </c>
      <c r="B50" s="547">
        <v>28</v>
      </c>
      <c r="C50" s="549">
        <v>4.5307443365695796</v>
      </c>
      <c r="D50" s="307"/>
      <c r="E50" s="297" t="s">
        <v>324</v>
      </c>
      <c r="F50" s="547">
        <v>22</v>
      </c>
      <c r="G50" s="549">
        <v>4.8888888888888893</v>
      </c>
      <c r="H50" s="164"/>
    </row>
    <row r="51" spans="1:14" s="170" customFormat="1" ht="13" customHeight="1">
      <c r="A51" s="297" t="s">
        <v>215</v>
      </c>
      <c r="B51" s="547">
        <v>25</v>
      </c>
      <c r="C51" s="549">
        <v>4.0453074433656955</v>
      </c>
      <c r="D51" s="307"/>
      <c r="E51" s="297" t="s">
        <v>335</v>
      </c>
      <c r="F51" s="547">
        <v>19</v>
      </c>
      <c r="G51" s="549">
        <v>4.2222222222222223</v>
      </c>
      <c r="H51" s="164"/>
    </row>
    <row r="52" spans="1:14" s="170" customFormat="1" ht="13" customHeight="1">
      <c r="A52" s="297" t="s">
        <v>200</v>
      </c>
      <c r="B52" s="547">
        <v>22</v>
      </c>
      <c r="C52" s="549">
        <v>3.5598705501618122</v>
      </c>
      <c r="D52" s="307"/>
      <c r="E52" s="297" t="s">
        <v>215</v>
      </c>
      <c r="F52" s="547">
        <v>14</v>
      </c>
      <c r="G52" s="549">
        <v>3.1111111111111112</v>
      </c>
      <c r="H52" s="164"/>
    </row>
    <row r="53" spans="1:14" s="170" customFormat="1" ht="13" customHeight="1">
      <c r="A53" s="297" t="s">
        <v>327</v>
      </c>
      <c r="B53" s="547">
        <v>17</v>
      </c>
      <c r="C53" s="549">
        <v>2.7508090614886731</v>
      </c>
      <c r="D53" s="307"/>
      <c r="E53" s="297" t="s">
        <v>202</v>
      </c>
      <c r="F53" s="547">
        <v>13</v>
      </c>
      <c r="G53" s="549">
        <v>2.8888888888888888</v>
      </c>
      <c r="H53" s="164"/>
    </row>
    <row r="54" spans="1:14" s="170" customFormat="1" ht="13" customHeight="1">
      <c r="A54" s="297" t="s">
        <v>182</v>
      </c>
      <c r="B54" s="547">
        <v>16</v>
      </c>
      <c r="C54" s="549">
        <v>2.5889967637540456</v>
      </c>
      <c r="D54" s="307"/>
      <c r="E54" s="297" t="s">
        <v>200</v>
      </c>
      <c r="F54" s="547">
        <v>11</v>
      </c>
      <c r="G54" s="549">
        <v>2.4444444444444446</v>
      </c>
      <c r="H54" s="164"/>
      <c r="J54" s="173"/>
    </row>
    <row r="55" spans="1:14" s="170" customFormat="1" ht="13" customHeight="1">
      <c r="A55" s="297" t="s">
        <v>166</v>
      </c>
      <c r="B55" s="547">
        <v>16</v>
      </c>
      <c r="C55" s="549">
        <v>2.5889967637540456</v>
      </c>
      <c r="D55" s="307"/>
      <c r="E55" s="297" t="s">
        <v>325</v>
      </c>
      <c r="F55" s="547">
        <v>10</v>
      </c>
      <c r="G55" s="549">
        <v>2.2222222222222223</v>
      </c>
      <c r="H55" s="164"/>
    </row>
    <row r="56" spans="1:14" s="170" customFormat="1" ht="13" customHeight="1">
      <c r="A56" s="297" t="s">
        <v>180</v>
      </c>
      <c r="B56" s="547">
        <v>152</v>
      </c>
      <c r="C56" s="549">
        <v>24.595469255663431</v>
      </c>
      <c r="D56" s="307"/>
      <c r="E56" s="297" t="s">
        <v>180</v>
      </c>
      <c r="F56" s="547">
        <v>140</v>
      </c>
      <c r="G56" s="549">
        <v>31.111111111111111</v>
      </c>
      <c r="I56" s="164"/>
      <c r="J56" s="164"/>
      <c r="K56" s="164"/>
      <c r="L56" s="164"/>
      <c r="M56" s="164"/>
      <c r="N56" s="164"/>
    </row>
    <row r="57" spans="1:14" s="170" customFormat="1" ht="13" customHeight="1">
      <c r="A57" s="299" t="s">
        <v>61</v>
      </c>
      <c r="B57" s="548">
        <v>618</v>
      </c>
      <c r="C57" s="550">
        <v>99.999999999999986</v>
      </c>
      <c r="D57" s="307"/>
      <c r="E57" s="299" t="s">
        <v>61</v>
      </c>
      <c r="F57" s="629">
        <v>450</v>
      </c>
      <c r="G57" s="550">
        <v>100.00000000000001</v>
      </c>
      <c r="H57" s="423"/>
      <c r="I57" s="164"/>
      <c r="J57" s="164"/>
      <c r="K57" s="164"/>
      <c r="L57" s="164"/>
      <c r="M57" s="164"/>
      <c r="N57" s="164"/>
    </row>
    <row r="58" spans="1:14" s="170" customFormat="1" ht="10" customHeight="1">
      <c r="A58" s="318"/>
      <c r="B58" s="319"/>
      <c r="C58" s="230"/>
      <c r="E58" s="161"/>
      <c r="F58" s="322" t="s">
        <v>179</v>
      </c>
      <c r="G58" s="322" t="s">
        <v>179</v>
      </c>
      <c r="H58" s="423"/>
    </row>
    <row r="59" spans="1:14" s="170" customFormat="1" ht="10" customHeight="1">
      <c r="B59" s="319"/>
      <c r="C59" s="230"/>
      <c r="E59" s="318"/>
      <c r="F59" s="320"/>
      <c r="G59" s="230"/>
    </row>
    <row r="60" spans="1:14" s="170" customFormat="1" ht="10" customHeight="1">
      <c r="A60" s="305"/>
      <c r="B60" s="321"/>
      <c r="C60" s="230"/>
      <c r="E60" s="318"/>
      <c r="F60" s="322"/>
      <c r="G60" s="230"/>
    </row>
    <row r="61" spans="1:14" s="170" customFormat="1" ht="10" customHeight="1">
      <c r="A61" s="161"/>
      <c r="B61" s="321"/>
      <c r="C61" s="230"/>
      <c r="E61" s="305"/>
      <c r="F61" s="320"/>
      <c r="G61" s="230"/>
      <c r="I61" s="164"/>
      <c r="J61" s="164"/>
      <c r="K61" s="164"/>
    </row>
    <row r="62" spans="1:14" s="170" customFormat="1" ht="10" customHeight="1">
      <c r="A62" s="318"/>
      <c r="C62" s="230"/>
      <c r="E62" s="318"/>
      <c r="F62" s="322"/>
      <c r="G62" s="230"/>
    </row>
    <row r="63" spans="1:14" s="170" customFormat="1" ht="10" customHeight="1">
      <c r="A63" s="305"/>
      <c r="B63" s="321"/>
      <c r="C63" s="230"/>
      <c r="E63" s="318"/>
      <c r="F63" s="320"/>
      <c r="G63" s="230"/>
    </row>
    <row r="64" spans="1:14" s="170" customFormat="1" ht="10" customHeight="1">
      <c r="C64" s="230"/>
      <c r="F64" s="323"/>
      <c r="G64" s="230"/>
    </row>
    <row r="65" spans="1:7" s="170" customFormat="1" ht="10" customHeight="1">
      <c r="A65" s="305"/>
      <c r="B65" s="319"/>
      <c r="C65" s="230"/>
      <c r="E65" s="318"/>
      <c r="F65" s="320"/>
      <c r="G65" s="230"/>
    </row>
    <row r="66" spans="1:7" s="170" customFormat="1" ht="10" customHeight="1">
      <c r="A66" s="318"/>
      <c r="B66" s="321"/>
      <c r="C66" s="230"/>
      <c r="E66" s="305"/>
      <c r="F66" s="322"/>
      <c r="G66" s="230"/>
    </row>
    <row r="67" spans="1:7" s="170" customFormat="1" ht="10" customHeight="1">
      <c r="A67" s="318"/>
      <c r="B67" s="319"/>
      <c r="C67" s="230"/>
      <c r="F67" s="323"/>
      <c r="G67" s="230"/>
    </row>
    <row r="68" spans="1:7" s="170" customFormat="1" ht="10" customHeight="1">
      <c r="E68" s="305"/>
      <c r="F68" s="323"/>
      <c r="G68" s="230"/>
    </row>
    <row r="69" spans="1:7" s="170" customFormat="1" ht="10" customHeight="1">
      <c r="A69" s="318"/>
      <c r="B69" s="319"/>
      <c r="C69" s="230"/>
      <c r="E69" s="318"/>
      <c r="F69" s="324"/>
      <c r="G69" s="230"/>
    </row>
    <row r="70" spans="1:7" s="170" customFormat="1" ht="10" customHeight="1">
      <c r="E70" s="161"/>
      <c r="F70" s="322"/>
      <c r="G70" s="230"/>
    </row>
    <row r="71" spans="1:7" s="170" customFormat="1" ht="10" customHeight="1">
      <c r="A71" s="304"/>
      <c r="B71" s="325"/>
      <c r="C71" s="230"/>
      <c r="E71" s="304"/>
      <c r="F71" s="326"/>
      <c r="G71" s="230"/>
    </row>
    <row r="72" spans="1:7" s="170" customFormat="1" ht="8" customHeight="1">
      <c r="A72" s="304"/>
      <c r="B72" s="321"/>
      <c r="C72" s="230"/>
      <c r="E72" s="304"/>
      <c r="F72" s="321"/>
      <c r="G72" s="230"/>
    </row>
    <row r="73" spans="1:7" s="170" customFormat="1" ht="10.5" customHeight="1">
      <c r="A73" s="304"/>
      <c r="B73" s="319"/>
      <c r="C73" s="230"/>
      <c r="E73" s="304"/>
      <c r="F73" s="319"/>
      <c r="G73" s="230"/>
    </row>
    <row r="74" spans="1:7" s="170" customFormat="1" ht="10" customHeight="1"/>
    <row r="75" spans="1:7" s="170" customFormat="1" ht="10" customHeight="1"/>
    <row r="76" spans="1:7" s="170" customFormat="1" ht="10" customHeight="1"/>
    <row r="77" spans="1:7" s="170" customFormat="1" ht="10" customHeight="1"/>
    <row r="78" spans="1:7" s="170" customFormat="1" ht="10" customHeight="1"/>
    <row r="79" spans="1:7" s="170" customFormat="1" ht="10" customHeight="1"/>
    <row r="80" spans="1:7" s="170" customFormat="1" ht="10" customHeight="1"/>
    <row r="81" s="170" customFormat="1" ht="10" customHeight="1"/>
    <row r="82" s="170" customFormat="1" ht="10" customHeight="1"/>
    <row r="83" s="170" customFormat="1" ht="10" customHeight="1"/>
    <row r="84" s="170" customFormat="1" ht="10" customHeight="1"/>
    <row r="85" s="170" customFormat="1" ht="10" customHeight="1"/>
    <row r="86" s="170" customFormat="1" ht="10" customHeight="1"/>
    <row r="87" s="170" customFormat="1" ht="10" customHeight="1"/>
    <row r="88" s="170" customFormat="1" ht="10" customHeight="1"/>
    <row r="89" s="170" customFormat="1" ht="10" customHeight="1"/>
    <row r="90" s="170" customFormat="1" ht="10" customHeight="1"/>
  </sheetData>
  <mergeCells count="13">
    <mergeCell ref="E22:G22"/>
    <mergeCell ref="A41:C41"/>
    <mergeCell ref="E41:G41"/>
    <mergeCell ref="A1:G1"/>
    <mergeCell ref="A5:A6"/>
    <mergeCell ref="E5:E6"/>
    <mergeCell ref="A3:C3"/>
    <mergeCell ref="E3:G3"/>
    <mergeCell ref="E43:E44"/>
    <mergeCell ref="A43:A44"/>
    <mergeCell ref="E24:E25"/>
    <mergeCell ref="A24:A25"/>
    <mergeCell ref="A22:C22"/>
  </mergeCells>
  <phoneticPr fontId="8" type="noConversion"/>
  <printOptions horizontalCentered="1"/>
  <pageMargins left="0.6" right="0.6" top="1" bottom="1" header="0.5" footer="0.5"/>
  <pageSetup scale="85" orientation="portrait" horizontalDpi="1200" verticalDpi="12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O56"/>
  <sheetViews>
    <sheetView view="pageBreakPreview" zoomScaleNormal="100" zoomScaleSheetLayoutView="100" workbookViewId="0">
      <selection activeCell="M31" sqref="M31"/>
    </sheetView>
  </sheetViews>
  <sheetFormatPr baseColWidth="10" defaultRowHeight="10" customHeight="1"/>
  <cols>
    <col min="1" max="1" width="46.25" style="174" customWidth="1"/>
    <col min="2" max="3" width="6.75" style="174" customWidth="1"/>
    <col min="4" max="4" width="5.5" style="174" customWidth="1"/>
    <col min="5" max="5" width="46.25" style="174" customWidth="1"/>
    <col min="6" max="7" width="6.75" style="174" customWidth="1"/>
    <col min="8" max="8" width="10.75" style="327" customWidth="1"/>
    <col min="9" max="9" width="37.75" style="174" customWidth="1"/>
    <col min="10" max="256" width="8.75" style="174" customWidth="1"/>
    <col min="257" max="16384" width="10.75" style="174"/>
  </cols>
  <sheetData>
    <row r="1" spans="1:15" ht="15.75" customHeight="1">
      <c r="A1" s="701" t="s">
        <v>345</v>
      </c>
      <c r="B1" s="701"/>
      <c r="C1" s="701"/>
      <c r="D1" s="701"/>
      <c r="E1" s="701"/>
      <c r="F1" s="701"/>
      <c r="G1" s="701"/>
    </row>
    <row r="2" spans="1:15" ht="13" customHeigh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ht="11">
      <c r="A3" s="702" t="s">
        <v>79</v>
      </c>
      <c r="B3" s="702"/>
      <c r="C3" s="702"/>
      <c r="D3" s="166"/>
      <c r="E3" s="702" t="s">
        <v>80</v>
      </c>
      <c r="F3" s="702"/>
      <c r="G3" s="702"/>
    </row>
    <row r="4" spans="1:15" s="175" customFormat="1" ht="11">
      <c r="A4" s="440"/>
      <c r="B4" s="441"/>
      <c r="C4" s="441"/>
      <c r="D4" s="164"/>
      <c r="E4" s="164"/>
      <c r="F4" s="164"/>
      <c r="G4" s="164"/>
      <c r="H4" s="328"/>
    </row>
    <row r="5" spans="1:15" s="175" customFormat="1" ht="11">
      <c r="A5" s="695" t="s">
        <v>178</v>
      </c>
      <c r="B5" s="168" t="s">
        <v>10</v>
      </c>
      <c r="C5" s="231"/>
      <c r="D5" s="164"/>
      <c r="E5" s="695" t="s">
        <v>178</v>
      </c>
      <c r="F5" s="168" t="s">
        <v>10</v>
      </c>
      <c r="G5" s="231"/>
      <c r="H5" s="328"/>
    </row>
    <row r="6" spans="1:15" ht="11.25" customHeight="1">
      <c r="A6" s="696"/>
      <c r="B6" s="169" t="s">
        <v>7</v>
      </c>
      <c r="C6" s="232" t="s">
        <v>78</v>
      </c>
      <c r="D6" s="164"/>
      <c r="E6" s="696"/>
      <c r="F6" s="169" t="s">
        <v>7</v>
      </c>
      <c r="G6" s="232" t="s">
        <v>78</v>
      </c>
    </row>
    <row r="7" spans="1:15" ht="3.75" customHeight="1">
      <c r="A7" s="234"/>
      <c r="B7" s="235"/>
      <c r="C7" s="233" t="s">
        <v>179</v>
      </c>
      <c r="D7" s="164"/>
      <c r="E7" s="298"/>
      <c r="F7" s="235"/>
      <c r="G7" s="233" t="s">
        <v>179</v>
      </c>
    </row>
    <row r="8" spans="1:15" ht="11.25" customHeight="1">
      <c r="A8" s="297" t="s">
        <v>157</v>
      </c>
      <c r="B8" s="543">
        <v>11</v>
      </c>
      <c r="C8" s="545">
        <v>55.000000000000007</v>
      </c>
      <c r="D8" s="307"/>
      <c r="E8" s="297" t="s">
        <v>157</v>
      </c>
      <c r="F8" s="543">
        <v>12</v>
      </c>
      <c r="G8" s="545">
        <v>17.391304347826086</v>
      </c>
      <c r="H8" s="329"/>
      <c r="K8" s="589"/>
    </row>
    <row r="9" spans="1:15" ht="11.25" customHeight="1">
      <c r="A9" s="297" t="s">
        <v>182</v>
      </c>
      <c r="B9" s="543">
        <v>7</v>
      </c>
      <c r="C9" s="545">
        <v>35</v>
      </c>
      <c r="D9" s="307"/>
      <c r="E9" s="297" t="s">
        <v>211</v>
      </c>
      <c r="F9" s="543">
        <v>10</v>
      </c>
      <c r="G9" s="545">
        <v>14.492753623188406</v>
      </c>
      <c r="K9" s="589"/>
    </row>
    <row r="10" spans="1:15" ht="13" customHeight="1">
      <c r="A10" s="297" t="s">
        <v>211</v>
      </c>
      <c r="B10" s="543">
        <v>7</v>
      </c>
      <c r="C10" s="545">
        <v>35</v>
      </c>
      <c r="D10" s="307"/>
      <c r="E10" s="297" t="s">
        <v>166</v>
      </c>
      <c r="F10" s="543">
        <v>7</v>
      </c>
      <c r="G10" s="545">
        <v>10.144927536231885</v>
      </c>
      <c r="K10" s="589"/>
    </row>
    <row r="11" spans="1:15" ht="11.25" customHeight="1">
      <c r="A11" s="297" t="s">
        <v>343</v>
      </c>
      <c r="B11" s="543">
        <v>6</v>
      </c>
      <c r="C11" s="545">
        <v>30</v>
      </c>
      <c r="D11" s="307"/>
      <c r="E11" s="297" t="s">
        <v>343</v>
      </c>
      <c r="F11" s="543">
        <v>7</v>
      </c>
      <c r="G11" s="545">
        <v>10.144927536231885</v>
      </c>
      <c r="K11" s="589"/>
    </row>
    <row r="12" spans="1:15" ht="11.25" customHeight="1">
      <c r="A12" s="297" t="s">
        <v>215</v>
      </c>
      <c r="B12" s="543">
        <v>2</v>
      </c>
      <c r="C12" s="545">
        <v>10</v>
      </c>
      <c r="D12" s="307"/>
      <c r="E12" s="297" t="s">
        <v>323</v>
      </c>
      <c r="F12" s="543">
        <v>5</v>
      </c>
      <c r="G12" s="545">
        <v>7.2463768115942031</v>
      </c>
      <c r="K12" s="589"/>
    </row>
    <row r="13" spans="1:15" ht="11.25" customHeight="1">
      <c r="A13" s="297" t="s">
        <v>323</v>
      </c>
      <c r="B13" s="543">
        <v>2</v>
      </c>
      <c r="C13" s="545">
        <v>10</v>
      </c>
      <c r="D13" s="307"/>
      <c r="E13" s="297" t="s">
        <v>215</v>
      </c>
      <c r="F13" s="543">
        <v>2</v>
      </c>
      <c r="G13" s="545">
        <v>2.8985507246376812</v>
      </c>
      <c r="K13" s="589"/>
    </row>
    <row r="14" spans="1:15" ht="11.25" customHeight="1">
      <c r="A14" s="297" t="s">
        <v>325</v>
      </c>
      <c r="B14" s="543">
        <v>1</v>
      </c>
      <c r="C14" s="545">
        <v>5</v>
      </c>
      <c r="D14" s="307"/>
      <c r="E14" s="297" t="s">
        <v>344</v>
      </c>
      <c r="F14" s="543">
        <v>1</v>
      </c>
      <c r="G14" s="545">
        <v>1.4492753623188406</v>
      </c>
      <c r="K14" s="589"/>
    </row>
    <row r="15" spans="1:15" ht="11.25" customHeight="1">
      <c r="A15" s="297" t="s">
        <v>326</v>
      </c>
      <c r="B15" s="543">
        <v>1</v>
      </c>
      <c r="C15" s="545">
        <v>5</v>
      </c>
      <c r="D15" s="307"/>
      <c r="E15" s="297" t="s">
        <v>182</v>
      </c>
      <c r="F15" s="543">
        <v>1</v>
      </c>
      <c r="G15" s="545">
        <v>1.4492753623188406</v>
      </c>
      <c r="K15" s="589"/>
    </row>
    <row r="16" spans="1:15" ht="11.25" customHeight="1">
      <c r="A16" s="297" t="s">
        <v>334</v>
      </c>
      <c r="B16" s="543">
        <v>1</v>
      </c>
      <c r="C16" s="545">
        <v>5</v>
      </c>
      <c r="D16" s="307"/>
      <c r="E16" s="297" t="s">
        <v>335</v>
      </c>
      <c r="F16" s="543">
        <v>1</v>
      </c>
      <c r="G16" s="545">
        <v>1.4492753623188406</v>
      </c>
      <c r="K16" s="589"/>
    </row>
    <row r="17" spans="1:14" ht="11.25" customHeight="1">
      <c r="A17" s="297" t="s">
        <v>329</v>
      </c>
      <c r="B17" s="543">
        <v>0</v>
      </c>
      <c r="C17" s="545">
        <v>0</v>
      </c>
      <c r="D17" s="307"/>
      <c r="E17" s="297" t="s">
        <v>329</v>
      </c>
      <c r="F17" s="543">
        <v>1</v>
      </c>
      <c r="G17" s="545">
        <v>1.4492753623188406</v>
      </c>
    </row>
    <row r="18" spans="1:14" ht="11.25" customHeight="1">
      <c r="A18" s="297" t="s">
        <v>39</v>
      </c>
      <c r="B18" s="543">
        <v>20</v>
      </c>
      <c r="C18" s="545">
        <v>100</v>
      </c>
      <c r="D18" s="307"/>
      <c r="E18" s="297" t="s">
        <v>180</v>
      </c>
      <c r="F18" s="543">
        <v>22</v>
      </c>
      <c r="G18" s="545">
        <v>31.884057971014489</v>
      </c>
    </row>
    <row r="19" spans="1:14" ht="11.25" customHeight="1">
      <c r="A19" s="299" t="s">
        <v>61</v>
      </c>
      <c r="B19" s="544">
        <v>58</v>
      </c>
      <c r="C19" s="546"/>
      <c r="D19" s="307"/>
      <c r="E19" s="299" t="s">
        <v>61</v>
      </c>
      <c r="F19" s="544">
        <v>69</v>
      </c>
      <c r="G19" s="546">
        <v>100</v>
      </c>
    </row>
    <row r="20" spans="1:14" ht="11">
      <c r="A20" s="302"/>
      <c r="B20" s="427"/>
      <c r="C20" s="310"/>
      <c r="D20" s="307"/>
      <c r="E20" s="302"/>
      <c r="F20" s="427" t="s">
        <v>179</v>
      </c>
      <c r="G20" s="427"/>
    </row>
    <row r="21" spans="1:14" ht="11">
      <c r="A21" s="706" t="s">
        <v>81</v>
      </c>
      <c r="B21" s="706"/>
      <c r="C21" s="706"/>
      <c r="D21" s="307"/>
      <c r="E21" s="706" t="s">
        <v>82</v>
      </c>
      <c r="F21" s="706"/>
      <c r="G21" s="706"/>
    </row>
    <row r="22" spans="1:14" ht="11">
      <c r="A22" s="311"/>
      <c r="B22" s="312"/>
      <c r="C22" s="312"/>
      <c r="D22" s="307"/>
      <c r="E22" s="311"/>
      <c r="F22" s="163"/>
      <c r="G22" s="163"/>
    </row>
    <row r="23" spans="1:14" ht="12">
      <c r="A23" s="698" t="s">
        <v>178</v>
      </c>
      <c r="B23" s="313" t="s">
        <v>10</v>
      </c>
      <c r="C23" s="314"/>
      <c r="D23" s="307"/>
      <c r="E23" s="698" t="s">
        <v>178</v>
      </c>
      <c r="F23" s="168" t="s">
        <v>10</v>
      </c>
      <c r="G23" s="231"/>
      <c r="J23"/>
      <c r="K23"/>
      <c r="L23"/>
      <c r="M23"/>
      <c r="N23"/>
    </row>
    <row r="24" spans="1:14" ht="11">
      <c r="A24" s="699"/>
      <c r="B24" s="169" t="s">
        <v>7</v>
      </c>
      <c r="C24" s="232" t="s">
        <v>78</v>
      </c>
      <c r="D24" s="307"/>
      <c r="E24" s="699"/>
      <c r="F24" s="169" t="s">
        <v>7</v>
      </c>
      <c r="G24" s="232" t="s">
        <v>78</v>
      </c>
      <c r="J24"/>
      <c r="K24"/>
      <c r="L24"/>
      <c r="M24"/>
      <c r="N24"/>
    </row>
    <row r="25" spans="1:14" ht="4.5" customHeight="1">
      <c r="A25" s="315"/>
      <c r="B25" s="316"/>
      <c r="C25" s="317" t="s">
        <v>71</v>
      </c>
      <c r="D25" s="307"/>
      <c r="E25" s="298"/>
      <c r="F25" s="428"/>
      <c r="G25" s="429" t="s">
        <v>179</v>
      </c>
      <c r="J25"/>
      <c r="K25"/>
      <c r="L25"/>
      <c r="M25"/>
      <c r="N25"/>
    </row>
    <row r="26" spans="1:14" s="175" customFormat="1" ht="11.25" customHeight="1">
      <c r="A26" s="297" t="s">
        <v>157</v>
      </c>
      <c r="B26" s="543">
        <v>187</v>
      </c>
      <c r="C26" s="545">
        <v>42.117117117117111</v>
      </c>
      <c r="D26" s="307"/>
      <c r="E26" s="297" t="s">
        <v>157</v>
      </c>
      <c r="F26" s="543">
        <v>697</v>
      </c>
      <c r="G26" s="545">
        <v>35.524974515800203</v>
      </c>
      <c r="H26" s="328"/>
      <c r="J26"/>
      <c r="K26"/>
      <c r="L26"/>
      <c r="M26"/>
      <c r="N26"/>
    </row>
    <row r="27" spans="1:14" s="175" customFormat="1" ht="11.25" customHeight="1">
      <c r="A27" s="297" t="s">
        <v>182</v>
      </c>
      <c r="B27" s="543">
        <v>85</v>
      </c>
      <c r="C27" s="545">
        <v>19.144144144144143</v>
      </c>
      <c r="D27" s="307"/>
      <c r="E27" s="297" t="s">
        <v>323</v>
      </c>
      <c r="F27" s="543">
        <v>233</v>
      </c>
      <c r="G27" s="545">
        <v>11.875637104994903</v>
      </c>
      <c r="H27" s="328"/>
      <c r="J27"/>
      <c r="K27"/>
      <c r="L27"/>
      <c r="M27"/>
      <c r="N27"/>
    </row>
    <row r="28" spans="1:14" ht="11.25" customHeight="1">
      <c r="A28" s="297" t="s">
        <v>166</v>
      </c>
      <c r="B28" s="543">
        <v>71</v>
      </c>
      <c r="C28" s="545">
        <v>15.990990990990991</v>
      </c>
      <c r="D28" s="307"/>
      <c r="E28" s="297" t="s">
        <v>211</v>
      </c>
      <c r="F28" s="543">
        <v>198</v>
      </c>
      <c r="G28" s="545">
        <v>10.091743119266056</v>
      </c>
      <c r="H28" s="328"/>
      <c r="J28"/>
      <c r="K28"/>
      <c r="L28"/>
      <c r="M28"/>
      <c r="N28"/>
    </row>
    <row r="29" spans="1:14" ht="11.25" customHeight="1">
      <c r="A29" s="297" t="s">
        <v>211</v>
      </c>
      <c r="B29" s="543">
        <v>18</v>
      </c>
      <c r="C29" s="545">
        <v>4.0540540540540544</v>
      </c>
      <c r="D29" s="307"/>
      <c r="E29" s="297" t="s">
        <v>166</v>
      </c>
      <c r="F29" s="543">
        <v>184</v>
      </c>
      <c r="G29" s="545">
        <v>9.3781855249745156</v>
      </c>
      <c r="H29" s="328"/>
      <c r="J29"/>
      <c r="K29"/>
      <c r="L29"/>
      <c r="M29"/>
      <c r="N29"/>
    </row>
    <row r="30" spans="1:14" ht="11.25" customHeight="1">
      <c r="A30" s="297" t="s">
        <v>323</v>
      </c>
      <c r="B30" s="543">
        <v>13</v>
      </c>
      <c r="C30" s="545">
        <v>2.9279279279279278</v>
      </c>
      <c r="D30" s="307"/>
      <c r="E30" s="297" t="s">
        <v>182</v>
      </c>
      <c r="F30" s="543">
        <v>141</v>
      </c>
      <c r="G30" s="545">
        <v>7.186544342507645</v>
      </c>
      <c r="H30" s="328"/>
      <c r="J30"/>
      <c r="K30"/>
      <c r="L30"/>
      <c r="M30"/>
      <c r="N30"/>
    </row>
    <row r="31" spans="1:14" ht="11.25" customHeight="1">
      <c r="A31" s="297" t="s">
        <v>336</v>
      </c>
      <c r="B31" s="543">
        <v>5</v>
      </c>
      <c r="C31" s="545">
        <v>1.1261261261261262</v>
      </c>
      <c r="D31" s="307"/>
      <c r="E31" s="297" t="s">
        <v>200</v>
      </c>
      <c r="F31" s="543">
        <v>45</v>
      </c>
      <c r="G31" s="545">
        <v>2.2935779816513762</v>
      </c>
      <c r="H31" s="328"/>
      <c r="J31"/>
      <c r="K31"/>
      <c r="L31"/>
      <c r="M31"/>
      <c r="N31"/>
    </row>
    <row r="32" spans="1:14" ht="11.25" customHeight="1">
      <c r="A32" s="297" t="s">
        <v>202</v>
      </c>
      <c r="B32" s="543">
        <v>5</v>
      </c>
      <c r="C32" s="545">
        <v>1.1261261261261262</v>
      </c>
      <c r="D32" s="307"/>
      <c r="E32" s="297" t="s">
        <v>327</v>
      </c>
      <c r="F32" s="543">
        <v>30</v>
      </c>
      <c r="G32" s="545">
        <v>1.5290519877675841</v>
      </c>
      <c r="H32" s="328"/>
      <c r="J32"/>
      <c r="K32"/>
      <c r="L32"/>
      <c r="M32"/>
      <c r="N32"/>
    </row>
    <row r="33" spans="1:14" ht="11.25" customHeight="1">
      <c r="A33" s="297" t="s">
        <v>215</v>
      </c>
      <c r="B33" s="543">
        <v>4</v>
      </c>
      <c r="C33" s="545">
        <v>0.90090090090090091</v>
      </c>
      <c r="D33" s="307"/>
      <c r="E33" s="297" t="s">
        <v>336</v>
      </c>
      <c r="F33" s="543">
        <v>27</v>
      </c>
      <c r="G33" s="545">
        <v>1.3761467889908259</v>
      </c>
      <c r="H33" s="328"/>
      <c r="J33"/>
      <c r="K33"/>
      <c r="L33"/>
      <c r="M33"/>
      <c r="N33"/>
    </row>
    <row r="34" spans="1:14" ht="11.25" customHeight="1">
      <c r="A34" s="297" t="s">
        <v>200</v>
      </c>
      <c r="B34" s="543">
        <v>3</v>
      </c>
      <c r="C34" s="545">
        <v>0.67567567567567566</v>
      </c>
      <c r="D34" s="307"/>
      <c r="E34" s="297" t="s">
        <v>264</v>
      </c>
      <c r="F34" s="543">
        <v>24</v>
      </c>
      <c r="G34" s="545">
        <v>1.2232415902140672</v>
      </c>
      <c r="H34" s="328"/>
      <c r="J34"/>
      <c r="K34"/>
      <c r="L34"/>
      <c r="M34"/>
      <c r="N34"/>
    </row>
    <row r="35" spans="1:14" ht="11.25" customHeight="1">
      <c r="A35" s="297" t="s">
        <v>344</v>
      </c>
      <c r="B35" s="543">
        <v>2</v>
      </c>
      <c r="C35" s="545">
        <v>0.45045045045045046</v>
      </c>
      <c r="D35" s="307"/>
      <c r="E35" s="297" t="s">
        <v>202</v>
      </c>
      <c r="F35" s="543">
        <v>22</v>
      </c>
      <c r="G35" s="545">
        <v>1.1213047910295617</v>
      </c>
      <c r="H35" s="328"/>
      <c r="J35"/>
      <c r="K35"/>
      <c r="L35"/>
      <c r="M35"/>
      <c r="N35"/>
    </row>
    <row r="36" spans="1:14" ht="11.25" customHeight="1">
      <c r="A36" s="297" t="s">
        <v>180</v>
      </c>
      <c r="B36" s="543">
        <v>51</v>
      </c>
      <c r="C36" s="545">
        <v>11.486486486486488</v>
      </c>
      <c r="D36" s="307"/>
      <c r="E36" s="297" t="s">
        <v>180</v>
      </c>
      <c r="F36" s="543">
        <v>361</v>
      </c>
      <c r="G36" s="545">
        <v>18.399592252803263</v>
      </c>
      <c r="J36"/>
      <c r="K36"/>
      <c r="L36"/>
      <c r="M36"/>
      <c r="N36"/>
    </row>
    <row r="37" spans="1:14" ht="11.25" customHeight="1">
      <c r="A37" s="299" t="s">
        <v>61</v>
      </c>
      <c r="B37" s="544">
        <v>444</v>
      </c>
      <c r="C37" s="546">
        <v>100</v>
      </c>
      <c r="D37" s="307"/>
      <c r="E37" s="299" t="s">
        <v>61</v>
      </c>
      <c r="F37" s="544">
        <v>1962</v>
      </c>
      <c r="G37" s="546">
        <v>100</v>
      </c>
      <c r="J37"/>
      <c r="K37"/>
      <c r="L37"/>
      <c r="M37"/>
      <c r="N37"/>
    </row>
    <row r="38" spans="1:14" ht="11">
      <c r="A38" s="175"/>
      <c r="B38" s="427" t="s">
        <v>179</v>
      </c>
      <c r="C38" s="430"/>
      <c r="D38" s="175"/>
      <c r="E38" s="175"/>
      <c r="F38" s="427" t="s">
        <v>179</v>
      </c>
      <c r="G38" s="175"/>
      <c r="J38"/>
      <c r="K38"/>
      <c r="L38"/>
      <c r="M38"/>
      <c r="N38"/>
    </row>
    <row r="39" spans="1:14" s="175" customFormat="1" ht="11">
      <c r="A39" s="707" t="s">
        <v>83</v>
      </c>
      <c r="B39" s="707"/>
      <c r="C39" s="707"/>
      <c r="E39" s="705" t="s">
        <v>84</v>
      </c>
      <c r="F39" s="705"/>
      <c r="G39" s="705"/>
      <c r="H39" s="328"/>
      <c r="J39"/>
      <c r="K39"/>
      <c r="L39"/>
      <c r="M39"/>
      <c r="N39"/>
    </row>
    <row r="40" spans="1:14" s="175" customFormat="1" ht="11">
      <c r="H40" s="328"/>
      <c r="J40"/>
      <c r="K40"/>
      <c r="L40"/>
      <c r="M40"/>
      <c r="N40"/>
    </row>
    <row r="41" spans="1:14" ht="11">
      <c r="A41" s="703" t="s">
        <v>178</v>
      </c>
      <c r="B41" s="176" t="s">
        <v>10</v>
      </c>
      <c r="C41" s="177"/>
      <c r="D41" s="175"/>
      <c r="E41" s="703" t="s">
        <v>178</v>
      </c>
      <c r="F41" s="238" t="s">
        <v>10</v>
      </c>
      <c r="G41" s="238"/>
      <c r="J41"/>
      <c r="K41"/>
      <c r="L41"/>
      <c r="M41"/>
      <c r="N41"/>
    </row>
    <row r="42" spans="1:14" ht="11">
      <c r="A42" s="704"/>
      <c r="B42" s="178" t="s">
        <v>7</v>
      </c>
      <c r="C42" s="179" t="s">
        <v>78</v>
      </c>
      <c r="D42" s="175"/>
      <c r="E42" s="704"/>
      <c r="F42" s="239" t="s">
        <v>7</v>
      </c>
      <c r="G42" s="240" t="s">
        <v>78</v>
      </c>
      <c r="J42"/>
      <c r="K42"/>
      <c r="L42"/>
      <c r="M42"/>
      <c r="N42"/>
    </row>
    <row r="43" spans="1:14" ht="4.5" customHeight="1">
      <c r="A43" s="431"/>
      <c r="B43" s="432"/>
      <c r="C43" s="433"/>
      <c r="D43" s="175"/>
      <c r="E43" s="434"/>
      <c r="F43" s="435" t="s">
        <v>179</v>
      </c>
      <c r="G43" s="436"/>
    </row>
    <row r="44" spans="1:14" ht="12">
      <c r="A44" s="330" t="s">
        <v>211</v>
      </c>
      <c r="B44" s="543">
        <v>2681</v>
      </c>
      <c r="C44" s="545">
        <v>32.254571703561119</v>
      </c>
      <c r="D44" s="175"/>
      <c r="E44" s="437" t="s">
        <v>323</v>
      </c>
      <c r="F44" s="543">
        <v>7567</v>
      </c>
      <c r="G44" s="545">
        <v>24.98514164960708</v>
      </c>
    </row>
    <row r="45" spans="1:14" ht="12">
      <c r="A45" s="330" t="s">
        <v>323</v>
      </c>
      <c r="B45" s="543">
        <v>1625</v>
      </c>
      <c r="C45" s="545">
        <v>19.550048123195378</v>
      </c>
      <c r="D45" s="175"/>
      <c r="E45" s="437" t="s">
        <v>211</v>
      </c>
      <c r="F45" s="543">
        <v>7031</v>
      </c>
      <c r="G45" s="545">
        <v>23.215347025028066</v>
      </c>
    </row>
    <row r="46" spans="1:14" ht="12">
      <c r="A46" s="330" t="s">
        <v>157</v>
      </c>
      <c r="B46" s="543">
        <v>680</v>
      </c>
      <c r="C46" s="545">
        <v>8.1809432146294512</v>
      </c>
      <c r="D46" s="175"/>
      <c r="E46" s="437" t="s">
        <v>215</v>
      </c>
      <c r="F46" s="543">
        <v>2074</v>
      </c>
      <c r="G46" s="545">
        <v>6.8480486033150632</v>
      </c>
    </row>
    <row r="47" spans="1:14" ht="12">
      <c r="A47" s="330" t="s">
        <v>215</v>
      </c>
      <c r="B47" s="543">
        <v>310</v>
      </c>
      <c r="C47" s="545">
        <v>3.7295476419634266</v>
      </c>
      <c r="D47" s="175"/>
      <c r="E47" s="437" t="s">
        <v>264</v>
      </c>
      <c r="F47" s="543">
        <v>1923</v>
      </c>
      <c r="G47" s="545">
        <v>6.3494684012414986</v>
      </c>
    </row>
    <row r="48" spans="1:14" ht="12">
      <c r="A48" s="330" t="s">
        <v>200</v>
      </c>
      <c r="B48" s="543">
        <v>305</v>
      </c>
      <c r="C48" s="545">
        <v>3.6693936477382096</v>
      </c>
      <c r="D48" s="175"/>
      <c r="E48" s="437" t="s">
        <v>324</v>
      </c>
      <c r="F48" s="543">
        <v>1173</v>
      </c>
      <c r="G48" s="545">
        <v>3.8730766690880278</v>
      </c>
    </row>
    <row r="49" spans="1:7" ht="12">
      <c r="A49" s="330" t="s">
        <v>264</v>
      </c>
      <c r="B49" s="543">
        <v>270</v>
      </c>
      <c r="C49" s="545">
        <v>3.2483156881616937</v>
      </c>
      <c r="D49" s="175"/>
      <c r="E49" s="437" t="s">
        <v>200</v>
      </c>
      <c r="F49" s="543">
        <v>747</v>
      </c>
      <c r="G49" s="545">
        <v>2.4664861652248562</v>
      </c>
    </row>
    <row r="50" spans="1:7" ht="12">
      <c r="A50" s="330" t="s">
        <v>166</v>
      </c>
      <c r="B50" s="543">
        <v>245</v>
      </c>
      <c r="C50" s="545">
        <v>2.9475457170356112</v>
      </c>
      <c r="D50" s="175"/>
      <c r="E50" s="437" t="s">
        <v>325</v>
      </c>
      <c r="F50" s="543">
        <v>690</v>
      </c>
      <c r="G50" s="545">
        <v>2.2782803935811926</v>
      </c>
    </row>
    <row r="51" spans="1:7" ht="12">
      <c r="A51" s="330" t="s">
        <v>327</v>
      </c>
      <c r="B51" s="543">
        <v>241</v>
      </c>
      <c r="C51" s="545">
        <v>2.8994225216554379</v>
      </c>
      <c r="D51" s="175"/>
      <c r="E51" s="437" t="s">
        <v>326</v>
      </c>
      <c r="F51" s="543">
        <v>642</v>
      </c>
      <c r="G51" s="545">
        <v>2.1197913227233705</v>
      </c>
    </row>
    <row r="52" spans="1:7" ht="12">
      <c r="A52" s="330" t="s">
        <v>325</v>
      </c>
      <c r="B52" s="543">
        <v>167</v>
      </c>
      <c r="C52" s="545">
        <v>2.0091434071222327</v>
      </c>
      <c r="D52" s="175"/>
      <c r="E52" s="437" t="s">
        <v>157</v>
      </c>
      <c r="F52" s="543">
        <v>613</v>
      </c>
      <c r="G52" s="545">
        <v>2.0240375090801033</v>
      </c>
    </row>
    <row r="53" spans="1:7" ht="12">
      <c r="A53" s="330" t="s">
        <v>202</v>
      </c>
      <c r="B53" s="543">
        <v>145</v>
      </c>
      <c r="C53" s="545">
        <v>1.7444658325312798</v>
      </c>
      <c r="D53" s="175"/>
      <c r="E53" s="437" t="s">
        <v>202</v>
      </c>
      <c r="F53" s="543">
        <v>528</v>
      </c>
      <c r="G53" s="545">
        <v>1.7433797794360428</v>
      </c>
    </row>
    <row r="54" spans="1:7" ht="12">
      <c r="A54" s="330" t="s">
        <v>180</v>
      </c>
      <c r="B54" s="543">
        <v>1643</v>
      </c>
      <c r="C54" s="545">
        <v>19.766602502406162</v>
      </c>
      <c r="D54" s="175"/>
      <c r="E54" s="437" t="s">
        <v>180</v>
      </c>
      <c r="F54" s="543">
        <v>7298</v>
      </c>
      <c r="G54" s="545">
        <v>24.096942481674702</v>
      </c>
    </row>
    <row r="55" spans="1:7" ht="12">
      <c r="A55" s="394" t="s">
        <v>61</v>
      </c>
      <c r="B55" s="544">
        <v>8312</v>
      </c>
      <c r="C55" s="546">
        <v>100</v>
      </c>
      <c r="D55" s="175"/>
      <c r="E55" s="439" t="s">
        <v>61</v>
      </c>
      <c r="F55" s="544">
        <v>30286</v>
      </c>
      <c r="G55" s="546">
        <v>100</v>
      </c>
    </row>
    <row r="56" spans="1:7" ht="10" customHeight="1">
      <c r="F56" s="427" t="s">
        <v>179</v>
      </c>
    </row>
  </sheetData>
  <mergeCells count="13">
    <mergeCell ref="A21:C21"/>
    <mergeCell ref="E21:G21"/>
    <mergeCell ref="A39:C39"/>
    <mergeCell ref="A1:G1"/>
    <mergeCell ref="A3:C3"/>
    <mergeCell ref="E3:G3"/>
    <mergeCell ref="E5:E6"/>
    <mergeCell ref="A5:A6"/>
    <mergeCell ref="E41:E42"/>
    <mergeCell ref="A41:A42"/>
    <mergeCell ref="E23:E24"/>
    <mergeCell ref="A23:A24"/>
    <mergeCell ref="E39:G39"/>
  </mergeCells>
  <phoneticPr fontId="8" type="noConversion"/>
  <printOptions horizontalCentered="1"/>
  <pageMargins left="0.6" right="0.6" top="1" bottom="1" header="0.5" footer="0.5"/>
  <pageSetup scale="88" orientation="portrait" horizontalDpi="1200" verticalDpi="12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20"/>
  <sheetViews>
    <sheetView view="pageBreakPreview" zoomScaleSheetLayoutView="100" workbookViewId="0">
      <selection activeCell="A2" sqref="A2"/>
    </sheetView>
  </sheetViews>
  <sheetFormatPr baseColWidth="10" defaultRowHeight="10" customHeight="1"/>
  <cols>
    <col min="1" max="1" width="34.75" style="114" customWidth="1"/>
    <col min="2" max="14" width="6.75" style="248" customWidth="1"/>
    <col min="15" max="15" width="4.75" style="248" customWidth="1"/>
    <col min="16" max="256" width="8.75" style="114" customWidth="1"/>
    <col min="257" max="16384" width="10.75" style="114"/>
  </cols>
  <sheetData>
    <row r="1" spans="1:16" ht="15" customHeight="1">
      <c r="A1" s="709" t="s">
        <v>350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</row>
    <row r="2" spans="1:16" ht="6" customHeight="1">
      <c r="A2" s="113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16" ht="12" customHeight="1">
      <c r="A3" s="710" t="s">
        <v>349</v>
      </c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</row>
    <row r="4" spans="1:16" ht="6" customHeight="1"/>
    <row r="5" spans="1:16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</row>
    <row r="6" spans="1:16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</row>
    <row r="7" spans="1:16" ht="7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</row>
    <row r="8" spans="1:16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</row>
    <row r="9" spans="1:16" ht="10.5" customHeight="1">
      <c r="A9" s="236" t="s">
        <v>131</v>
      </c>
      <c r="B9" s="551">
        <v>1955</v>
      </c>
      <c r="C9" s="551">
        <v>2</v>
      </c>
      <c r="D9" s="551">
        <v>0</v>
      </c>
      <c r="E9" s="551">
        <v>0</v>
      </c>
      <c r="F9" s="551">
        <v>0</v>
      </c>
      <c r="G9" s="551">
        <v>1</v>
      </c>
      <c r="H9" s="551">
        <v>1</v>
      </c>
      <c r="I9" s="551">
        <v>9</v>
      </c>
      <c r="J9" s="551">
        <v>35</v>
      </c>
      <c r="K9" s="551">
        <v>98</v>
      </c>
      <c r="L9" s="551">
        <v>221</v>
      </c>
      <c r="M9" s="551">
        <v>367</v>
      </c>
      <c r="N9" s="551">
        <v>1221</v>
      </c>
      <c r="O9" s="551">
        <v>0</v>
      </c>
      <c r="P9" s="117"/>
    </row>
    <row r="10" spans="1:16" ht="7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7"/>
    </row>
    <row r="11" spans="1:16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7"/>
    </row>
    <row r="12" spans="1:16" ht="10.5" customHeight="1">
      <c r="A12" s="118" t="s">
        <v>133</v>
      </c>
      <c r="B12" s="551">
        <v>10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2</v>
      </c>
      <c r="L12" s="551">
        <v>1</v>
      </c>
      <c r="M12" s="551">
        <v>0</v>
      </c>
      <c r="N12" s="551">
        <v>7</v>
      </c>
      <c r="O12" s="551">
        <v>0</v>
      </c>
      <c r="P12" s="117"/>
    </row>
    <row r="13" spans="1:16" ht="7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7"/>
    </row>
    <row r="14" spans="1:16" ht="10.5" customHeight="1">
      <c r="A14" s="118" t="s">
        <v>134</v>
      </c>
      <c r="B14" s="552">
        <v>106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2</v>
      </c>
      <c r="J14" s="552">
        <v>8</v>
      </c>
      <c r="K14" s="552">
        <v>17</v>
      </c>
      <c r="L14" s="552">
        <v>26</v>
      </c>
      <c r="M14" s="552">
        <v>26</v>
      </c>
      <c r="N14" s="552">
        <v>27</v>
      </c>
      <c r="O14" s="552">
        <v>0</v>
      </c>
      <c r="P14" s="117"/>
    </row>
    <row r="15" spans="1:16" ht="7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7"/>
    </row>
    <row r="16" spans="1:16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7"/>
    </row>
    <row r="17" spans="1:16" ht="10.5" customHeight="1">
      <c r="A17" s="118" t="s">
        <v>135</v>
      </c>
      <c r="B17" s="552">
        <v>18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1</v>
      </c>
      <c r="L17" s="552">
        <v>1</v>
      </c>
      <c r="M17" s="552">
        <v>3</v>
      </c>
      <c r="N17" s="552">
        <v>13</v>
      </c>
      <c r="O17" s="552">
        <v>0</v>
      </c>
      <c r="P17" s="117"/>
    </row>
    <row r="18" spans="1:16" ht="7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7"/>
    </row>
    <row r="19" spans="1:16" ht="10.5" customHeight="1">
      <c r="A19" s="118" t="s">
        <v>136</v>
      </c>
      <c r="B19" s="551">
        <v>1212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1</v>
      </c>
      <c r="J19" s="551">
        <v>18</v>
      </c>
      <c r="K19" s="551">
        <v>51</v>
      </c>
      <c r="L19" s="551">
        <v>144</v>
      </c>
      <c r="M19" s="551">
        <v>235</v>
      </c>
      <c r="N19" s="551">
        <v>763</v>
      </c>
      <c r="O19" s="551">
        <v>0</v>
      </c>
      <c r="P19" s="117"/>
    </row>
    <row r="20" spans="1:16" ht="7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7"/>
    </row>
    <row r="21" spans="1:16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6" ht="10.5" customHeight="1">
      <c r="A22" s="118" t="s">
        <v>137</v>
      </c>
      <c r="B22" s="551">
        <v>609</v>
      </c>
      <c r="C22" s="551">
        <v>2</v>
      </c>
      <c r="D22" s="551">
        <v>0</v>
      </c>
      <c r="E22" s="551">
        <v>0</v>
      </c>
      <c r="F22" s="551">
        <v>0</v>
      </c>
      <c r="G22" s="551">
        <v>1</v>
      </c>
      <c r="H22" s="551">
        <v>1</v>
      </c>
      <c r="I22" s="551">
        <v>6</v>
      </c>
      <c r="J22" s="551">
        <v>9</v>
      </c>
      <c r="K22" s="551">
        <v>27</v>
      </c>
      <c r="L22" s="551">
        <v>49</v>
      </c>
      <c r="M22" s="551">
        <v>103</v>
      </c>
      <c r="N22" s="551">
        <v>411</v>
      </c>
      <c r="O22" s="551">
        <v>0</v>
      </c>
      <c r="P22" s="117"/>
    </row>
    <row r="23" spans="1:16" ht="7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7"/>
    </row>
    <row r="24" spans="1:16" ht="10.5" customHeight="1">
      <c r="A24" s="237" t="s">
        <v>267</v>
      </c>
      <c r="B24" s="551">
        <v>2125</v>
      </c>
      <c r="C24" s="551">
        <v>0</v>
      </c>
      <c r="D24" s="551">
        <v>1</v>
      </c>
      <c r="E24" s="551">
        <v>1</v>
      </c>
      <c r="F24" s="551">
        <v>3</v>
      </c>
      <c r="G24" s="551">
        <v>2</v>
      </c>
      <c r="H24" s="551">
        <v>3</v>
      </c>
      <c r="I24" s="551">
        <v>16</v>
      </c>
      <c r="J24" s="551">
        <v>33</v>
      </c>
      <c r="K24" s="551">
        <v>122</v>
      </c>
      <c r="L24" s="551">
        <v>396</v>
      </c>
      <c r="M24" s="551">
        <v>610</v>
      </c>
      <c r="N24" s="551">
        <v>938</v>
      </c>
      <c r="O24" s="551">
        <v>0</v>
      </c>
      <c r="P24" s="117"/>
    </row>
    <row r="25" spans="1:16" ht="7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</row>
    <row r="26" spans="1:16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</row>
    <row r="27" spans="1:16" ht="10.5" customHeight="1">
      <c r="A27" s="118" t="s">
        <v>138</v>
      </c>
      <c r="B27" s="552">
        <v>30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1</v>
      </c>
      <c r="L27" s="552">
        <v>14</v>
      </c>
      <c r="M27" s="552">
        <v>7</v>
      </c>
      <c r="N27" s="552">
        <v>8</v>
      </c>
      <c r="O27" s="552">
        <v>0</v>
      </c>
      <c r="P27" s="117"/>
    </row>
    <row r="28" spans="1:16" ht="7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</row>
    <row r="29" spans="1:16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</row>
    <row r="30" spans="1:16" ht="10.5" customHeight="1">
      <c r="A30" s="118" t="s">
        <v>139</v>
      </c>
      <c r="B30" s="552">
        <v>550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3</v>
      </c>
      <c r="J30" s="552">
        <v>8</v>
      </c>
      <c r="K30" s="552">
        <v>40</v>
      </c>
      <c r="L30" s="552">
        <v>123</v>
      </c>
      <c r="M30" s="552">
        <v>141</v>
      </c>
      <c r="N30" s="552">
        <v>235</v>
      </c>
      <c r="O30" s="552">
        <v>0</v>
      </c>
      <c r="P30" s="117"/>
    </row>
    <row r="31" spans="1:16" ht="7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</row>
    <row r="32" spans="1:16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</row>
    <row r="33" spans="1:16" ht="10.5" customHeight="1">
      <c r="A33" s="118" t="s">
        <v>141</v>
      </c>
      <c r="B33" s="552">
        <v>578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5</v>
      </c>
      <c r="K33" s="552">
        <v>30</v>
      </c>
      <c r="L33" s="552">
        <v>112</v>
      </c>
      <c r="M33" s="552">
        <v>201</v>
      </c>
      <c r="N33" s="552">
        <v>229</v>
      </c>
      <c r="O33" s="552">
        <v>0</v>
      </c>
      <c r="P33" s="117"/>
    </row>
    <row r="34" spans="1:16" ht="7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</row>
    <row r="35" spans="1:16" ht="10.5" customHeight="1">
      <c r="A35" s="118" t="s">
        <v>142</v>
      </c>
      <c r="B35" s="551">
        <v>144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1</v>
      </c>
      <c r="J35" s="551">
        <v>3</v>
      </c>
      <c r="K35" s="551">
        <v>17</v>
      </c>
      <c r="L35" s="551">
        <v>34</v>
      </c>
      <c r="M35" s="551">
        <v>32</v>
      </c>
      <c r="N35" s="551">
        <v>57</v>
      </c>
      <c r="O35" s="551">
        <v>0</v>
      </c>
      <c r="P35" s="117"/>
    </row>
    <row r="36" spans="1:16" ht="7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</row>
    <row r="37" spans="1:16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</row>
    <row r="38" spans="1:16" ht="10.5" customHeight="1">
      <c r="A38" s="118" t="s">
        <v>144</v>
      </c>
      <c r="B38" s="552">
        <v>97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4</v>
      </c>
      <c r="K38" s="552">
        <v>5</v>
      </c>
      <c r="L38" s="552">
        <v>23</v>
      </c>
      <c r="M38" s="552">
        <v>24</v>
      </c>
      <c r="N38" s="552">
        <v>40</v>
      </c>
      <c r="O38" s="552">
        <v>0</v>
      </c>
      <c r="P38" s="117"/>
    </row>
    <row r="39" spans="1:16" ht="7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</row>
    <row r="40" spans="1:16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</row>
    <row r="41" spans="1:16" ht="10.5" customHeight="1">
      <c r="A41" s="118" t="s">
        <v>146</v>
      </c>
      <c r="B41" s="552">
        <v>102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1</v>
      </c>
      <c r="J41" s="552">
        <v>0</v>
      </c>
      <c r="K41" s="552">
        <v>1</v>
      </c>
      <c r="L41" s="552">
        <v>8</v>
      </c>
      <c r="M41" s="552">
        <v>32</v>
      </c>
      <c r="N41" s="552">
        <v>60</v>
      </c>
      <c r="O41" s="552">
        <v>0</v>
      </c>
      <c r="P41" s="117"/>
    </row>
    <row r="42" spans="1:16" ht="7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</row>
    <row r="43" spans="1:16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</row>
    <row r="44" spans="1:16" ht="10.5" customHeight="1">
      <c r="A44" s="118" t="s">
        <v>147</v>
      </c>
      <c r="B44" s="552">
        <v>136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1</v>
      </c>
      <c r="K44" s="552">
        <v>2</v>
      </c>
      <c r="L44" s="552">
        <v>12</v>
      </c>
      <c r="M44" s="552">
        <v>41</v>
      </c>
      <c r="N44" s="552">
        <v>80</v>
      </c>
      <c r="O44" s="552">
        <v>0</v>
      </c>
      <c r="P44" s="117"/>
    </row>
    <row r="45" spans="1:16" ht="7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</row>
    <row r="46" spans="1:16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</row>
    <row r="47" spans="1:16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</row>
    <row r="48" spans="1:16" ht="10.5" customHeight="1">
      <c r="A48" s="118" t="s">
        <v>150</v>
      </c>
      <c r="B48" s="551">
        <v>67</v>
      </c>
      <c r="C48" s="551">
        <v>0</v>
      </c>
      <c r="D48" s="551">
        <v>1</v>
      </c>
      <c r="E48" s="551">
        <v>1</v>
      </c>
      <c r="F48" s="551">
        <v>1</v>
      </c>
      <c r="G48" s="551">
        <v>1</v>
      </c>
      <c r="H48" s="551">
        <v>1</v>
      </c>
      <c r="I48" s="551">
        <v>2</v>
      </c>
      <c r="J48" s="551">
        <v>2</v>
      </c>
      <c r="K48" s="551">
        <v>5</v>
      </c>
      <c r="L48" s="551">
        <v>16</v>
      </c>
      <c r="M48" s="551">
        <v>18</v>
      </c>
      <c r="N48" s="551">
        <v>19</v>
      </c>
      <c r="O48" s="551">
        <v>0</v>
      </c>
      <c r="P48" s="117"/>
    </row>
    <row r="49" spans="1:16" ht="7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</row>
    <row r="50" spans="1:16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</row>
    <row r="51" spans="1:16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</row>
    <row r="52" spans="1:16" ht="10.5" customHeight="1">
      <c r="A52" s="118" t="s">
        <v>153</v>
      </c>
      <c r="B52" s="551">
        <v>221</v>
      </c>
      <c r="C52" s="551">
        <v>0</v>
      </c>
      <c r="D52" s="551">
        <v>0</v>
      </c>
      <c r="E52" s="551">
        <v>0</v>
      </c>
      <c r="F52" s="551">
        <v>0</v>
      </c>
      <c r="G52" s="551">
        <v>1</v>
      </c>
      <c r="H52" s="551">
        <v>2</v>
      </c>
      <c r="I52" s="551">
        <v>4</v>
      </c>
      <c r="J52" s="551">
        <v>4</v>
      </c>
      <c r="K52" s="551">
        <v>11</v>
      </c>
      <c r="L52" s="551">
        <v>26</v>
      </c>
      <c r="M52" s="551">
        <v>61</v>
      </c>
      <c r="N52" s="551">
        <v>112</v>
      </c>
      <c r="O52" s="551">
        <v>0</v>
      </c>
      <c r="P52" s="117"/>
    </row>
    <row r="53" spans="1:16" ht="7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</row>
    <row r="54" spans="1:16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</row>
    <row r="55" spans="1:16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</row>
    <row r="56" spans="1:16" ht="10.5" customHeight="1">
      <c r="A56" s="118" t="s">
        <v>156</v>
      </c>
      <c r="B56" s="552">
        <v>200</v>
      </c>
      <c r="C56" s="552">
        <v>0</v>
      </c>
      <c r="D56" s="552">
        <v>0</v>
      </c>
      <c r="E56" s="552">
        <v>0</v>
      </c>
      <c r="F56" s="552">
        <v>2</v>
      </c>
      <c r="G56" s="552">
        <v>0</v>
      </c>
      <c r="H56" s="552">
        <v>0</v>
      </c>
      <c r="I56" s="552">
        <v>3</v>
      </c>
      <c r="J56" s="552">
        <v>6</v>
      </c>
      <c r="K56" s="552">
        <v>10</v>
      </c>
      <c r="L56" s="552">
        <v>28</v>
      </c>
      <c r="M56" s="552">
        <v>53</v>
      </c>
      <c r="N56" s="552">
        <v>98</v>
      </c>
      <c r="O56" s="552">
        <v>0</v>
      </c>
      <c r="P56" s="117"/>
    </row>
    <row r="57" spans="1:16" ht="7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</row>
    <row r="58" spans="1:16" ht="10.5" customHeight="1">
      <c r="A58" s="237" t="s">
        <v>268</v>
      </c>
      <c r="B58" s="551">
        <v>503</v>
      </c>
      <c r="C58" s="551">
        <v>1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1</v>
      </c>
      <c r="J58" s="551">
        <v>4</v>
      </c>
      <c r="K58" s="551">
        <v>15</v>
      </c>
      <c r="L58" s="551">
        <v>38</v>
      </c>
      <c r="M58" s="551">
        <v>76</v>
      </c>
      <c r="N58" s="551">
        <v>368</v>
      </c>
      <c r="O58" s="551">
        <v>0</v>
      </c>
      <c r="P58" s="117"/>
    </row>
    <row r="59" spans="1:16" ht="7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</row>
    <row r="60" spans="1:16" ht="10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</row>
    <row r="61" spans="1:16" ht="10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</row>
    <row r="62" spans="1:16" ht="9.75" customHeight="1">
      <c r="A62" s="715" t="s">
        <v>347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</row>
    <row r="63" spans="1:16" ht="9.75" customHeight="1">
      <c r="A63" s="708" t="s">
        <v>348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</row>
    <row r="64" spans="1:16" ht="9.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</row>
    <row r="65" spans="1:16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</row>
    <row r="66" spans="1:16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</row>
    <row r="67" spans="1:16" ht="7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</row>
    <row r="68" spans="1:16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</row>
    <row r="69" spans="1:16" ht="10.5" customHeight="1">
      <c r="A69" s="236" t="s">
        <v>266</v>
      </c>
      <c r="B69" s="551">
        <v>540</v>
      </c>
      <c r="C69" s="551">
        <v>0</v>
      </c>
      <c r="D69" s="551">
        <v>1</v>
      </c>
      <c r="E69" s="551">
        <v>0</v>
      </c>
      <c r="F69" s="551">
        <v>1</v>
      </c>
      <c r="G69" s="551">
        <v>0</v>
      </c>
      <c r="H69" s="551">
        <v>0</v>
      </c>
      <c r="I69" s="551">
        <v>0</v>
      </c>
      <c r="J69" s="551">
        <v>3</v>
      </c>
      <c r="K69" s="551">
        <v>9</v>
      </c>
      <c r="L69" s="551">
        <v>55</v>
      </c>
      <c r="M69" s="551">
        <v>154</v>
      </c>
      <c r="N69" s="551">
        <v>317</v>
      </c>
      <c r="O69" s="551">
        <v>0</v>
      </c>
      <c r="P69" s="117"/>
    </row>
    <row r="70" spans="1:16" ht="7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</row>
    <row r="71" spans="1:16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</row>
    <row r="72" spans="1:16" ht="10.5" customHeight="1">
      <c r="A72" s="237" t="s">
        <v>158</v>
      </c>
      <c r="B72" s="551">
        <v>534</v>
      </c>
      <c r="C72" s="551">
        <v>2</v>
      </c>
      <c r="D72" s="551">
        <v>1</v>
      </c>
      <c r="E72" s="551">
        <v>1</v>
      </c>
      <c r="F72" s="551">
        <v>1</v>
      </c>
      <c r="G72" s="551">
        <v>8</v>
      </c>
      <c r="H72" s="551">
        <v>36</v>
      </c>
      <c r="I72" s="551">
        <v>112</v>
      </c>
      <c r="J72" s="551">
        <v>76</v>
      </c>
      <c r="K72" s="551">
        <v>102</v>
      </c>
      <c r="L72" s="551">
        <v>77</v>
      </c>
      <c r="M72" s="551">
        <v>40</v>
      </c>
      <c r="N72" s="551">
        <v>78</v>
      </c>
      <c r="O72" s="551">
        <v>0</v>
      </c>
      <c r="P72" s="117"/>
    </row>
    <row r="73" spans="1:16" ht="7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</row>
    <row r="74" spans="1:16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</row>
    <row r="75" spans="1:16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</row>
    <row r="76" spans="1:16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</row>
    <row r="77" spans="1:16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</row>
    <row r="78" spans="1:16" ht="10.5" customHeight="1">
      <c r="A78" s="118" t="s">
        <v>163</v>
      </c>
      <c r="B78" s="552">
        <v>118</v>
      </c>
      <c r="C78" s="552">
        <v>0</v>
      </c>
      <c r="D78" s="552">
        <v>0</v>
      </c>
      <c r="E78" s="552">
        <v>1</v>
      </c>
      <c r="F78" s="552">
        <v>1</v>
      </c>
      <c r="G78" s="552">
        <v>4</v>
      </c>
      <c r="H78" s="552">
        <v>16</v>
      </c>
      <c r="I78" s="552">
        <v>20</v>
      </c>
      <c r="J78" s="552">
        <v>17</v>
      </c>
      <c r="K78" s="552">
        <v>17</v>
      </c>
      <c r="L78" s="552">
        <v>19</v>
      </c>
      <c r="M78" s="552">
        <v>13</v>
      </c>
      <c r="N78" s="552">
        <v>10</v>
      </c>
      <c r="O78" s="552">
        <v>0</v>
      </c>
      <c r="P78" s="117"/>
    </row>
    <row r="79" spans="1:16" ht="7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</row>
    <row r="80" spans="1:16" ht="10.5" customHeight="1">
      <c r="A80" s="242" t="s">
        <v>164</v>
      </c>
      <c r="B80" s="552">
        <v>411</v>
      </c>
      <c r="C80" s="552">
        <v>2</v>
      </c>
      <c r="D80" s="552">
        <v>1</v>
      </c>
      <c r="E80" s="552">
        <v>0</v>
      </c>
      <c r="F80" s="552">
        <v>0</v>
      </c>
      <c r="G80" s="552">
        <v>4</v>
      </c>
      <c r="H80" s="552">
        <v>19</v>
      </c>
      <c r="I80" s="552">
        <v>91</v>
      </c>
      <c r="J80" s="552">
        <v>59</v>
      </c>
      <c r="K80" s="552">
        <v>84</v>
      </c>
      <c r="L80" s="552">
        <v>57</v>
      </c>
      <c r="M80" s="552">
        <v>27</v>
      </c>
      <c r="N80" s="552">
        <v>67</v>
      </c>
      <c r="O80" s="552">
        <v>0</v>
      </c>
      <c r="P80" s="117"/>
    </row>
    <row r="81" spans="1:16" ht="7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</row>
    <row r="82" spans="1:16" ht="10.5" customHeight="1">
      <c r="A82" s="237" t="s">
        <v>269</v>
      </c>
      <c r="B82" s="552">
        <v>203</v>
      </c>
      <c r="C82" s="552">
        <v>0</v>
      </c>
      <c r="D82" s="552">
        <v>0</v>
      </c>
      <c r="E82" s="552">
        <v>0</v>
      </c>
      <c r="F82" s="552">
        <v>0</v>
      </c>
      <c r="G82" s="552">
        <v>2</v>
      </c>
      <c r="H82" s="552">
        <v>0</v>
      </c>
      <c r="I82" s="552">
        <v>1</v>
      </c>
      <c r="J82" s="552">
        <v>10</v>
      </c>
      <c r="K82" s="552">
        <v>15</v>
      </c>
      <c r="L82" s="552">
        <v>35</v>
      </c>
      <c r="M82" s="552">
        <v>52</v>
      </c>
      <c r="N82" s="552">
        <v>88</v>
      </c>
      <c r="O82" s="552">
        <v>0</v>
      </c>
      <c r="P82" s="117"/>
    </row>
    <row r="83" spans="1:16" ht="7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</row>
    <row r="84" spans="1:16" ht="10.5" customHeight="1">
      <c r="A84" s="237" t="s">
        <v>270</v>
      </c>
      <c r="B84" s="552">
        <v>133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2</v>
      </c>
      <c r="K84" s="552">
        <v>6</v>
      </c>
      <c r="L84" s="552">
        <v>18</v>
      </c>
      <c r="M84" s="552">
        <v>26</v>
      </c>
      <c r="N84" s="552">
        <v>81</v>
      </c>
      <c r="O84" s="552">
        <v>0</v>
      </c>
      <c r="P84" s="117"/>
    </row>
    <row r="85" spans="1:16" ht="7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</row>
    <row r="86" spans="1:16" ht="10.5" customHeight="1">
      <c r="A86" s="237" t="s">
        <v>271</v>
      </c>
      <c r="B86" s="551">
        <v>329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6</v>
      </c>
      <c r="M86" s="551">
        <v>27</v>
      </c>
      <c r="N86" s="551">
        <v>296</v>
      </c>
      <c r="O86" s="551">
        <v>0</v>
      </c>
      <c r="P86" s="117"/>
    </row>
    <row r="87" spans="1:16" ht="7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</row>
    <row r="88" spans="1:16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</row>
    <row r="89" spans="1:16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</row>
    <row r="90" spans="1:16" ht="10.5" customHeight="1">
      <c r="A90" s="237" t="s">
        <v>165</v>
      </c>
      <c r="B90" s="551">
        <v>208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1</v>
      </c>
      <c r="I90" s="551">
        <v>0</v>
      </c>
      <c r="J90" s="551">
        <v>3</v>
      </c>
      <c r="K90" s="551">
        <v>7</v>
      </c>
      <c r="L90" s="551">
        <v>33</v>
      </c>
      <c r="M90" s="551">
        <v>34</v>
      </c>
      <c r="N90" s="551">
        <v>130</v>
      </c>
      <c r="O90" s="551">
        <v>0</v>
      </c>
      <c r="P90" s="117"/>
    </row>
    <row r="91" spans="1:16" ht="7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</row>
    <row r="92" spans="1:16" ht="10.5" customHeight="1">
      <c r="A92" s="237" t="s">
        <v>130</v>
      </c>
      <c r="B92" s="552">
        <v>143</v>
      </c>
      <c r="C92" s="552">
        <v>2</v>
      </c>
      <c r="D92" s="552">
        <v>0</v>
      </c>
      <c r="E92" s="552">
        <v>0</v>
      </c>
      <c r="F92" s="552">
        <v>0</v>
      </c>
      <c r="G92" s="552">
        <v>1</v>
      </c>
      <c r="H92" s="552">
        <v>1</v>
      </c>
      <c r="I92" s="552">
        <v>0</v>
      </c>
      <c r="J92" s="552">
        <v>5</v>
      </c>
      <c r="K92" s="552">
        <v>9</v>
      </c>
      <c r="L92" s="552">
        <v>20</v>
      </c>
      <c r="M92" s="552">
        <v>33</v>
      </c>
      <c r="N92" s="552">
        <v>72</v>
      </c>
      <c r="O92" s="552">
        <v>0</v>
      </c>
      <c r="P92" s="117"/>
    </row>
    <row r="93" spans="1:16" ht="7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</row>
    <row r="94" spans="1:16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</row>
    <row r="95" spans="1:16" ht="10.5" customHeight="1">
      <c r="A95" s="237" t="s">
        <v>167</v>
      </c>
      <c r="B95" s="551">
        <v>119</v>
      </c>
      <c r="C95" s="551">
        <v>0</v>
      </c>
      <c r="D95" s="551">
        <v>0</v>
      </c>
      <c r="E95" s="551">
        <v>0</v>
      </c>
      <c r="F95" s="551">
        <v>1</v>
      </c>
      <c r="G95" s="551">
        <v>4</v>
      </c>
      <c r="H95" s="551">
        <v>8</v>
      </c>
      <c r="I95" s="551">
        <v>17</v>
      </c>
      <c r="J95" s="551">
        <v>12</v>
      </c>
      <c r="K95" s="551">
        <v>25</v>
      </c>
      <c r="L95" s="551">
        <v>27</v>
      </c>
      <c r="M95" s="551">
        <v>13</v>
      </c>
      <c r="N95" s="551">
        <v>12</v>
      </c>
      <c r="O95" s="551">
        <v>0</v>
      </c>
      <c r="P95" s="117"/>
    </row>
    <row r="96" spans="1:16" ht="7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</row>
    <row r="97" spans="1:16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</row>
    <row r="98" spans="1:16" ht="10.5" customHeight="1">
      <c r="A98" s="237" t="s">
        <v>273</v>
      </c>
      <c r="B98" s="551">
        <v>92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2</v>
      </c>
      <c r="J98" s="551">
        <v>3</v>
      </c>
      <c r="K98" s="551">
        <v>17</v>
      </c>
      <c r="L98" s="551">
        <v>25</v>
      </c>
      <c r="M98" s="551">
        <v>29</v>
      </c>
      <c r="N98" s="551">
        <v>16</v>
      </c>
      <c r="O98" s="551">
        <v>0</v>
      </c>
      <c r="P98" s="117"/>
    </row>
    <row r="99" spans="1:16" ht="7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</row>
    <row r="100" spans="1:16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</row>
    <row r="101" spans="1:16" ht="10.5" customHeight="1">
      <c r="A101" s="157" t="s">
        <v>169</v>
      </c>
      <c r="B101" s="551">
        <v>58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2</v>
      </c>
      <c r="K101" s="551">
        <v>5</v>
      </c>
      <c r="L101" s="551">
        <v>6</v>
      </c>
      <c r="M101" s="551">
        <v>5</v>
      </c>
      <c r="N101" s="551">
        <v>40</v>
      </c>
      <c r="O101" s="551">
        <v>0</v>
      </c>
      <c r="P101" s="117"/>
    </row>
    <row r="102" spans="1:16" ht="7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</row>
    <row r="103" spans="1:16" ht="10.5" customHeight="1">
      <c r="A103" s="157" t="s">
        <v>170</v>
      </c>
      <c r="B103" s="552">
        <v>34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4</v>
      </c>
      <c r="L103" s="552">
        <v>3</v>
      </c>
      <c r="M103" s="552">
        <v>8</v>
      </c>
      <c r="N103" s="552">
        <v>19</v>
      </c>
      <c r="O103" s="552">
        <v>0</v>
      </c>
      <c r="P103" s="117"/>
    </row>
    <row r="104" spans="1:16" ht="7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/>
    </row>
    <row r="105" spans="1:16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</row>
    <row r="106" spans="1:16" ht="10.5" customHeight="1">
      <c r="A106" s="237" t="s">
        <v>183</v>
      </c>
      <c r="B106" s="552">
        <v>64</v>
      </c>
      <c r="C106" s="552">
        <v>0</v>
      </c>
      <c r="D106" s="552">
        <v>1</v>
      </c>
      <c r="E106" s="552">
        <v>0</v>
      </c>
      <c r="F106" s="552">
        <v>0</v>
      </c>
      <c r="G106" s="552">
        <v>10</v>
      </c>
      <c r="H106" s="552">
        <v>10</v>
      </c>
      <c r="I106" s="552">
        <v>24</v>
      </c>
      <c r="J106" s="552">
        <v>7</v>
      </c>
      <c r="K106" s="552">
        <v>8</v>
      </c>
      <c r="L106" s="552">
        <v>2</v>
      </c>
      <c r="M106" s="552">
        <v>1</v>
      </c>
      <c r="N106" s="552">
        <v>1</v>
      </c>
      <c r="O106" s="552">
        <v>0</v>
      </c>
      <c r="P106" s="117"/>
    </row>
    <row r="107" spans="1:16" ht="7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</row>
    <row r="108" spans="1:16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</row>
    <row r="109" spans="1:16" ht="10.5" customHeight="1">
      <c r="A109" s="236" t="s">
        <v>172</v>
      </c>
      <c r="B109" s="552">
        <v>17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2</v>
      </c>
      <c r="I109" s="552">
        <v>3</v>
      </c>
      <c r="J109" s="552">
        <v>1</v>
      </c>
      <c r="K109" s="552">
        <v>6</v>
      </c>
      <c r="L109" s="552">
        <v>4</v>
      </c>
      <c r="M109" s="552">
        <v>1</v>
      </c>
      <c r="N109" s="552">
        <v>0</v>
      </c>
      <c r="O109" s="552">
        <v>0</v>
      </c>
      <c r="P109" s="117"/>
    </row>
    <row r="110" spans="1:16" ht="7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</row>
    <row r="111" spans="1:16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</row>
    <row r="112" spans="1:16" ht="10.5" customHeight="1">
      <c r="A112" s="237" t="s">
        <v>174</v>
      </c>
      <c r="B112" s="551">
        <v>55</v>
      </c>
      <c r="C112" s="555">
        <v>55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/>
    </row>
    <row r="113" spans="1:16" ht="7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</row>
    <row r="114" spans="1:16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</row>
    <row r="115" spans="1:16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</row>
    <row r="116" spans="1:16" ht="10.5" customHeight="1">
      <c r="A116" s="243" t="s">
        <v>177</v>
      </c>
      <c r="B116" s="552">
        <v>23</v>
      </c>
      <c r="C116" s="552">
        <v>9</v>
      </c>
      <c r="D116" s="552">
        <v>2</v>
      </c>
      <c r="E116" s="552">
        <v>1</v>
      </c>
      <c r="F116" s="552">
        <v>2</v>
      </c>
      <c r="G116" s="552">
        <v>0</v>
      </c>
      <c r="H116" s="552">
        <v>0</v>
      </c>
      <c r="I116" s="552">
        <v>0</v>
      </c>
      <c r="J116" s="552">
        <v>2</v>
      </c>
      <c r="K116" s="552">
        <v>0</v>
      </c>
      <c r="L116" s="552">
        <v>3</v>
      </c>
      <c r="M116" s="552">
        <v>2</v>
      </c>
      <c r="N116" s="552">
        <v>2</v>
      </c>
      <c r="O116" s="552">
        <v>0</v>
      </c>
      <c r="P116" s="117"/>
    </row>
    <row r="117" spans="1:16" ht="7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</row>
    <row r="118" spans="1:16" ht="10.5" customHeight="1">
      <c r="A118" s="237" t="s">
        <v>180</v>
      </c>
      <c r="B118" s="552">
        <v>1737</v>
      </c>
      <c r="C118" s="552">
        <v>16</v>
      </c>
      <c r="D118" s="552">
        <v>1</v>
      </c>
      <c r="E118" s="552">
        <v>5</v>
      </c>
      <c r="F118" s="552">
        <v>1</v>
      </c>
      <c r="G118" s="552">
        <v>3</v>
      </c>
      <c r="H118" s="552">
        <v>2</v>
      </c>
      <c r="I118" s="552">
        <v>18</v>
      </c>
      <c r="J118" s="552">
        <v>29</v>
      </c>
      <c r="K118" s="552">
        <v>89</v>
      </c>
      <c r="L118" s="552">
        <v>175</v>
      </c>
      <c r="M118" s="552">
        <v>285</v>
      </c>
      <c r="N118" s="552">
        <v>1113</v>
      </c>
      <c r="O118" s="552">
        <v>0</v>
      </c>
      <c r="P118" s="117"/>
    </row>
    <row r="119" spans="1:16" ht="7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</row>
    <row r="120" spans="1:16" ht="10.5" customHeight="1">
      <c r="A120" s="244" t="s">
        <v>73</v>
      </c>
      <c r="B120" s="556">
        <v>8872</v>
      </c>
      <c r="C120" s="556">
        <v>87</v>
      </c>
      <c r="D120" s="556">
        <v>7</v>
      </c>
      <c r="E120" s="556">
        <v>8</v>
      </c>
      <c r="F120" s="556">
        <v>9</v>
      </c>
      <c r="G120" s="556">
        <v>31</v>
      </c>
      <c r="H120" s="556">
        <v>64</v>
      </c>
      <c r="I120" s="556">
        <v>203</v>
      </c>
      <c r="J120" s="556">
        <v>227</v>
      </c>
      <c r="K120" s="556">
        <v>537</v>
      </c>
      <c r="L120" s="556">
        <v>1144</v>
      </c>
      <c r="M120" s="556">
        <v>1763</v>
      </c>
      <c r="N120" s="556">
        <v>4792</v>
      </c>
      <c r="O120" s="556">
        <v>0</v>
      </c>
      <c r="P120" s="117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66" bottom="0.19" header="0.5" footer="0.19"/>
  <pageSetup scale="92" fitToHeight="2" orientation="landscape" horizontalDpi="1200" verticalDpi="1200"/>
  <headerFooter alignWithMargins="0"/>
  <rowBreaks count="2" manualBreakCount="2">
    <brk id="61" max="14" man="1"/>
    <brk id="125" max="14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26"/>
  <sheetViews>
    <sheetView view="pageBreakPreview" zoomScaleSheetLayoutView="100" workbookViewId="0">
      <selection activeCell="K4" sqref="K4"/>
    </sheetView>
  </sheetViews>
  <sheetFormatPr baseColWidth="10" defaultRowHeight="10" customHeight="1"/>
  <cols>
    <col min="1" max="1" width="34.75" style="114" customWidth="1"/>
    <col min="2" max="14" width="6.75" style="258" customWidth="1"/>
    <col min="15" max="15" width="5.75" style="258" customWidth="1"/>
    <col min="16" max="16" width="9" style="120" customWidth="1"/>
    <col min="17" max="256" width="8.75" style="120" customWidth="1"/>
    <col min="257" max="16384" width="10.75" style="120"/>
  </cols>
  <sheetData>
    <row r="1" spans="1:17" ht="16.5" customHeight="1">
      <c r="A1" s="716" t="s">
        <v>464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119"/>
    </row>
    <row r="2" spans="1:17" ht="10.5" customHeight="1">
      <c r="A2" s="113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119"/>
    </row>
    <row r="3" spans="1:17" ht="12" customHeight="1">
      <c r="A3" s="717" t="s">
        <v>349</v>
      </c>
      <c r="B3" s="717"/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7"/>
      <c r="P3" s="119"/>
    </row>
    <row r="4" spans="1:17" ht="7.5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7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387</v>
      </c>
      <c r="C9" s="551">
        <v>0</v>
      </c>
      <c r="D9" s="551">
        <v>0</v>
      </c>
      <c r="E9" s="551">
        <v>0</v>
      </c>
      <c r="F9" s="551">
        <v>0</v>
      </c>
      <c r="G9" s="551">
        <v>0</v>
      </c>
      <c r="H9" s="551">
        <v>0</v>
      </c>
      <c r="I9" s="551">
        <v>2</v>
      </c>
      <c r="J9" s="551">
        <v>10</v>
      </c>
      <c r="K9" s="551">
        <v>21</v>
      </c>
      <c r="L9" s="551">
        <v>45</v>
      </c>
      <c r="M9" s="551">
        <v>97</v>
      </c>
      <c r="N9" s="551">
        <v>212</v>
      </c>
      <c r="O9" s="551">
        <v>0</v>
      </c>
      <c r="P9" s="117"/>
      <c r="Q9" s="121"/>
    </row>
    <row r="10" spans="1:17" ht="7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7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7"/>
    </row>
    <row r="12" spans="1:17" ht="10.5" customHeight="1">
      <c r="A12" s="118" t="s">
        <v>133</v>
      </c>
      <c r="B12" s="551">
        <v>4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0</v>
      </c>
      <c r="M12" s="551">
        <v>0</v>
      </c>
      <c r="N12" s="551">
        <v>3</v>
      </c>
      <c r="O12" s="551">
        <v>0</v>
      </c>
      <c r="P12" s="117"/>
    </row>
    <row r="13" spans="1:17" ht="7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7"/>
      <c r="Q13" s="121"/>
    </row>
    <row r="14" spans="1:17" ht="10.5" customHeight="1">
      <c r="A14" s="118" t="s">
        <v>134</v>
      </c>
      <c r="B14" s="552">
        <v>26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0</v>
      </c>
      <c r="J14" s="552">
        <v>3</v>
      </c>
      <c r="K14" s="552">
        <v>4</v>
      </c>
      <c r="L14" s="552">
        <v>4</v>
      </c>
      <c r="M14" s="552">
        <v>9</v>
      </c>
      <c r="N14" s="552">
        <v>6</v>
      </c>
      <c r="O14" s="552">
        <v>0</v>
      </c>
      <c r="P14" s="117"/>
    </row>
    <row r="15" spans="1:17" ht="7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7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7"/>
      <c r="Q16" s="121"/>
    </row>
    <row r="17" spans="1:17" ht="10.5" customHeight="1">
      <c r="A17" s="118" t="s">
        <v>135</v>
      </c>
      <c r="B17" s="552">
        <v>4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1</v>
      </c>
      <c r="L17" s="552">
        <v>0</v>
      </c>
      <c r="M17" s="552">
        <v>0</v>
      </c>
      <c r="N17" s="552">
        <v>3</v>
      </c>
      <c r="O17" s="552">
        <v>0</v>
      </c>
      <c r="P17" s="117"/>
    </row>
    <row r="18" spans="1:17" ht="7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7"/>
    </row>
    <row r="19" spans="1:17" ht="10.5" customHeight="1">
      <c r="A19" s="118" t="s">
        <v>136</v>
      </c>
      <c r="B19" s="551">
        <v>245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1</v>
      </c>
      <c r="J19" s="551">
        <v>4</v>
      </c>
      <c r="K19" s="551">
        <v>12</v>
      </c>
      <c r="L19" s="551">
        <v>30</v>
      </c>
      <c r="M19" s="551">
        <v>66</v>
      </c>
      <c r="N19" s="551">
        <v>132</v>
      </c>
      <c r="O19" s="551">
        <v>0</v>
      </c>
      <c r="P19" s="117"/>
      <c r="Q19" s="121"/>
    </row>
    <row r="20" spans="1:17" ht="7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7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108</v>
      </c>
      <c r="C22" s="551">
        <v>0</v>
      </c>
      <c r="D22" s="551">
        <v>0</v>
      </c>
      <c r="E22" s="551">
        <v>0</v>
      </c>
      <c r="F22" s="551">
        <v>0</v>
      </c>
      <c r="G22" s="551">
        <v>0</v>
      </c>
      <c r="H22" s="551">
        <v>0</v>
      </c>
      <c r="I22" s="551">
        <v>1</v>
      </c>
      <c r="J22" s="551">
        <v>3</v>
      </c>
      <c r="K22" s="551">
        <v>3</v>
      </c>
      <c r="L22" s="551">
        <v>11</v>
      </c>
      <c r="M22" s="551">
        <v>22</v>
      </c>
      <c r="N22" s="551">
        <v>68</v>
      </c>
      <c r="O22" s="551">
        <v>0</v>
      </c>
      <c r="P22" s="117"/>
      <c r="Q22" s="121"/>
    </row>
    <row r="23" spans="1:17" ht="7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7"/>
    </row>
    <row r="24" spans="1:17" ht="10.5" customHeight="1">
      <c r="A24" s="237" t="s">
        <v>267</v>
      </c>
      <c r="B24" s="551">
        <v>366</v>
      </c>
      <c r="C24" s="551">
        <v>0</v>
      </c>
      <c r="D24" s="551">
        <v>0</v>
      </c>
      <c r="E24" s="551">
        <v>0</v>
      </c>
      <c r="F24" s="551">
        <v>1</v>
      </c>
      <c r="G24" s="551">
        <v>0</v>
      </c>
      <c r="H24" s="551">
        <v>0</v>
      </c>
      <c r="I24" s="551">
        <v>3</v>
      </c>
      <c r="J24" s="551">
        <v>6</v>
      </c>
      <c r="K24" s="551">
        <v>22</v>
      </c>
      <c r="L24" s="551">
        <v>75</v>
      </c>
      <c r="M24" s="551">
        <v>107</v>
      </c>
      <c r="N24" s="551">
        <v>152</v>
      </c>
      <c r="O24" s="551">
        <v>0</v>
      </c>
      <c r="P24" s="117"/>
    </row>
    <row r="25" spans="1:17" ht="7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21"/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3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0</v>
      </c>
      <c r="M27" s="552">
        <v>1</v>
      </c>
      <c r="N27" s="552">
        <v>2</v>
      </c>
      <c r="O27" s="552">
        <v>0</v>
      </c>
      <c r="P27" s="117"/>
      <c r="Q27" s="121"/>
    </row>
    <row r="28" spans="1:17" ht="7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70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2</v>
      </c>
      <c r="J30" s="552">
        <v>0</v>
      </c>
      <c r="K30" s="552">
        <v>5</v>
      </c>
      <c r="L30" s="552">
        <v>19</v>
      </c>
      <c r="M30" s="552">
        <v>14</v>
      </c>
      <c r="N30" s="552">
        <v>30</v>
      </c>
      <c r="O30" s="552">
        <v>0</v>
      </c>
      <c r="P30" s="117"/>
    </row>
    <row r="31" spans="1:17" ht="7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21"/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110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1</v>
      </c>
      <c r="K33" s="552">
        <v>2</v>
      </c>
      <c r="L33" s="552">
        <v>27</v>
      </c>
      <c r="M33" s="552">
        <v>39</v>
      </c>
      <c r="N33" s="552">
        <v>41</v>
      </c>
      <c r="O33" s="552">
        <v>0</v>
      </c>
      <c r="P33" s="117"/>
    </row>
    <row r="34" spans="1:17" ht="7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32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2</v>
      </c>
      <c r="K35" s="551">
        <v>5</v>
      </c>
      <c r="L35" s="551">
        <v>4</v>
      </c>
      <c r="M35" s="551">
        <v>10</v>
      </c>
      <c r="N35" s="551">
        <v>11</v>
      </c>
      <c r="O35" s="551">
        <v>0</v>
      </c>
      <c r="P35" s="117"/>
      <c r="Q35" s="121"/>
    </row>
    <row r="36" spans="1:17" ht="7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22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0</v>
      </c>
      <c r="J38" s="552">
        <v>2</v>
      </c>
      <c r="K38" s="552">
        <v>2</v>
      </c>
      <c r="L38" s="552">
        <v>3</v>
      </c>
      <c r="M38" s="552">
        <v>6</v>
      </c>
      <c r="N38" s="552">
        <v>9</v>
      </c>
      <c r="O38" s="552">
        <v>0</v>
      </c>
      <c r="P38" s="117"/>
    </row>
    <row r="39" spans="1:17" ht="7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21"/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12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0</v>
      </c>
      <c r="L41" s="552">
        <v>1</v>
      </c>
      <c r="M41" s="552">
        <v>3</v>
      </c>
      <c r="N41" s="552">
        <v>8</v>
      </c>
      <c r="O41" s="552">
        <v>0</v>
      </c>
      <c r="P41" s="117"/>
    </row>
    <row r="42" spans="1:17" ht="7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21"/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29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1</v>
      </c>
      <c r="K44" s="552">
        <v>0</v>
      </c>
      <c r="L44" s="552">
        <v>2</v>
      </c>
      <c r="M44" s="552">
        <v>7</v>
      </c>
      <c r="N44" s="552">
        <v>19</v>
      </c>
      <c r="O44" s="552">
        <v>0</v>
      </c>
      <c r="P44" s="117"/>
    </row>
    <row r="45" spans="1:17" ht="7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21"/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13</v>
      </c>
      <c r="C48" s="551">
        <v>0</v>
      </c>
      <c r="D48" s="551">
        <v>0</v>
      </c>
      <c r="E48" s="551">
        <v>0</v>
      </c>
      <c r="F48" s="551">
        <v>1</v>
      </c>
      <c r="G48" s="551">
        <v>0</v>
      </c>
      <c r="H48" s="551">
        <v>0</v>
      </c>
      <c r="I48" s="551">
        <v>0</v>
      </c>
      <c r="J48" s="551">
        <v>0</v>
      </c>
      <c r="K48" s="551">
        <v>1</v>
      </c>
      <c r="L48" s="551">
        <v>5</v>
      </c>
      <c r="M48" s="551">
        <v>2</v>
      </c>
      <c r="N48" s="551">
        <v>4</v>
      </c>
      <c r="O48" s="551">
        <v>0</v>
      </c>
      <c r="P48" s="117"/>
      <c r="Q48" s="121"/>
    </row>
    <row r="49" spans="1:17" ht="7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37</v>
      </c>
      <c r="C52" s="551">
        <v>0</v>
      </c>
      <c r="D52" s="551">
        <v>0</v>
      </c>
      <c r="E52" s="551">
        <v>0</v>
      </c>
      <c r="F52" s="551">
        <v>0</v>
      </c>
      <c r="G52" s="551">
        <v>0</v>
      </c>
      <c r="H52" s="551">
        <v>0</v>
      </c>
      <c r="I52" s="551">
        <v>0</v>
      </c>
      <c r="J52" s="551">
        <v>0</v>
      </c>
      <c r="K52" s="551">
        <v>4</v>
      </c>
      <c r="L52" s="551">
        <v>6</v>
      </c>
      <c r="M52" s="551">
        <v>11</v>
      </c>
      <c r="N52" s="551">
        <v>16</v>
      </c>
      <c r="O52" s="551">
        <v>0</v>
      </c>
      <c r="P52" s="117"/>
      <c r="Q52" s="121"/>
    </row>
    <row r="53" spans="1:17" ht="7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21"/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38</v>
      </c>
      <c r="C56" s="552">
        <v>0</v>
      </c>
      <c r="D56" s="552">
        <v>0</v>
      </c>
      <c r="E56" s="552">
        <v>0</v>
      </c>
      <c r="F56" s="552">
        <v>0</v>
      </c>
      <c r="G56" s="552">
        <v>0</v>
      </c>
      <c r="H56" s="552">
        <v>0</v>
      </c>
      <c r="I56" s="552">
        <v>1</v>
      </c>
      <c r="J56" s="552">
        <v>0</v>
      </c>
      <c r="K56" s="552">
        <v>3</v>
      </c>
      <c r="L56" s="552">
        <v>8</v>
      </c>
      <c r="M56" s="552">
        <v>14</v>
      </c>
      <c r="N56" s="552">
        <v>12</v>
      </c>
      <c r="O56" s="552">
        <v>0</v>
      </c>
      <c r="P56" s="117"/>
    </row>
    <row r="57" spans="1:17" ht="7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85</v>
      </c>
      <c r="C58" s="551">
        <v>0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0</v>
      </c>
      <c r="J58" s="551">
        <v>1</v>
      </c>
      <c r="K58" s="551">
        <v>6</v>
      </c>
      <c r="L58" s="551">
        <v>8</v>
      </c>
      <c r="M58" s="551">
        <v>11</v>
      </c>
      <c r="N58" s="551">
        <v>59</v>
      </c>
      <c r="O58" s="551">
        <v>0</v>
      </c>
      <c r="P58" s="117"/>
      <c r="Q58" s="121"/>
    </row>
    <row r="59" spans="1:17" ht="7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7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7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352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353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7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7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100</v>
      </c>
      <c r="C69" s="551">
        <v>0</v>
      </c>
      <c r="D69" s="551">
        <v>1</v>
      </c>
      <c r="E69" s="551">
        <v>0</v>
      </c>
      <c r="F69" s="551">
        <v>1</v>
      </c>
      <c r="G69" s="551">
        <v>0</v>
      </c>
      <c r="H69" s="551">
        <v>0</v>
      </c>
      <c r="I69" s="551">
        <v>0</v>
      </c>
      <c r="J69" s="551">
        <v>2</v>
      </c>
      <c r="K69" s="551">
        <v>2</v>
      </c>
      <c r="L69" s="551">
        <v>7</v>
      </c>
      <c r="M69" s="551">
        <v>34</v>
      </c>
      <c r="N69" s="551">
        <v>53</v>
      </c>
      <c r="O69" s="551">
        <v>0</v>
      </c>
      <c r="P69" s="117"/>
      <c r="Q69" s="121"/>
    </row>
    <row r="70" spans="1:17" ht="7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105</v>
      </c>
      <c r="C72" s="551">
        <v>0</v>
      </c>
      <c r="D72" s="551">
        <v>0</v>
      </c>
      <c r="E72" s="551">
        <v>1</v>
      </c>
      <c r="F72" s="551">
        <v>0</v>
      </c>
      <c r="G72" s="551">
        <v>3</v>
      </c>
      <c r="H72" s="551">
        <v>9</v>
      </c>
      <c r="I72" s="551">
        <v>17</v>
      </c>
      <c r="J72" s="551">
        <v>18</v>
      </c>
      <c r="K72" s="551">
        <v>17</v>
      </c>
      <c r="L72" s="551">
        <v>24</v>
      </c>
      <c r="M72" s="551">
        <v>4</v>
      </c>
      <c r="N72" s="551">
        <v>12</v>
      </c>
      <c r="O72" s="551">
        <v>0</v>
      </c>
      <c r="P72" s="117"/>
      <c r="Q72" s="121"/>
    </row>
    <row r="73" spans="1:17" ht="7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21"/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34</v>
      </c>
      <c r="C78" s="552">
        <v>0</v>
      </c>
      <c r="D78" s="552">
        <v>0</v>
      </c>
      <c r="E78" s="552">
        <v>1</v>
      </c>
      <c r="F78" s="552">
        <v>0</v>
      </c>
      <c r="G78" s="552">
        <v>2</v>
      </c>
      <c r="H78" s="552">
        <v>7</v>
      </c>
      <c r="I78" s="552">
        <v>4</v>
      </c>
      <c r="J78" s="552">
        <v>5</v>
      </c>
      <c r="K78" s="552">
        <v>4</v>
      </c>
      <c r="L78" s="552">
        <v>6</v>
      </c>
      <c r="M78" s="552">
        <v>3</v>
      </c>
      <c r="N78" s="552">
        <v>2</v>
      </c>
      <c r="O78" s="552">
        <v>0</v>
      </c>
      <c r="P78" s="117"/>
    </row>
    <row r="79" spans="1:17" ht="7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21"/>
    </row>
    <row r="80" spans="1:17" ht="10.5" customHeight="1">
      <c r="A80" s="242" t="s">
        <v>164</v>
      </c>
      <c r="B80" s="552">
        <v>69</v>
      </c>
      <c r="C80" s="552">
        <v>0</v>
      </c>
      <c r="D80" s="552">
        <v>0</v>
      </c>
      <c r="E80" s="552">
        <v>0</v>
      </c>
      <c r="F80" s="552">
        <v>0</v>
      </c>
      <c r="G80" s="552">
        <v>1</v>
      </c>
      <c r="H80" s="552">
        <v>2</v>
      </c>
      <c r="I80" s="552">
        <v>13</v>
      </c>
      <c r="J80" s="552">
        <v>13</v>
      </c>
      <c r="K80" s="552">
        <v>13</v>
      </c>
      <c r="L80" s="552">
        <v>17</v>
      </c>
      <c r="M80" s="552">
        <v>1</v>
      </c>
      <c r="N80" s="552">
        <v>9</v>
      </c>
      <c r="O80" s="552">
        <v>0</v>
      </c>
      <c r="P80" s="117"/>
    </row>
    <row r="81" spans="1:17" ht="7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48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1</v>
      </c>
      <c r="J82" s="552">
        <v>3</v>
      </c>
      <c r="K82" s="552">
        <v>3</v>
      </c>
      <c r="L82" s="552">
        <v>7</v>
      </c>
      <c r="M82" s="552">
        <v>13</v>
      </c>
      <c r="N82" s="552">
        <v>21</v>
      </c>
      <c r="O82" s="552">
        <v>0</v>
      </c>
      <c r="P82" s="117"/>
    </row>
    <row r="83" spans="1:17" ht="7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21"/>
    </row>
    <row r="84" spans="1:17" ht="10.5" customHeight="1">
      <c r="A84" s="237" t="s">
        <v>270</v>
      </c>
      <c r="B84" s="552">
        <v>26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1</v>
      </c>
      <c r="K84" s="552">
        <v>1</v>
      </c>
      <c r="L84" s="552">
        <v>3</v>
      </c>
      <c r="M84" s="552">
        <v>9</v>
      </c>
      <c r="N84" s="552">
        <v>12</v>
      </c>
      <c r="O84" s="552">
        <v>0</v>
      </c>
      <c r="P84" s="117"/>
    </row>
    <row r="85" spans="1:17" ht="7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58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0</v>
      </c>
      <c r="M86" s="551">
        <v>8</v>
      </c>
      <c r="N86" s="551">
        <v>50</v>
      </c>
      <c r="O86" s="551">
        <v>0</v>
      </c>
      <c r="P86" s="117"/>
      <c r="Q86" s="121"/>
    </row>
    <row r="87" spans="1:17" ht="7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21"/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49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1</v>
      </c>
      <c r="I90" s="551">
        <v>0</v>
      </c>
      <c r="J90" s="551">
        <v>1</v>
      </c>
      <c r="K90" s="551">
        <v>3</v>
      </c>
      <c r="L90" s="551">
        <v>9</v>
      </c>
      <c r="M90" s="551">
        <v>10</v>
      </c>
      <c r="N90" s="551">
        <v>25</v>
      </c>
      <c r="O90" s="551">
        <v>0</v>
      </c>
      <c r="P90" s="117"/>
      <c r="Q90" s="121"/>
    </row>
    <row r="91" spans="1:17" ht="7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33</v>
      </c>
      <c r="C92" s="552">
        <v>0</v>
      </c>
      <c r="D92" s="552">
        <v>0</v>
      </c>
      <c r="E92" s="552">
        <v>0</v>
      </c>
      <c r="F92" s="552">
        <v>0</v>
      </c>
      <c r="G92" s="552">
        <v>0</v>
      </c>
      <c r="H92" s="552">
        <v>0</v>
      </c>
      <c r="I92" s="552">
        <v>0</v>
      </c>
      <c r="J92" s="552">
        <v>0</v>
      </c>
      <c r="K92" s="552">
        <v>0</v>
      </c>
      <c r="L92" s="552">
        <v>5</v>
      </c>
      <c r="M92" s="552">
        <v>5</v>
      </c>
      <c r="N92" s="552">
        <v>23</v>
      </c>
      <c r="O92" s="552">
        <v>0</v>
      </c>
      <c r="P92" s="117"/>
    </row>
    <row r="93" spans="1:17" ht="7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21"/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20</v>
      </c>
      <c r="C95" s="551">
        <v>0</v>
      </c>
      <c r="D95" s="551">
        <v>0</v>
      </c>
      <c r="E95" s="551">
        <v>0</v>
      </c>
      <c r="F95" s="551">
        <v>0</v>
      </c>
      <c r="G95" s="551">
        <v>0</v>
      </c>
      <c r="H95" s="551">
        <v>1</v>
      </c>
      <c r="I95" s="551">
        <v>2</v>
      </c>
      <c r="J95" s="551">
        <v>4</v>
      </c>
      <c r="K95" s="551">
        <v>7</v>
      </c>
      <c r="L95" s="551">
        <v>3</v>
      </c>
      <c r="M95" s="551">
        <v>2</v>
      </c>
      <c r="N95" s="551">
        <v>1</v>
      </c>
      <c r="O95" s="551">
        <v>0</v>
      </c>
      <c r="P95" s="117"/>
      <c r="Q95" s="121"/>
    </row>
    <row r="96" spans="1:17" ht="7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17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0</v>
      </c>
      <c r="J98" s="551">
        <v>0</v>
      </c>
      <c r="K98" s="551">
        <v>5</v>
      </c>
      <c r="L98" s="551">
        <v>5</v>
      </c>
      <c r="M98" s="551">
        <v>5</v>
      </c>
      <c r="N98" s="551">
        <v>2</v>
      </c>
      <c r="O98" s="551">
        <v>0</v>
      </c>
      <c r="P98" s="117"/>
      <c r="Q98" s="121"/>
    </row>
    <row r="99" spans="1:17" ht="7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12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0</v>
      </c>
      <c r="K101" s="551">
        <v>2</v>
      </c>
      <c r="L101" s="551">
        <v>1</v>
      </c>
      <c r="M101" s="551">
        <v>0</v>
      </c>
      <c r="N101" s="551">
        <v>9</v>
      </c>
      <c r="O101" s="551">
        <v>0</v>
      </c>
      <c r="P101" s="117"/>
      <c r="Q101" s="121"/>
    </row>
    <row r="102" spans="1:17" ht="7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4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0</v>
      </c>
      <c r="L103" s="552">
        <v>0</v>
      </c>
      <c r="M103" s="552">
        <v>1</v>
      </c>
      <c r="N103" s="552">
        <v>3</v>
      </c>
      <c r="O103" s="552">
        <v>0</v>
      </c>
      <c r="P103" s="117"/>
    </row>
    <row r="104" spans="1:17" ht="7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/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21"/>
    </row>
    <row r="106" spans="1:17" ht="10.5" customHeight="1">
      <c r="A106" s="237" t="s">
        <v>183</v>
      </c>
      <c r="B106" s="552">
        <v>11</v>
      </c>
      <c r="C106" s="552">
        <v>0</v>
      </c>
      <c r="D106" s="552">
        <v>1</v>
      </c>
      <c r="E106" s="552">
        <v>0</v>
      </c>
      <c r="F106" s="552">
        <v>0</v>
      </c>
      <c r="G106" s="552">
        <v>1</v>
      </c>
      <c r="H106" s="552">
        <v>3</v>
      </c>
      <c r="I106" s="552">
        <v>5</v>
      </c>
      <c r="J106" s="552">
        <v>0</v>
      </c>
      <c r="K106" s="552">
        <v>1</v>
      </c>
      <c r="L106" s="552">
        <v>0</v>
      </c>
      <c r="M106" s="552">
        <v>0</v>
      </c>
      <c r="N106" s="552">
        <v>0</v>
      </c>
      <c r="O106" s="552">
        <v>0</v>
      </c>
      <c r="P106" s="117"/>
    </row>
    <row r="107" spans="1:17" ht="7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21"/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3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0</v>
      </c>
      <c r="I109" s="552">
        <v>0</v>
      </c>
      <c r="J109" s="552">
        <v>1</v>
      </c>
      <c r="K109" s="552">
        <v>1</v>
      </c>
      <c r="L109" s="552">
        <v>0</v>
      </c>
      <c r="M109" s="552">
        <v>1</v>
      </c>
      <c r="N109" s="552">
        <v>0</v>
      </c>
      <c r="O109" s="552">
        <v>0</v>
      </c>
      <c r="P109" s="117"/>
    </row>
    <row r="110" spans="1:17" ht="7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21"/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8</v>
      </c>
      <c r="C112" s="555">
        <v>8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/>
      <c r="Q112" s="121"/>
    </row>
    <row r="113" spans="1:17" ht="7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21"/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4</v>
      </c>
      <c r="C116" s="552">
        <v>2</v>
      </c>
      <c r="D116" s="552">
        <v>0</v>
      </c>
      <c r="E116" s="552">
        <v>0</v>
      </c>
      <c r="F116" s="552">
        <v>1</v>
      </c>
      <c r="G116" s="552">
        <v>0</v>
      </c>
      <c r="H116" s="552">
        <v>0</v>
      </c>
      <c r="I116" s="552">
        <v>0</v>
      </c>
      <c r="J116" s="552">
        <v>1</v>
      </c>
      <c r="K116" s="552">
        <v>0</v>
      </c>
      <c r="L116" s="552">
        <v>0</v>
      </c>
      <c r="M116" s="552">
        <v>0</v>
      </c>
      <c r="N116" s="552">
        <v>0</v>
      </c>
      <c r="O116" s="552">
        <v>0</v>
      </c>
      <c r="P116" s="117"/>
    </row>
    <row r="117" spans="1:17" ht="7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290</v>
      </c>
      <c r="C118" s="552">
        <v>4</v>
      </c>
      <c r="D118" s="552">
        <v>0</v>
      </c>
      <c r="E118" s="552">
        <v>0</v>
      </c>
      <c r="F118" s="552">
        <v>0</v>
      </c>
      <c r="G118" s="552">
        <v>1</v>
      </c>
      <c r="H118" s="552">
        <v>0</v>
      </c>
      <c r="I118" s="552">
        <v>2</v>
      </c>
      <c r="J118" s="552">
        <v>4</v>
      </c>
      <c r="K118" s="552">
        <v>16</v>
      </c>
      <c r="L118" s="552">
        <v>30</v>
      </c>
      <c r="M118" s="552">
        <v>59</v>
      </c>
      <c r="N118" s="552">
        <v>174</v>
      </c>
      <c r="O118" s="552">
        <v>0</v>
      </c>
      <c r="P118" s="117" t="str">
        <f>IF(SUM(C118:O118)=B118,"","Error")</f>
        <v/>
      </c>
    </row>
    <row r="119" spans="1:17" ht="7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1626</v>
      </c>
      <c r="C120" s="556">
        <v>14</v>
      </c>
      <c r="D120" s="556">
        <v>2</v>
      </c>
      <c r="E120" s="556">
        <v>1</v>
      </c>
      <c r="F120" s="556">
        <v>3</v>
      </c>
      <c r="G120" s="556">
        <v>5</v>
      </c>
      <c r="H120" s="556">
        <v>14</v>
      </c>
      <c r="I120" s="556">
        <v>32</v>
      </c>
      <c r="J120" s="556">
        <v>52</v>
      </c>
      <c r="K120" s="556">
        <v>107</v>
      </c>
      <c r="L120" s="556">
        <v>222</v>
      </c>
      <c r="M120" s="556">
        <v>366</v>
      </c>
      <c r="N120" s="556">
        <v>808</v>
      </c>
      <c r="O120" s="556">
        <v>0</v>
      </c>
      <c r="P120" s="117" t="str">
        <f>IF(SUM(C120:O120)=B120,"","Error")</f>
        <v/>
      </c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62" bottom="0.32" header="0.5" footer="0.32"/>
  <pageSetup scale="91" fitToHeight="2" orientation="landscape" horizontalDpi="1200" verticalDpi="1200"/>
  <headerFooter alignWithMargins="0"/>
  <rowBreaks count="2" manualBreakCount="2">
    <brk id="61" max="14" man="1"/>
    <brk id="125" max="14" man="1"/>
  </row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27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4.75" style="114" customWidth="1"/>
    <col min="2" max="15" width="6.75" style="260" customWidth="1"/>
    <col min="16" max="16" width="9" style="123" customWidth="1"/>
    <col min="17" max="256" width="8.75" style="123" customWidth="1"/>
    <col min="257" max="16384" width="10.75" style="123"/>
  </cols>
  <sheetData>
    <row r="1" spans="1:17" ht="18" customHeight="1">
      <c r="A1" s="718" t="s">
        <v>357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122"/>
    </row>
    <row r="2" spans="1:17" ht="6" customHeight="1">
      <c r="A2" s="113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122"/>
    </row>
    <row r="3" spans="1:17" ht="12" customHeight="1">
      <c r="A3" s="719" t="s">
        <v>349</v>
      </c>
      <c r="B3" s="719"/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122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491" t="s">
        <v>179</v>
      </c>
      <c r="C8" s="491" t="s">
        <v>179</v>
      </c>
      <c r="D8" s="491" t="s">
        <v>179</v>
      </c>
      <c r="E8" s="491" t="s">
        <v>179</v>
      </c>
      <c r="F8" s="491" t="s">
        <v>179</v>
      </c>
      <c r="G8" s="491" t="s">
        <v>179</v>
      </c>
      <c r="H8" s="491" t="s">
        <v>179</v>
      </c>
      <c r="I8" s="491" t="s">
        <v>179</v>
      </c>
      <c r="J8" s="491" t="s">
        <v>179</v>
      </c>
      <c r="K8" s="491" t="s">
        <v>179</v>
      </c>
      <c r="L8" s="491" t="s">
        <v>179</v>
      </c>
      <c r="M8" s="491" t="s">
        <v>179</v>
      </c>
      <c r="N8" s="491" t="s">
        <v>179</v>
      </c>
      <c r="O8" s="491" t="s">
        <v>179</v>
      </c>
      <c r="P8" s="114"/>
    </row>
    <row r="9" spans="1:17" ht="10.5" customHeight="1">
      <c r="A9" s="236" t="s">
        <v>131</v>
      </c>
      <c r="B9" s="551">
        <v>972</v>
      </c>
      <c r="C9" s="551">
        <v>1</v>
      </c>
      <c r="D9" s="551">
        <v>0</v>
      </c>
      <c r="E9" s="551">
        <v>0</v>
      </c>
      <c r="F9" s="551">
        <v>0</v>
      </c>
      <c r="G9" s="551">
        <v>1</v>
      </c>
      <c r="H9" s="551">
        <v>0</v>
      </c>
      <c r="I9" s="551">
        <v>4</v>
      </c>
      <c r="J9" s="551">
        <v>12</v>
      </c>
      <c r="K9" s="551">
        <v>55</v>
      </c>
      <c r="L9" s="551">
        <v>121</v>
      </c>
      <c r="M9" s="551">
        <v>173</v>
      </c>
      <c r="N9" s="551">
        <v>605</v>
      </c>
      <c r="O9" s="551">
        <v>0</v>
      </c>
      <c r="P9" s="117" t="str">
        <f>IF(SUM(C9:O9)=B9,"","Error")</f>
        <v/>
      </c>
      <c r="Q9" s="124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7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7"/>
    </row>
    <row r="12" spans="1:17" ht="10.5" customHeight="1">
      <c r="A12" s="118" t="s">
        <v>133</v>
      </c>
      <c r="B12" s="551">
        <v>1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0</v>
      </c>
      <c r="L12" s="551">
        <v>1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7"/>
      <c r="Q13" s="124" t="str">
        <f>IF(SUM(C13:P13)=B13,"","Error")</f>
        <v/>
      </c>
    </row>
    <row r="14" spans="1:17" ht="10.5" customHeight="1">
      <c r="A14" s="118" t="s">
        <v>134</v>
      </c>
      <c r="B14" s="552">
        <v>52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0</v>
      </c>
      <c r="J14" s="552">
        <v>4</v>
      </c>
      <c r="K14" s="552">
        <v>11</v>
      </c>
      <c r="L14" s="552">
        <v>14</v>
      </c>
      <c r="M14" s="552">
        <v>10</v>
      </c>
      <c r="N14" s="552">
        <v>13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7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7"/>
      <c r="Q16" s="124" t="str">
        <f>IF(SUM(C16:P16)=B16,"","Error")</f>
        <v/>
      </c>
    </row>
    <row r="17" spans="1:17" ht="10.5" customHeight="1">
      <c r="A17" s="118" t="s">
        <v>135</v>
      </c>
      <c r="B17" s="552">
        <v>10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1</v>
      </c>
      <c r="M17" s="552">
        <v>3</v>
      </c>
      <c r="N17" s="552">
        <v>6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7"/>
    </row>
    <row r="19" spans="1:17" ht="10.5" customHeight="1">
      <c r="A19" s="118" t="s">
        <v>136</v>
      </c>
      <c r="B19" s="551">
        <v>590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7</v>
      </c>
      <c r="K19" s="551">
        <v>25</v>
      </c>
      <c r="L19" s="551">
        <v>80</v>
      </c>
      <c r="M19" s="551">
        <v>109</v>
      </c>
      <c r="N19" s="551">
        <v>369</v>
      </c>
      <c r="O19" s="551">
        <v>0</v>
      </c>
      <c r="P19" s="117" t="str">
        <f>IF(SUM(C19:O19)=B19,"","Error")</f>
        <v/>
      </c>
      <c r="Q19" s="124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7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319</v>
      </c>
      <c r="C22" s="551">
        <v>1</v>
      </c>
      <c r="D22" s="551">
        <v>0</v>
      </c>
      <c r="E22" s="551">
        <v>0</v>
      </c>
      <c r="F22" s="551">
        <v>0</v>
      </c>
      <c r="G22" s="551">
        <v>1</v>
      </c>
      <c r="H22" s="551">
        <v>0</v>
      </c>
      <c r="I22" s="551">
        <v>4</v>
      </c>
      <c r="J22" s="551">
        <v>1</v>
      </c>
      <c r="K22" s="551">
        <v>19</v>
      </c>
      <c r="L22" s="551">
        <v>25</v>
      </c>
      <c r="M22" s="551">
        <v>51</v>
      </c>
      <c r="N22" s="551">
        <v>217</v>
      </c>
      <c r="O22" s="551">
        <v>0</v>
      </c>
      <c r="P22" s="117" t="str">
        <f>IF(SUM(C22:O22)=B22,"","Error")</f>
        <v/>
      </c>
      <c r="Q22" s="124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7"/>
    </row>
    <row r="24" spans="1:17" ht="10.5" customHeight="1">
      <c r="A24" s="237" t="s">
        <v>267</v>
      </c>
      <c r="B24" s="551">
        <v>1097</v>
      </c>
      <c r="C24" s="551">
        <v>0</v>
      </c>
      <c r="D24" s="551">
        <v>0</v>
      </c>
      <c r="E24" s="551">
        <v>1</v>
      </c>
      <c r="F24" s="551">
        <v>2</v>
      </c>
      <c r="G24" s="551">
        <v>1</v>
      </c>
      <c r="H24" s="551">
        <v>3</v>
      </c>
      <c r="I24" s="551">
        <v>10</v>
      </c>
      <c r="J24" s="551">
        <v>19</v>
      </c>
      <c r="K24" s="551">
        <v>73</v>
      </c>
      <c r="L24" s="551">
        <v>225</v>
      </c>
      <c r="M24" s="551">
        <v>275</v>
      </c>
      <c r="N24" s="551">
        <v>488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7" t="str">
        <f>IF(SUM(C25:N25)=B25,"","Error")</f>
        <v/>
      </c>
      <c r="Q25" s="124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21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1</v>
      </c>
      <c r="L27" s="552">
        <v>11</v>
      </c>
      <c r="M27" s="552">
        <v>4</v>
      </c>
      <c r="N27" s="552">
        <v>5</v>
      </c>
      <c r="O27" s="552">
        <v>0</v>
      </c>
      <c r="P27" s="117" t="str">
        <f>IF(SUM(C27:O27)=B27,"","Error")</f>
        <v/>
      </c>
      <c r="Q27" s="124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310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0</v>
      </c>
      <c r="J30" s="552">
        <v>4</v>
      </c>
      <c r="K30" s="552">
        <v>27</v>
      </c>
      <c r="L30" s="552">
        <v>71</v>
      </c>
      <c r="M30" s="552">
        <v>72</v>
      </c>
      <c r="N30" s="552">
        <v>136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24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290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2</v>
      </c>
      <c r="K33" s="552">
        <v>21</v>
      </c>
      <c r="L33" s="552">
        <v>65</v>
      </c>
      <c r="M33" s="552">
        <v>86</v>
      </c>
      <c r="N33" s="552">
        <v>115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65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1</v>
      </c>
      <c r="J35" s="551">
        <v>1</v>
      </c>
      <c r="K35" s="551">
        <v>7</v>
      </c>
      <c r="L35" s="551">
        <v>21</v>
      </c>
      <c r="M35" s="551">
        <v>14</v>
      </c>
      <c r="N35" s="551">
        <v>21</v>
      </c>
      <c r="O35" s="551">
        <v>0</v>
      </c>
      <c r="P35" s="117" t="str">
        <f>IF(SUM(C35:O35)=B35,"","Error")</f>
        <v/>
      </c>
      <c r="Q35" s="124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50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2</v>
      </c>
      <c r="K38" s="552">
        <v>2</v>
      </c>
      <c r="L38" s="552">
        <v>13</v>
      </c>
      <c r="M38" s="552">
        <v>10</v>
      </c>
      <c r="N38" s="552">
        <v>22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24" t="str">
        <f>IF(SUM(C39:P39)=B39,"","Error")</f>
        <v/>
      </c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52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1</v>
      </c>
      <c r="J41" s="552">
        <v>0</v>
      </c>
      <c r="K41" s="552">
        <v>0</v>
      </c>
      <c r="L41" s="552">
        <v>4</v>
      </c>
      <c r="M41" s="552">
        <v>15</v>
      </c>
      <c r="N41" s="552">
        <v>32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24" t="str">
        <f>IF(SUM(C42:P42)=B42,"","Error")</f>
        <v/>
      </c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62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0</v>
      </c>
      <c r="K44" s="552">
        <v>2</v>
      </c>
      <c r="L44" s="552">
        <v>9</v>
      </c>
      <c r="M44" s="552">
        <v>15</v>
      </c>
      <c r="N44" s="552">
        <v>36</v>
      </c>
      <c r="O44" s="552">
        <v>0</v>
      </c>
      <c r="P44" s="117" t="str">
        <f>IF(SUM(C44:O44)=B44,"","Error")</f>
        <v/>
      </c>
    </row>
    <row r="45" spans="1:17" ht="6.75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24" t="str">
        <f>IF(SUM(C45:P45)=B45,"","Error")</f>
        <v/>
      </c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32</v>
      </c>
      <c r="C48" s="551">
        <v>0</v>
      </c>
      <c r="D48" s="551">
        <v>0</v>
      </c>
      <c r="E48" s="551">
        <v>1</v>
      </c>
      <c r="F48" s="551">
        <v>0</v>
      </c>
      <c r="G48" s="551">
        <v>0</v>
      </c>
      <c r="H48" s="551">
        <v>1</v>
      </c>
      <c r="I48" s="551">
        <v>2</v>
      </c>
      <c r="J48" s="551">
        <v>2</v>
      </c>
      <c r="K48" s="551">
        <v>3</v>
      </c>
      <c r="L48" s="551">
        <v>6</v>
      </c>
      <c r="M48" s="551">
        <v>10</v>
      </c>
      <c r="N48" s="551">
        <v>7</v>
      </c>
      <c r="O48" s="551">
        <v>0</v>
      </c>
      <c r="P48" s="117" t="str">
        <f>IF(SUM(C48:O48)=B48,"","Error")</f>
        <v/>
      </c>
      <c r="Q48" s="124" t="str">
        <f>IF(SUM(C48:P48)=B48,"","Error")</f>
        <v/>
      </c>
    </row>
    <row r="49" spans="1:17" ht="6.75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117</v>
      </c>
      <c r="C52" s="551">
        <v>0</v>
      </c>
      <c r="D52" s="551">
        <v>0</v>
      </c>
      <c r="E52" s="551">
        <v>0</v>
      </c>
      <c r="F52" s="551">
        <v>0</v>
      </c>
      <c r="G52" s="551">
        <v>1</v>
      </c>
      <c r="H52" s="551">
        <v>2</v>
      </c>
      <c r="I52" s="551">
        <v>4</v>
      </c>
      <c r="J52" s="551">
        <v>4</v>
      </c>
      <c r="K52" s="551">
        <v>4</v>
      </c>
      <c r="L52" s="551">
        <v>14</v>
      </c>
      <c r="M52" s="551">
        <v>29</v>
      </c>
      <c r="N52" s="551">
        <v>59</v>
      </c>
      <c r="O52" s="551">
        <v>0</v>
      </c>
      <c r="P52" s="117" t="str">
        <f>IF(SUM(C52:O52)=B52,"","Error")</f>
        <v/>
      </c>
      <c r="Q52" s="124" t="str">
        <f>IF(SUM(C52:P52)=B52,"","Error")</f>
        <v/>
      </c>
    </row>
    <row r="53" spans="1:17" ht="6.75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24" t="str">
        <f>IF(SUM(C54:P54)=B54,"","Error")</f>
        <v/>
      </c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98</v>
      </c>
      <c r="C56" s="552">
        <v>0</v>
      </c>
      <c r="D56" s="552">
        <v>0</v>
      </c>
      <c r="E56" s="552">
        <v>0</v>
      </c>
      <c r="F56" s="552">
        <v>2</v>
      </c>
      <c r="G56" s="552">
        <v>0</v>
      </c>
      <c r="H56" s="552">
        <v>0</v>
      </c>
      <c r="I56" s="552">
        <v>0</v>
      </c>
      <c r="J56" s="552">
        <v>4</v>
      </c>
      <c r="K56" s="552">
        <v>6</v>
      </c>
      <c r="L56" s="552">
        <v>11</v>
      </c>
      <c r="M56" s="552">
        <v>20</v>
      </c>
      <c r="N56" s="552">
        <v>55</v>
      </c>
      <c r="O56" s="552">
        <v>0</v>
      </c>
      <c r="P56" s="117" t="str">
        <f>IF(SUM(C56:O56)=B56,"","Error")</f>
        <v/>
      </c>
    </row>
    <row r="57" spans="1:17" ht="6.75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287</v>
      </c>
      <c r="C58" s="551">
        <v>1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0</v>
      </c>
      <c r="J58" s="551">
        <v>1</v>
      </c>
      <c r="K58" s="551">
        <v>5</v>
      </c>
      <c r="L58" s="551">
        <v>21</v>
      </c>
      <c r="M58" s="551">
        <v>44</v>
      </c>
      <c r="N58" s="551">
        <v>215</v>
      </c>
      <c r="O58" s="551">
        <v>0</v>
      </c>
      <c r="P58" s="117" t="str">
        <f>IF(SUM(C58:O58)=B58,"","Error")</f>
        <v/>
      </c>
      <c r="Q58" s="124" t="str">
        <f>IF(SUM(C58:P58)=B58,"","Error")</f>
        <v/>
      </c>
    </row>
    <row r="59" spans="1:17" ht="10.5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6.75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6.75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355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356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6.7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6.75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258</v>
      </c>
      <c r="C69" s="551">
        <v>0</v>
      </c>
      <c r="D69" s="551">
        <v>0</v>
      </c>
      <c r="E69" s="551">
        <v>0</v>
      </c>
      <c r="F69" s="551">
        <v>0</v>
      </c>
      <c r="G69" s="551">
        <v>0</v>
      </c>
      <c r="H69" s="551">
        <v>0</v>
      </c>
      <c r="I69" s="551">
        <v>0</v>
      </c>
      <c r="J69" s="551">
        <v>0</v>
      </c>
      <c r="K69" s="551">
        <v>4</v>
      </c>
      <c r="L69" s="551">
        <v>28</v>
      </c>
      <c r="M69" s="551">
        <v>63</v>
      </c>
      <c r="N69" s="551">
        <v>163</v>
      </c>
      <c r="O69" s="551">
        <v>0</v>
      </c>
      <c r="P69" s="117" t="str">
        <f>IF(SUM(C69:O69)=B69,"","Error")</f>
        <v/>
      </c>
      <c r="Q69" s="124" t="str">
        <f>IF(SUM(C69:P69)=B69,"","Error")</f>
        <v/>
      </c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284</v>
      </c>
      <c r="C72" s="551">
        <v>1</v>
      </c>
      <c r="D72" s="551">
        <v>1</v>
      </c>
      <c r="E72" s="551">
        <v>0</v>
      </c>
      <c r="F72" s="551">
        <v>1</v>
      </c>
      <c r="G72" s="551">
        <v>3</v>
      </c>
      <c r="H72" s="551">
        <v>19</v>
      </c>
      <c r="I72" s="551">
        <v>57</v>
      </c>
      <c r="J72" s="551">
        <v>34</v>
      </c>
      <c r="K72" s="551">
        <v>63</v>
      </c>
      <c r="L72" s="551">
        <v>37</v>
      </c>
      <c r="M72" s="551">
        <v>25</v>
      </c>
      <c r="N72" s="551">
        <v>43</v>
      </c>
      <c r="O72" s="551">
        <v>0</v>
      </c>
      <c r="P72" s="117" t="str">
        <f>IF(SUM(C72:O72)=B72,"","Error")</f>
        <v/>
      </c>
      <c r="Q72" s="124" t="str">
        <f>IF(SUM(C72:P72)=B72,"","Error")</f>
        <v/>
      </c>
    </row>
    <row r="73" spans="1:17" ht="6.75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24" t="str">
        <f>IF(SUM(C75:P75)=B75,"","Error")</f>
        <v/>
      </c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47</v>
      </c>
      <c r="C78" s="552">
        <v>0</v>
      </c>
      <c r="D78" s="552">
        <v>0</v>
      </c>
      <c r="E78" s="552">
        <v>0</v>
      </c>
      <c r="F78" s="552">
        <v>1</v>
      </c>
      <c r="G78" s="552">
        <v>1</v>
      </c>
      <c r="H78" s="552">
        <v>5</v>
      </c>
      <c r="I78" s="552">
        <v>8</v>
      </c>
      <c r="J78" s="552">
        <v>5</v>
      </c>
      <c r="K78" s="552">
        <v>12</v>
      </c>
      <c r="L78" s="552">
        <v>8</v>
      </c>
      <c r="M78" s="552">
        <v>5</v>
      </c>
      <c r="N78" s="552">
        <v>2</v>
      </c>
      <c r="O78" s="552">
        <v>0</v>
      </c>
      <c r="P78" s="117" t="str">
        <f>IF(SUM(C78:O78)=B78,"","Error")</f>
        <v/>
      </c>
    </row>
    <row r="79" spans="1:17" ht="6.75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24" t="str">
        <f>IF(SUM(C79:P79)=B79,"","Error")</f>
        <v/>
      </c>
    </row>
    <row r="80" spans="1:17" ht="10.5" customHeight="1">
      <c r="A80" s="242" t="s">
        <v>164</v>
      </c>
      <c r="B80" s="552">
        <v>236</v>
      </c>
      <c r="C80" s="552">
        <v>1</v>
      </c>
      <c r="D80" s="552">
        <v>1</v>
      </c>
      <c r="E80" s="552">
        <v>0</v>
      </c>
      <c r="F80" s="552">
        <v>0</v>
      </c>
      <c r="G80" s="552">
        <v>2</v>
      </c>
      <c r="H80" s="552">
        <v>14</v>
      </c>
      <c r="I80" s="552">
        <v>48</v>
      </c>
      <c r="J80" s="552">
        <v>29</v>
      </c>
      <c r="K80" s="552">
        <v>51</v>
      </c>
      <c r="L80" s="552">
        <v>29</v>
      </c>
      <c r="M80" s="552">
        <v>20</v>
      </c>
      <c r="N80" s="552">
        <v>41</v>
      </c>
      <c r="O80" s="552">
        <v>0</v>
      </c>
      <c r="P80" s="117" t="str">
        <f>IF(SUM(C80:O80)=B80,"","Error")</f>
        <v/>
      </c>
    </row>
    <row r="81" spans="1:17" ht="6.75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95</v>
      </c>
      <c r="C82" s="552">
        <v>0</v>
      </c>
      <c r="D82" s="552">
        <v>0</v>
      </c>
      <c r="E82" s="552">
        <v>0</v>
      </c>
      <c r="F82" s="552">
        <v>0</v>
      </c>
      <c r="G82" s="552">
        <v>2</v>
      </c>
      <c r="H82" s="552">
        <v>0</v>
      </c>
      <c r="I82" s="552">
        <v>0</v>
      </c>
      <c r="J82" s="552">
        <v>6</v>
      </c>
      <c r="K82" s="552">
        <v>9</v>
      </c>
      <c r="L82" s="552">
        <v>21</v>
      </c>
      <c r="M82" s="552">
        <v>22</v>
      </c>
      <c r="N82" s="552">
        <v>35</v>
      </c>
      <c r="O82" s="552">
        <v>0</v>
      </c>
      <c r="P82" s="117" t="str">
        <f>IF(SUM(C82:O82)=B82,"","Error")</f>
        <v/>
      </c>
    </row>
    <row r="83" spans="1:17" ht="6.75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24" t="str">
        <f>IF(SUM(C83:P83)=B83,"","Error")</f>
        <v/>
      </c>
    </row>
    <row r="84" spans="1:17" ht="10.5" customHeight="1">
      <c r="A84" s="237" t="s">
        <v>270</v>
      </c>
      <c r="B84" s="552">
        <v>75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1</v>
      </c>
      <c r="K84" s="552">
        <v>4</v>
      </c>
      <c r="L84" s="552">
        <v>12</v>
      </c>
      <c r="M84" s="552">
        <v>14</v>
      </c>
      <c r="N84" s="552">
        <v>44</v>
      </c>
      <c r="O84" s="552">
        <v>0</v>
      </c>
      <c r="P84" s="117" t="str">
        <f>IF(SUM(C84:O84)=B84,"","Error")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184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5</v>
      </c>
      <c r="M86" s="551">
        <v>11</v>
      </c>
      <c r="N86" s="551">
        <v>168</v>
      </c>
      <c r="O86" s="551">
        <v>0</v>
      </c>
      <c r="P86" s="117" t="str">
        <f>IF(SUM(C86:O86)=B86,"","Error")</f>
        <v/>
      </c>
      <c r="Q86" s="124" t="str">
        <f>IF(SUM(C86:P86)=B86,"","Error")</f>
        <v/>
      </c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24" t="str">
        <f>IF(SUM(C88:P88)=B88,"","Error")</f>
        <v/>
      </c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108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0</v>
      </c>
      <c r="I90" s="551">
        <v>0</v>
      </c>
      <c r="J90" s="551">
        <v>1</v>
      </c>
      <c r="K90" s="551">
        <v>4</v>
      </c>
      <c r="L90" s="551">
        <v>20</v>
      </c>
      <c r="M90" s="551">
        <v>16</v>
      </c>
      <c r="N90" s="551">
        <v>67</v>
      </c>
      <c r="O90" s="551">
        <v>0</v>
      </c>
      <c r="P90" s="117" t="str">
        <f>IF(SUM(C90:O90)=B90,"","Error")</f>
        <v/>
      </c>
      <c r="Q90" s="124" t="str">
        <f>IF(SUM(C90:P90)=B90,"","Error")</f>
        <v/>
      </c>
    </row>
    <row r="91" spans="1:17" ht="6.75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75</v>
      </c>
      <c r="C92" s="552">
        <v>2</v>
      </c>
      <c r="D92" s="552">
        <v>0</v>
      </c>
      <c r="E92" s="552">
        <v>0</v>
      </c>
      <c r="F92" s="552">
        <v>0</v>
      </c>
      <c r="G92" s="552">
        <v>1</v>
      </c>
      <c r="H92" s="552">
        <v>1</v>
      </c>
      <c r="I92" s="552">
        <v>0</v>
      </c>
      <c r="J92" s="552">
        <v>3</v>
      </c>
      <c r="K92" s="552">
        <v>6</v>
      </c>
      <c r="L92" s="552">
        <v>13</v>
      </c>
      <c r="M92" s="552">
        <v>18</v>
      </c>
      <c r="N92" s="552">
        <v>31</v>
      </c>
      <c r="O92" s="552">
        <v>0</v>
      </c>
      <c r="P92" s="117" t="str">
        <f>IF(SUM(C92:O92)=B92,"","Error")</f>
        <v/>
      </c>
    </row>
    <row r="93" spans="1:17" ht="6.75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24" t="str">
        <f>IF(SUM(C93:P93)=B93,"","Error")</f>
        <v/>
      </c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65</v>
      </c>
      <c r="C95" s="551">
        <v>0</v>
      </c>
      <c r="D95" s="551">
        <v>0</v>
      </c>
      <c r="E95" s="551">
        <v>0</v>
      </c>
      <c r="F95" s="551">
        <v>1</v>
      </c>
      <c r="G95" s="551">
        <v>3</v>
      </c>
      <c r="H95" s="551">
        <v>5</v>
      </c>
      <c r="I95" s="551">
        <v>13</v>
      </c>
      <c r="J95" s="551">
        <v>7</v>
      </c>
      <c r="K95" s="551">
        <v>13</v>
      </c>
      <c r="L95" s="551">
        <v>12</v>
      </c>
      <c r="M95" s="551">
        <v>4</v>
      </c>
      <c r="N95" s="551">
        <v>7</v>
      </c>
      <c r="O95" s="551">
        <v>0</v>
      </c>
      <c r="P95" s="117" t="str">
        <f>IF(SUM(C95:O95)=B95,"","Error")</f>
        <v/>
      </c>
      <c r="Q95" s="124" t="str">
        <f>IF(SUM(C95:P95)=B95,"","Error")</f>
        <v/>
      </c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37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1</v>
      </c>
      <c r="J98" s="551">
        <v>0</v>
      </c>
      <c r="K98" s="551">
        <v>10</v>
      </c>
      <c r="L98" s="551">
        <v>9</v>
      </c>
      <c r="M98" s="551">
        <v>10</v>
      </c>
      <c r="N98" s="551">
        <v>7</v>
      </c>
      <c r="O98" s="551">
        <v>0</v>
      </c>
      <c r="P98" s="117" t="str">
        <f>IF(SUM(C98:O98)=B98,"","Error")</f>
        <v/>
      </c>
      <c r="Q98" s="124" t="str">
        <f>IF(SUM(C98:P98)=B98,"","Error")</f>
        <v/>
      </c>
    </row>
    <row r="99" spans="1:17" ht="6.75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31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2</v>
      </c>
      <c r="K101" s="551">
        <v>3</v>
      </c>
      <c r="L101" s="551">
        <v>5</v>
      </c>
      <c r="M101" s="551">
        <v>4</v>
      </c>
      <c r="N101" s="551">
        <v>17</v>
      </c>
      <c r="O101" s="551">
        <v>0</v>
      </c>
      <c r="P101" s="117" t="str">
        <f>IF(SUM(C101:O101)=B101,"","Error")</f>
        <v/>
      </c>
      <c r="Q101" s="124" t="str">
        <f>IF(SUM(C101:P101)=B101,"","Error")</f>
        <v/>
      </c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19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2</v>
      </c>
      <c r="L103" s="552">
        <v>3</v>
      </c>
      <c r="M103" s="552">
        <v>5</v>
      </c>
      <c r="N103" s="552">
        <v>9</v>
      </c>
      <c r="O103" s="552">
        <v>0</v>
      </c>
      <c r="P103" s="117" t="str">
        <f>IF(SUM(C103:O103)=B103,"","Error")</f>
        <v/>
      </c>
    </row>
    <row r="104" spans="1:17" ht="6.75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 t="str">
        <f>IF(SUM(C104:O104)=B104,"","Error")</f>
        <v/>
      </c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24" t="str">
        <f>IF(SUM(C105:P105)=B105,"","Error")</f>
        <v/>
      </c>
    </row>
    <row r="106" spans="1:17" ht="10.5" customHeight="1">
      <c r="A106" s="237" t="s">
        <v>183</v>
      </c>
      <c r="B106" s="552">
        <v>46</v>
      </c>
      <c r="C106" s="552">
        <v>0</v>
      </c>
      <c r="D106" s="552">
        <v>0</v>
      </c>
      <c r="E106" s="552">
        <v>0</v>
      </c>
      <c r="F106" s="552">
        <v>0</v>
      </c>
      <c r="G106" s="552">
        <v>9</v>
      </c>
      <c r="H106" s="552">
        <v>6</v>
      </c>
      <c r="I106" s="552">
        <v>17</v>
      </c>
      <c r="J106" s="552">
        <v>6</v>
      </c>
      <c r="K106" s="552">
        <v>6</v>
      </c>
      <c r="L106" s="552">
        <v>1</v>
      </c>
      <c r="M106" s="552">
        <v>1</v>
      </c>
      <c r="N106" s="552">
        <v>0</v>
      </c>
      <c r="O106" s="552">
        <v>0</v>
      </c>
      <c r="P106" s="117" t="str">
        <f>IF(SUM(C106:O106)=B106,"","Error")</f>
        <v/>
      </c>
    </row>
    <row r="107" spans="1:17" ht="6.75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24" t="str">
        <f>IF(SUM(C107:P107)=B107,"","Error")</f>
        <v/>
      </c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9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0</v>
      </c>
      <c r="I109" s="552">
        <v>2</v>
      </c>
      <c r="J109" s="552">
        <v>0</v>
      </c>
      <c r="K109" s="552">
        <v>3</v>
      </c>
      <c r="L109" s="552">
        <v>4</v>
      </c>
      <c r="M109" s="552">
        <v>0</v>
      </c>
      <c r="N109" s="552">
        <v>0</v>
      </c>
      <c r="O109" s="552">
        <v>0</v>
      </c>
      <c r="P109" s="117" t="str">
        <f>IF(SUM(C109:O109)=B109,"","Error")</f>
        <v/>
      </c>
    </row>
    <row r="110" spans="1:17" ht="6.75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24" t="str">
        <f>IF(SUM(C110:P110)=B110,"","Error")</f>
        <v/>
      </c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43</v>
      </c>
      <c r="C112" s="555">
        <v>43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 t="str">
        <f>IF(SUM(C112:O112)=B112,"","Error")</f>
        <v/>
      </c>
      <c r="Q112" s="124" t="str">
        <f>IF(SUM(C112:P112)=B112,"","Error")</f>
        <v/>
      </c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24" t="str">
        <f>IF(SUM(C114:P114)=B114,"","Error")</f>
        <v/>
      </c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11</v>
      </c>
      <c r="C116" s="552">
        <v>4</v>
      </c>
      <c r="D116" s="552">
        <v>0</v>
      </c>
      <c r="E116" s="552">
        <v>0</v>
      </c>
      <c r="F116" s="552">
        <v>1</v>
      </c>
      <c r="G116" s="552">
        <v>0</v>
      </c>
      <c r="H116" s="552">
        <v>0</v>
      </c>
      <c r="I116" s="552">
        <v>0</v>
      </c>
      <c r="J116" s="552">
        <v>1</v>
      </c>
      <c r="K116" s="552">
        <v>0</v>
      </c>
      <c r="L116" s="552">
        <v>2</v>
      </c>
      <c r="M116" s="552">
        <v>1</v>
      </c>
      <c r="N116" s="552">
        <v>2</v>
      </c>
      <c r="O116" s="552">
        <v>0</v>
      </c>
      <c r="P116" s="117" t="str">
        <f>IF(SUM(C116:O116)=B116,"","Error")</f>
        <v/>
      </c>
    </row>
    <row r="117" spans="1:17" ht="6.75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970</v>
      </c>
      <c r="C118" s="552">
        <v>10</v>
      </c>
      <c r="D118" s="552">
        <v>1</v>
      </c>
      <c r="E118" s="552">
        <v>2</v>
      </c>
      <c r="F118" s="552">
        <v>1</v>
      </c>
      <c r="G118" s="552">
        <v>1</v>
      </c>
      <c r="H118" s="552">
        <v>1</v>
      </c>
      <c r="I118" s="552">
        <v>13</v>
      </c>
      <c r="J118" s="552">
        <v>17</v>
      </c>
      <c r="K118" s="552">
        <v>59</v>
      </c>
      <c r="L118" s="552">
        <v>95</v>
      </c>
      <c r="M118" s="552">
        <v>140</v>
      </c>
      <c r="N118" s="552">
        <v>630</v>
      </c>
      <c r="O118" s="552">
        <v>0</v>
      </c>
      <c r="P118" s="117" t="str">
        <f>IF(SUM(C118:O118)=B118,"","Error")</f>
        <v/>
      </c>
    </row>
    <row r="119" spans="1:17" ht="6.75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4666</v>
      </c>
      <c r="C120" s="556">
        <v>62</v>
      </c>
      <c r="D120" s="556">
        <v>2</v>
      </c>
      <c r="E120" s="556">
        <v>3</v>
      </c>
      <c r="F120" s="556">
        <v>6</v>
      </c>
      <c r="G120" s="556">
        <v>21</v>
      </c>
      <c r="H120" s="556">
        <v>35</v>
      </c>
      <c r="I120" s="556">
        <v>117</v>
      </c>
      <c r="J120" s="556">
        <v>110</v>
      </c>
      <c r="K120" s="556">
        <v>319</v>
      </c>
      <c r="L120" s="556">
        <v>634</v>
      </c>
      <c r="M120" s="556">
        <v>826</v>
      </c>
      <c r="N120" s="556">
        <v>2531</v>
      </c>
      <c r="O120" s="556">
        <v>0</v>
      </c>
      <c r="P120" s="117" t="str">
        <f>IF(SUM(C120:O120)=B120,"","Error")</f>
        <v/>
      </c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  <row r="127" spans="1:17" ht="10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65" bottom="0.28999999999999998" header="0.5" footer="0.31"/>
  <pageSetup scale="90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131"/>
  <sheetViews>
    <sheetView view="pageBreakPreview" zoomScaleNormal="100" zoomScaleSheetLayoutView="100" workbookViewId="0">
      <selection activeCell="N121" sqref="N121"/>
    </sheetView>
  </sheetViews>
  <sheetFormatPr baseColWidth="10" defaultRowHeight="10" customHeight="1"/>
  <cols>
    <col min="1" max="1" width="34.75" style="114" customWidth="1"/>
    <col min="2" max="15" width="6.75" style="262" customWidth="1"/>
    <col min="16" max="16" width="9" style="126" customWidth="1"/>
    <col min="17" max="256" width="8.75" style="126" customWidth="1"/>
    <col min="257" max="16384" width="10.75" style="126"/>
  </cols>
  <sheetData>
    <row r="1" spans="1:17" ht="20.25" customHeight="1">
      <c r="A1" s="720" t="s">
        <v>361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125"/>
    </row>
    <row r="2" spans="1:17" ht="6" customHeight="1">
      <c r="A2" s="113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125"/>
    </row>
    <row r="3" spans="1:17" ht="12" customHeight="1">
      <c r="A3" s="721" t="s">
        <v>349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125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160</v>
      </c>
      <c r="C9" s="551">
        <v>0</v>
      </c>
      <c r="D9" s="551">
        <v>0</v>
      </c>
      <c r="E9" s="551">
        <v>0</v>
      </c>
      <c r="F9" s="551">
        <v>0</v>
      </c>
      <c r="G9" s="551">
        <v>0</v>
      </c>
      <c r="H9" s="551">
        <v>0</v>
      </c>
      <c r="I9" s="551">
        <v>4</v>
      </c>
      <c r="J9" s="551">
        <v>3</v>
      </c>
      <c r="K9" s="551">
        <v>10</v>
      </c>
      <c r="L9" s="551">
        <v>26</v>
      </c>
      <c r="M9" s="551">
        <v>35</v>
      </c>
      <c r="N9" s="551">
        <v>82</v>
      </c>
      <c r="O9" s="551">
        <v>0</v>
      </c>
      <c r="P9" s="117" t="str">
        <f>IF(SUM(C9:O9)=B9,"","Error")</f>
        <v/>
      </c>
      <c r="Q9" s="127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7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7"/>
    </row>
    <row r="12" spans="1:17" ht="10.5" customHeight="1">
      <c r="A12" s="118" t="s">
        <v>133</v>
      </c>
      <c r="B12" s="551">
        <v>0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0</v>
      </c>
      <c r="L12" s="551">
        <v>0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7"/>
      <c r="Q13" s="127" t="str">
        <f>IF(SUM(C13:P13)=B13,"","Error")</f>
        <v/>
      </c>
    </row>
    <row r="14" spans="1:17" ht="10.5" customHeight="1">
      <c r="A14" s="118" t="s">
        <v>134</v>
      </c>
      <c r="B14" s="552">
        <v>10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0</v>
      </c>
      <c r="J14" s="552">
        <v>1</v>
      </c>
      <c r="K14" s="552">
        <v>1</v>
      </c>
      <c r="L14" s="552">
        <v>2</v>
      </c>
      <c r="M14" s="552">
        <v>4</v>
      </c>
      <c r="N14" s="552">
        <v>2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7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7"/>
      <c r="Q16" s="127" t="str">
        <f>IF(SUM(C16:P16)=B16,"","Error")</f>
        <v/>
      </c>
    </row>
    <row r="17" spans="1:17" ht="10.5" customHeight="1">
      <c r="A17" s="118" t="s">
        <v>135</v>
      </c>
      <c r="B17" s="552">
        <v>2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0</v>
      </c>
      <c r="M17" s="552">
        <v>1</v>
      </c>
      <c r="N17" s="552">
        <v>1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7"/>
    </row>
    <row r="19" spans="1:17" ht="10.5" customHeight="1">
      <c r="A19" s="118" t="s">
        <v>136</v>
      </c>
      <c r="B19" s="551">
        <v>101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1</v>
      </c>
      <c r="K19" s="551">
        <v>4</v>
      </c>
      <c r="L19" s="551">
        <v>17</v>
      </c>
      <c r="M19" s="551">
        <v>18</v>
      </c>
      <c r="N19" s="551">
        <v>61</v>
      </c>
      <c r="O19" s="551">
        <v>0</v>
      </c>
      <c r="P19" s="117" t="str">
        <f>IF(SUM(C19:O19)=B19,"","Error")</f>
        <v/>
      </c>
      <c r="Q19" s="127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7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47</v>
      </c>
      <c r="C22" s="551">
        <v>0</v>
      </c>
      <c r="D22" s="551">
        <v>0</v>
      </c>
      <c r="E22" s="551">
        <v>0</v>
      </c>
      <c r="F22" s="551">
        <v>0</v>
      </c>
      <c r="G22" s="551">
        <v>0</v>
      </c>
      <c r="H22" s="551">
        <v>0</v>
      </c>
      <c r="I22" s="551">
        <v>4</v>
      </c>
      <c r="J22" s="551">
        <v>1</v>
      </c>
      <c r="K22" s="551">
        <v>5</v>
      </c>
      <c r="L22" s="551">
        <v>7</v>
      </c>
      <c r="M22" s="551">
        <v>12</v>
      </c>
      <c r="N22" s="551">
        <v>18</v>
      </c>
      <c r="O22" s="551">
        <v>0</v>
      </c>
      <c r="P22" s="117" t="str">
        <f>IF(SUM(C22:O22)=B22,"","Error")</f>
        <v/>
      </c>
      <c r="Q22" s="127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7"/>
    </row>
    <row r="24" spans="1:17" ht="10.5" customHeight="1">
      <c r="A24" s="237" t="s">
        <v>267</v>
      </c>
      <c r="B24" s="551">
        <v>131</v>
      </c>
      <c r="C24" s="551">
        <v>0</v>
      </c>
      <c r="D24" s="551">
        <v>0</v>
      </c>
      <c r="E24" s="551">
        <v>0</v>
      </c>
      <c r="F24" s="551">
        <v>0</v>
      </c>
      <c r="G24" s="551">
        <v>0</v>
      </c>
      <c r="H24" s="551">
        <v>0</v>
      </c>
      <c r="I24" s="551">
        <v>0</v>
      </c>
      <c r="J24" s="551">
        <v>1</v>
      </c>
      <c r="K24" s="551">
        <v>7</v>
      </c>
      <c r="L24" s="551">
        <v>37</v>
      </c>
      <c r="M24" s="551">
        <v>34</v>
      </c>
      <c r="N24" s="551">
        <v>52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7" t="str">
        <f>IF(SUM(C25:N25)=B25,"","Error")</f>
        <v/>
      </c>
      <c r="Q25" s="127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4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2</v>
      </c>
      <c r="M27" s="552">
        <v>1</v>
      </c>
      <c r="N27" s="552">
        <v>1</v>
      </c>
      <c r="O27" s="552">
        <v>0</v>
      </c>
      <c r="P27" s="117" t="str">
        <f>IF(SUM(C27:O27)=B27,"","Error")</f>
        <v/>
      </c>
      <c r="Q27" s="127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39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0</v>
      </c>
      <c r="J30" s="552">
        <v>0</v>
      </c>
      <c r="K30" s="552">
        <v>4</v>
      </c>
      <c r="L30" s="552">
        <v>12</v>
      </c>
      <c r="M30" s="552">
        <v>10</v>
      </c>
      <c r="N30" s="552">
        <v>13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27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39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0</v>
      </c>
      <c r="K33" s="552">
        <v>2</v>
      </c>
      <c r="L33" s="552">
        <v>12</v>
      </c>
      <c r="M33" s="552">
        <v>8</v>
      </c>
      <c r="N33" s="552">
        <v>17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5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0</v>
      </c>
      <c r="K35" s="551">
        <v>0</v>
      </c>
      <c r="L35" s="551">
        <v>2</v>
      </c>
      <c r="M35" s="551">
        <v>1</v>
      </c>
      <c r="N35" s="551">
        <v>2</v>
      </c>
      <c r="O35" s="551">
        <v>0</v>
      </c>
      <c r="P35" s="117" t="str">
        <f>IF(SUM(C35:O35)=B35,"","Error")</f>
        <v/>
      </c>
      <c r="Q35" s="127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7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0</v>
      </c>
      <c r="J38" s="552">
        <v>0</v>
      </c>
      <c r="K38" s="552">
        <v>0</v>
      </c>
      <c r="L38" s="552">
        <v>3</v>
      </c>
      <c r="M38" s="552">
        <v>1</v>
      </c>
      <c r="N38" s="552">
        <v>3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27" t="str">
        <f>IF(SUM(C39:P39)=B39,"","Error")</f>
        <v/>
      </c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5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0</v>
      </c>
      <c r="L41" s="552">
        <v>0</v>
      </c>
      <c r="M41" s="552">
        <v>3</v>
      </c>
      <c r="N41" s="552">
        <v>2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27" t="str">
        <f>IF(SUM(C42:P42)=B42,"","Error")</f>
        <v/>
      </c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7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0</v>
      </c>
      <c r="K44" s="552">
        <v>0</v>
      </c>
      <c r="L44" s="552">
        <v>0</v>
      </c>
      <c r="M44" s="552">
        <v>3</v>
      </c>
      <c r="N44" s="552">
        <v>4</v>
      </c>
      <c r="O44" s="552">
        <v>0</v>
      </c>
      <c r="P44" s="117" t="str">
        <f>IF(SUM(C44:O44)=B44,"","Error")</f>
        <v/>
      </c>
    </row>
    <row r="45" spans="1:17" ht="6.75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27" t="str">
        <f>IF(SUM(C45:P45)=B45,"","Error")</f>
        <v/>
      </c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1</v>
      </c>
      <c r="C48" s="551">
        <v>0</v>
      </c>
      <c r="D48" s="551">
        <v>0</v>
      </c>
      <c r="E48" s="551">
        <v>0</v>
      </c>
      <c r="F48" s="551">
        <v>0</v>
      </c>
      <c r="G48" s="551">
        <v>0</v>
      </c>
      <c r="H48" s="551">
        <v>0</v>
      </c>
      <c r="I48" s="551">
        <v>0</v>
      </c>
      <c r="J48" s="551">
        <v>0</v>
      </c>
      <c r="K48" s="551">
        <v>0</v>
      </c>
      <c r="L48" s="551">
        <v>1</v>
      </c>
      <c r="M48" s="551">
        <v>0</v>
      </c>
      <c r="N48" s="551">
        <v>0</v>
      </c>
      <c r="O48" s="551">
        <v>0</v>
      </c>
      <c r="P48" s="117" t="str">
        <f>IF(SUM(C48:O48)=B48,"","Error")</f>
        <v/>
      </c>
      <c r="Q48" s="127" t="str">
        <f>IF(SUM(C48:P48)=B48,"","Error")</f>
        <v/>
      </c>
    </row>
    <row r="49" spans="1:17" ht="6.75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15</v>
      </c>
      <c r="C52" s="551">
        <v>0</v>
      </c>
      <c r="D52" s="551">
        <v>0</v>
      </c>
      <c r="E52" s="551">
        <v>0</v>
      </c>
      <c r="F52" s="551">
        <v>0</v>
      </c>
      <c r="G52" s="551">
        <v>0</v>
      </c>
      <c r="H52" s="551">
        <v>0</v>
      </c>
      <c r="I52" s="551">
        <v>0</v>
      </c>
      <c r="J52" s="551">
        <v>1</v>
      </c>
      <c r="K52" s="551">
        <v>1</v>
      </c>
      <c r="L52" s="551">
        <v>4</v>
      </c>
      <c r="M52" s="551">
        <v>3</v>
      </c>
      <c r="N52" s="551">
        <v>6</v>
      </c>
      <c r="O52" s="551">
        <v>0</v>
      </c>
      <c r="P52" s="117" t="str">
        <f>IF(SUM(C52:O52)=B52,"","Error")</f>
        <v/>
      </c>
      <c r="Q52" s="127" t="str">
        <f>IF(SUM(C52:P52)=B52,"","Error")</f>
        <v/>
      </c>
    </row>
    <row r="53" spans="1:17" ht="6.75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27" t="str">
        <f>IF(SUM(C54:P54)=B54,"","Error")</f>
        <v/>
      </c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9</v>
      </c>
      <c r="C56" s="552">
        <v>0</v>
      </c>
      <c r="D56" s="552">
        <v>0</v>
      </c>
      <c r="E56" s="552">
        <v>0</v>
      </c>
      <c r="F56" s="552">
        <v>0</v>
      </c>
      <c r="G56" s="552">
        <v>0</v>
      </c>
      <c r="H56" s="552">
        <v>0</v>
      </c>
      <c r="I56" s="552">
        <v>0</v>
      </c>
      <c r="J56" s="552">
        <v>0</v>
      </c>
      <c r="K56" s="552">
        <v>0</v>
      </c>
      <c r="L56" s="552">
        <v>1</v>
      </c>
      <c r="M56" s="552">
        <v>4</v>
      </c>
      <c r="N56" s="552">
        <v>4</v>
      </c>
      <c r="O56" s="552">
        <v>0</v>
      </c>
      <c r="P56" s="117" t="str">
        <f>IF(SUM(C56:O56)=B56,"","Error")</f>
        <v/>
      </c>
    </row>
    <row r="57" spans="1:17" ht="6.75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51</v>
      </c>
      <c r="C58" s="551">
        <v>0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0</v>
      </c>
      <c r="J58" s="551">
        <v>0</v>
      </c>
      <c r="K58" s="551">
        <v>3</v>
      </c>
      <c r="L58" s="551">
        <v>11</v>
      </c>
      <c r="M58" s="551">
        <v>13</v>
      </c>
      <c r="N58" s="551">
        <v>24</v>
      </c>
      <c r="O58" s="551">
        <v>0</v>
      </c>
      <c r="P58" s="117" t="str">
        <f>IF(SUM(C58:O58)=B58,"","Error")</f>
        <v/>
      </c>
      <c r="Q58" s="127" t="str">
        <f>IF(SUM(C58:P58)=B58,"","Error")</f>
        <v/>
      </c>
    </row>
    <row r="59" spans="1:17" ht="6.75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6.75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6.75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359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360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6.7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6.75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43</v>
      </c>
      <c r="C69" s="551">
        <v>0</v>
      </c>
      <c r="D69" s="551">
        <v>0</v>
      </c>
      <c r="E69" s="551">
        <v>0</v>
      </c>
      <c r="F69" s="551">
        <v>0</v>
      </c>
      <c r="G69" s="551">
        <v>0</v>
      </c>
      <c r="H69" s="551">
        <v>0</v>
      </c>
      <c r="I69" s="551">
        <v>0</v>
      </c>
      <c r="J69" s="551">
        <v>0</v>
      </c>
      <c r="K69" s="551">
        <v>1</v>
      </c>
      <c r="L69" s="551">
        <v>5</v>
      </c>
      <c r="M69" s="551">
        <v>10</v>
      </c>
      <c r="N69" s="551">
        <v>27</v>
      </c>
      <c r="O69" s="551">
        <v>0</v>
      </c>
      <c r="P69" s="117" t="str">
        <f>IF(SUM(C69:O69)=B69,"","Error")</f>
        <v/>
      </c>
      <c r="Q69" s="127" t="str">
        <f>IF(SUM(C69:P69)=B69,"","Error")</f>
        <v/>
      </c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49</v>
      </c>
      <c r="C72" s="551">
        <v>1</v>
      </c>
      <c r="D72" s="551">
        <v>1</v>
      </c>
      <c r="E72" s="551">
        <v>0</v>
      </c>
      <c r="F72" s="551">
        <v>0</v>
      </c>
      <c r="G72" s="551">
        <v>0</v>
      </c>
      <c r="H72" s="551">
        <v>3</v>
      </c>
      <c r="I72" s="551">
        <v>7</v>
      </c>
      <c r="J72" s="551">
        <v>5</v>
      </c>
      <c r="K72" s="551">
        <v>21</v>
      </c>
      <c r="L72" s="551">
        <v>4</v>
      </c>
      <c r="M72" s="551">
        <v>4</v>
      </c>
      <c r="N72" s="551">
        <v>3</v>
      </c>
      <c r="O72" s="551">
        <v>0</v>
      </c>
      <c r="P72" s="117" t="str">
        <f>IF(SUM(C72:O72)=B72,"","Error")</f>
        <v/>
      </c>
      <c r="Q72" s="127" t="str">
        <f>IF(SUM(C72:P72)=B72,"","Error")</f>
        <v/>
      </c>
    </row>
    <row r="73" spans="1:17" ht="6.75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27" t="str">
        <f>IF(SUM(C75:P75)=B75,"","Error")</f>
        <v/>
      </c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10</v>
      </c>
      <c r="C78" s="552">
        <v>0</v>
      </c>
      <c r="D78" s="552">
        <v>0</v>
      </c>
      <c r="E78" s="552">
        <v>0</v>
      </c>
      <c r="F78" s="552">
        <v>0</v>
      </c>
      <c r="G78" s="552">
        <v>0</v>
      </c>
      <c r="H78" s="552">
        <v>2</v>
      </c>
      <c r="I78" s="552">
        <v>1</v>
      </c>
      <c r="J78" s="552">
        <v>2</v>
      </c>
      <c r="K78" s="552">
        <v>2</v>
      </c>
      <c r="L78" s="552">
        <v>2</v>
      </c>
      <c r="M78" s="552">
        <v>1</v>
      </c>
      <c r="N78" s="552">
        <v>0</v>
      </c>
      <c r="O78" s="552">
        <v>0</v>
      </c>
      <c r="P78" s="117" t="str">
        <f>IF(SUM(C78:O78)=B78,"","Error")</f>
        <v/>
      </c>
    </row>
    <row r="79" spans="1:17" ht="6.75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27" t="str">
        <f>IF(SUM(C79:P79)=B79,"","Error")</f>
        <v/>
      </c>
    </row>
    <row r="80" spans="1:17" ht="10.5" customHeight="1">
      <c r="A80" s="242" t="s">
        <v>164</v>
      </c>
      <c r="B80" s="552">
        <v>39</v>
      </c>
      <c r="C80" s="552">
        <v>1</v>
      </c>
      <c r="D80" s="552">
        <v>1</v>
      </c>
      <c r="E80" s="552">
        <v>0</v>
      </c>
      <c r="F80" s="552">
        <v>0</v>
      </c>
      <c r="G80" s="552">
        <v>0</v>
      </c>
      <c r="H80" s="552">
        <v>1</v>
      </c>
      <c r="I80" s="552">
        <v>6</v>
      </c>
      <c r="J80" s="552">
        <v>3</v>
      </c>
      <c r="K80" s="552">
        <v>19</v>
      </c>
      <c r="L80" s="552">
        <v>2</v>
      </c>
      <c r="M80" s="552">
        <v>3</v>
      </c>
      <c r="N80" s="552">
        <v>3</v>
      </c>
      <c r="O80" s="552">
        <v>0</v>
      </c>
      <c r="P80" s="117" t="str">
        <f>IF(SUM(C80:O80)=B80,"","Error")</f>
        <v/>
      </c>
    </row>
    <row r="81" spans="1:17" ht="6.75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17</v>
      </c>
      <c r="C82" s="552">
        <v>0</v>
      </c>
      <c r="D82" s="552">
        <v>0</v>
      </c>
      <c r="E82" s="552">
        <v>0</v>
      </c>
      <c r="F82" s="552">
        <v>0</v>
      </c>
      <c r="G82" s="552">
        <v>1</v>
      </c>
      <c r="H82" s="552">
        <v>0</v>
      </c>
      <c r="I82" s="552">
        <v>0</v>
      </c>
      <c r="J82" s="552">
        <v>1</v>
      </c>
      <c r="K82" s="552">
        <v>2</v>
      </c>
      <c r="L82" s="552">
        <v>2</v>
      </c>
      <c r="M82" s="552">
        <v>2</v>
      </c>
      <c r="N82" s="552">
        <v>9</v>
      </c>
      <c r="O82" s="552">
        <v>0</v>
      </c>
      <c r="P82" s="117" t="str">
        <f>IF(SUM(C82:O82)=B82,"","Error")</f>
        <v/>
      </c>
    </row>
    <row r="83" spans="1:17" ht="6.75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27" t="str">
        <f>IF(SUM(C83:P83)=B83,"","Error")</f>
        <v/>
      </c>
    </row>
    <row r="84" spans="1:17" ht="10.5" customHeight="1">
      <c r="A84" s="237" t="s">
        <v>270</v>
      </c>
      <c r="B84" s="552">
        <v>9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0</v>
      </c>
      <c r="K84" s="552">
        <v>1</v>
      </c>
      <c r="L84" s="552">
        <v>0</v>
      </c>
      <c r="M84" s="552">
        <v>3</v>
      </c>
      <c r="N84" s="552">
        <v>5</v>
      </c>
      <c r="O84" s="552">
        <v>0</v>
      </c>
      <c r="P84" s="117" t="str">
        <f>IF(SUM(C84:O84)=B84,"","Error")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30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0</v>
      </c>
      <c r="M86" s="551">
        <v>1</v>
      </c>
      <c r="N86" s="551">
        <v>29</v>
      </c>
      <c r="O86" s="551">
        <v>0</v>
      </c>
      <c r="P86" s="117" t="str">
        <f>IF(SUM(C86:O86)=B86,"","Error")</f>
        <v/>
      </c>
      <c r="Q86" s="127" t="str">
        <f>IF(SUM(C86:P86)=B86,"","Error")</f>
        <v/>
      </c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27" t="str">
        <f>IF(SUM(C88:P88)=B88,"","Error")</f>
        <v/>
      </c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17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0</v>
      </c>
      <c r="I90" s="551">
        <v>0</v>
      </c>
      <c r="J90" s="551">
        <v>0</v>
      </c>
      <c r="K90" s="551">
        <v>2</v>
      </c>
      <c r="L90" s="551">
        <v>5</v>
      </c>
      <c r="M90" s="551">
        <v>1</v>
      </c>
      <c r="N90" s="551">
        <v>9</v>
      </c>
      <c r="O90" s="551">
        <v>0</v>
      </c>
      <c r="P90" s="117" t="str">
        <f>IF(SUM(C90:O90)=B90,"","Error")</f>
        <v/>
      </c>
      <c r="Q90" s="127" t="str">
        <f>IF(SUM(C90:P90)=B90,"","Error")</f>
        <v/>
      </c>
    </row>
    <row r="91" spans="1:17" ht="6.75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11</v>
      </c>
      <c r="C92" s="552">
        <v>0</v>
      </c>
      <c r="D92" s="552">
        <v>0</v>
      </c>
      <c r="E92" s="552">
        <v>0</v>
      </c>
      <c r="F92" s="552">
        <v>0</v>
      </c>
      <c r="G92" s="552">
        <v>0</v>
      </c>
      <c r="H92" s="552">
        <v>0</v>
      </c>
      <c r="I92" s="552">
        <v>0</v>
      </c>
      <c r="J92" s="552">
        <v>1</v>
      </c>
      <c r="K92" s="552">
        <v>1</v>
      </c>
      <c r="L92" s="552">
        <v>1</v>
      </c>
      <c r="M92" s="552">
        <v>3</v>
      </c>
      <c r="N92" s="552">
        <v>5</v>
      </c>
      <c r="O92" s="552">
        <v>0</v>
      </c>
      <c r="P92" s="117" t="str">
        <f>IF(SUM(C92:O92)=B92,"","Error")</f>
        <v/>
      </c>
    </row>
    <row r="93" spans="1:17" ht="6.75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27" t="str">
        <f>IF(SUM(C93:P93)=B93,"","Error")</f>
        <v/>
      </c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8</v>
      </c>
      <c r="C95" s="551">
        <v>0</v>
      </c>
      <c r="D95" s="551">
        <v>0</v>
      </c>
      <c r="E95" s="551">
        <v>0</v>
      </c>
      <c r="F95" s="551">
        <v>0</v>
      </c>
      <c r="G95" s="551">
        <v>0</v>
      </c>
      <c r="H95" s="551">
        <v>0</v>
      </c>
      <c r="I95" s="551">
        <v>2</v>
      </c>
      <c r="J95" s="551">
        <v>4</v>
      </c>
      <c r="K95" s="551">
        <v>1</v>
      </c>
      <c r="L95" s="551">
        <v>0</v>
      </c>
      <c r="M95" s="551">
        <v>1</v>
      </c>
      <c r="N95" s="551">
        <v>0</v>
      </c>
      <c r="O95" s="551">
        <v>0</v>
      </c>
      <c r="P95" s="117" t="str">
        <f>IF(SUM(C95:O95)=B95,"","Error")</f>
        <v/>
      </c>
      <c r="Q95" s="127" t="str">
        <f>IF(SUM(C95:P95)=B95,"","Error")</f>
        <v/>
      </c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5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0</v>
      </c>
      <c r="J98" s="551">
        <v>0</v>
      </c>
      <c r="K98" s="551">
        <v>1</v>
      </c>
      <c r="L98" s="551">
        <v>0</v>
      </c>
      <c r="M98" s="551">
        <v>2</v>
      </c>
      <c r="N98" s="551">
        <v>2</v>
      </c>
      <c r="O98" s="551">
        <v>0</v>
      </c>
      <c r="P98" s="117" t="str">
        <f>IF(SUM(C98:O98)=B98,"","Error")</f>
        <v/>
      </c>
      <c r="Q98" s="127" t="str">
        <f>IF(SUM(C98:P98)=B98,"","Error")</f>
        <v/>
      </c>
    </row>
    <row r="99" spans="1:17" ht="6.75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8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1</v>
      </c>
      <c r="K101" s="551">
        <v>0</v>
      </c>
      <c r="L101" s="551">
        <v>3</v>
      </c>
      <c r="M101" s="551">
        <v>1</v>
      </c>
      <c r="N101" s="551">
        <v>3</v>
      </c>
      <c r="O101" s="551">
        <v>0</v>
      </c>
      <c r="P101" s="117" t="str">
        <f>IF(SUM(C101:O101)=B101,"","Error")</f>
        <v/>
      </c>
      <c r="Q101" s="127" t="str">
        <f>IF(SUM(C101:P101)=B101,"","Error")</f>
        <v/>
      </c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1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0</v>
      </c>
      <c r="L103" s="552">
        <v>0</v>
      </c>
      <c r="M103" s="552">
        <v>1</v>
      </c>
      <c r="N103" s="552">
        <v>0</v>
      </c>
      <c r="O103" s="552">
        <v>0</v>
      </c>
      <c r="P103" s="117" t="str">
        <f>IF(SUM(C103:O103)=B103,"","Error")</f>
        <v/>
      </c>
    </row>
    <row r="104" spans="1:17" ht="6.75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 t="str">
        <f>IF(SUM(C104:O104)=B104,"","Error")</f>
        <v/>
      </c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27" t="str">
        <f>IF(SUM(C105:P105)=B105,"","Error")</f>
        <v/>
      </c>
    </row>
    <row r="106" spans="1:17" ht="10.5" customHeight="1">
      <c r="A106" s="237" t="s">
        <v>183</v>
      </c>
      <c r="B106" s="552">
        <v>21</v>
      </c>
      <c r="C106" s="552">
        <v>0</v>
      </c>
      <c r="D106" s="552">
        <v>0</v>
      </c>
      <c r="E106" s="552">
        <v>0</v>
      </c>
      <c r="F106" s="552">
        <v>0</v>
      </c>
      <c r="G106" s="552">
        <v>3</v>
      </c>
      <c r="H106" s="552">
        <v>4</v>
      </c>
      <c r="I106" s="552">
        <v>10</v>
      </c>
      <c r="J106" s="552">
        <v>1</v>
      </c>
      <c r="K106" s="552">
        <v>3</v>
      </c>
      <c r="L106" s="552">
        <v>0</v>
      </c>
      <c r="M106" s="552">
        <v>0</v>
      </c>
      <c r="N106" s="552">
        <v>0</v>
      </c>
      <c r="O106" s="552">
        <v>0</v>
      </c>
      <c r="P106" s="117" t="str">
        <f>IF(SUM(C106:O106)=B106,"","Error")</f>
        <v/>
      </c>
    </row>
    <row r="107" spans="1:17" ht="6.75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27" t="str">
        <f>IF(SUM(C107:P107)=B107,"","Error")</f>
        <v/>
      </c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3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0</v>
      </c>
      <c r="I109" s="552">
        <v>0</v>
      </c>
      <c r="J109" s="552">
        <v>0</v>
      </c>
      <c r="K109" s="552">
        <v>2</v>
      </c>
      <c r="L109" s="552">
        <v>1</v>
      </c>
      <c r="M109" s="552">
        <v>0</v>
      </c>
      <c r="N109" s="552">
        <v>0</v>
      </c>
      <c r="O109" s="552">
        <v>0</v>
      </c>
      <c r="P109" s="117" t="str">
        <f>IF(SUM(C109:O109)=B109,"","Error")</f>
        <v/>
      </c>
    </row>
    <row r="110" spans="1:17" ht="6.75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27" t="str">
        <f>IF(SUM(C110:P110)=B110,"","Error")</f>
        <v/>
      </c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14</v>
      </c>
      <c r="C112" s="555">
        <v>14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 t="str">
        <f>IF(SUM(C112:O112)=B112,"","Error")</f>
        <v/>
      </c>
      <c r="Q112" s="127" t="str">
        <f>IF(SUM(C112:P112)=B112,"","Error")</f>
        <v/>
      </c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27" t="str">
        <f>IF(SUM(C114:P114)=B114,"","Error")</f>
        <v/>
      </c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0</v>
      </c>
      <c r="C116" s="552">
        <v>0</v>
      </c>
      <c r="D116" s="552">
        <v>0</v>
      </c>
      <c r="E116" s="552">
        <v>0</v>
      </c>
      <c r="F116" s="552">
        <v>0</v>
      </c>
      <c r="G116" s="552">
        <v>0</v>
      </c>
      <c r="H116" s="552">
        <v>0</v>
      </c>
      <c r="I116" s="552">
        <v>0</v>
      </c>
      <c r="J116" s="552">
        <v>0</v>
      </c>
      <c r="K116" s="552">
        <v>0</v>
      </c>
      <c r="L116" s="552">
        <v>0</v>
      </c>
      <c r="M116" s="552">
        <v>0</v>
      </c>
      <c r="N116" s="552">
        <v>0</v>
      </c>
      <c r="O116" s="552">
        <v>0</v>
      </c>
      <c r="P116" s="117" t="str">
        <f>IF(SUM(C116:O116)=B116,"","Error")</f>
        <v/>
      </c>
      <c r="Q116" s="127" t="str">
        <f>IF(SUM(C116:P116)=B116,"","Error")</f>
        <v/>
      </c>
    </row>
    <row r="117" spans="1:17" ht="6.75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138</v>
      </c>
      <c r="C118" s="552">
        <v>3</v>
      </c>
      <c r="D118" s="552">
        <v>0</v>
      </c>
      <c r="E118" s="552">
        <v>1</v>
      </c>
      <c r="F118" s="552">
        <v>0</v>
      </c>
      <c r="G118" s="552">
        <v>0</v>
      </c>
      <c r="H118" s="552">
        <v>0</v>
      </c>
      <c r="I118" s="552">
        <v>7</v>
      </c>
      <c r="J118" s="552">
        <v>4</v>
      </c>
      <c r="K118" s="552">
        <v>14</v>
      </c>
      <c r="L118" s="552">
        <v>13</v>
      </c>
      <c r="M118" s="552">
        <v>19</v>
      </c>
      <c r="N118" s="552">
        <v>77</v>
      </c>
      <c r="O118" s="552">
        <v>0</v>
      </c>
      <c r="P118" s="117" t="str">
        <f>IF(SUM(C118:O118)=B118,"","Error")</f>
        <v/>
      </c>
      <c r="Q118" s="127" t="str">
        <f>IF(SUM(C118:P118)=B118,"","Error")</f>
        <v/>
      </c>
    </row>
    <row r="119" spans="1:17" ht="6.75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716</v>
      </c>
      <c r="C120" s="556">
        <v>18</v>
      </c>
      <c r="D120" s="556">
        <v>1</v>
      </c>
      <c r="E120" s="556">
        <v>1</v>
      </c>
      <c r="F120" s="556">
        <v>0</v>
      </c>
      <c r="G120" s="556">
        <v>4</v>
      </c>
      <c r="H120" s="556">
        <v>7</v>
      </c>
      <c r="I120" s="556">
        <v>30</v>
      </c>
      <c r="J120" s="556">
        <v>21</v>
      </c>
      <c r="K120" s="556">
        <v>69</v>
      </c>
      <c r="L120" s="556">
        <v>108</v>
      </c>
      <c r="M120" s="556">
        <v>130</v>
      </c>
      <c r="N120" s="556">
        <v>327</v>
      </c>
      <c r="O120" s="556">
        <v>0</v>
      </c>
      <c r="P120" s="117" t="str">
        <f>IF(SUM(C120:O120)=B120,"","Error")</f>
        <v/>
      </c>
      <c r="Q120" s="127" t="str">
        <f>IF(SUM(C120:P120)=B120,"","Error")</f>
        <v/>
      </c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  <row r="127" spans="1:17" ht="10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114"/>
    </row>
    <row r="128" spans="1:17" ht="10" customHeight="1"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114"/>
    </row>
    <row r="129" spans="2:16" ht="10" customHeight="1"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114"/>
    </row>
    <row r="130" spans="2:16" ht="10" customHeight="1"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114"/>
    </row>
    <row r="131" spans="2:16" ht="10" customHeight="1"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67" bottom="0.25" header="0.5" footer="0.27"/>
  <pageSetup scale="90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31"/>
  <sheetViews>
    <sheetView view="pageBreakPreview" topLeftCell="A58" zoomScaleSheetLayoutView="100" workbookViewId="0">
      <selection activeCell="A56" sqref="A56"/>
    </sheetView>
  </sheetViews>
  <sheetFormatPr baseColWidth="10" defaultRowHeight="10" customHeight="1"/>
  <cols>
    <col min="1" max="1" width="34.75" style="114" customWidth="1"/>
    <col min="2" max="15" width="6.75" style="264" customWidth="1"/>
    <col min="16" max="16" width="9" style="129" customWidth="1"/>
    <col min="17" max="256" width="8.75" style="129" customWidth="1"/>
    <col min="257" max="16384" width="10.75" style="129"/>
  </cols>
  <sheetData>
    <row r="1" spans="1:17" ht="16.5" customHeight="1">
      <c r="A1" s="722" t="s">
        <v>365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128"/>
    </row>
    <row r="2" spans="1:17" ht="6" customHeight="1">
      <c r="A2" s="113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128"/>
    </row>
    <row r="3" spans="1:17" ht="10.5" customHeight="1">
      <c r="A3" s="723" t="s">
        <v>349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128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596</v>
      </c>
      <c r="C9" s="551">
        <v>1</v>
      </c>
      <c r="D9" s="551">
        <v>0</v>
      </c>
      <c r="E9" s="551">
        <v>0</v>
      </c>
      <c r="F9" s="551">
        <v>0</v>
      </c>
      <c r="G9" s="551">
        <v>0</v>
      </c>
      <c r="H9" s="551">
        <v>1</v>
      </c>
      <c r="I9" s="551">
        <v>3</v>
      </c>
      <c r="J9" s="551">
        <v>13</v>
      </c>
      <c r="K9" s="551">
        <v>22</v>
      </c>
      <c r="L9" s="551">
        <v>55</v>
      </c>
      <c r="M9" s="551">
        <v>97</v>
      </c>
      <c r="N9" s="551">
        <v>404</v>
      </c>
      <c r="O9" s="551">
        <v>0</v>
      </c>
      <c r="P9" s="117"/>
      <c r="Q9" s="130"/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7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7"/>
    </row>
    <row r="12" spans="1:17" ht="10.5" customHeight="1">
      <c r="A12" s="118" t="s">
        <v>133</v>
      </c>
      <c r="B12" s="551">
        <v>5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0</v>
      </c>
      <c r="M12" s="551">
        <v>0</v>
      </c>
      <c r="N12" s="551">
        <v>4</v>
      </c>
      <c r="O12" s="551">
        <v>0</v>
      </c>
      <c r="P12" s="117"/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7"/>
      <c r="Q13" s="130"/>
    </row>
    <row r="14" spans="1:17" ht="10.5" customHeight="1">
      <c r="A14" s="118" t="s">
        <v>134</v>
      </c>
      <c r="B14" s="552">
        <v>28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2</v>
      </c>
      <c r="J14" s="552">
        <v>1</v>
      </c>
      <c r="K14" s="552">
        <v>2</v>
      </c>
      <c r="L14" s="552">
        <v>8</v>
      </c>
      <c r="M14" s="552">
        <v>7</v>
      </c>
      <c r="N14" s="552">
        <v>8</v>
      </c>
      <c r="O14" s="552">
        <v>0</v>
      </c>
      <c r="P14" s="117"/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7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7"/>
      <c r="Q16" s="130"/>
    </row>
    <row r="17" spans="1:17" ht="10.5" customHeight="1">
      <c r="A17" s="118" t="s">
        <v>135</v>
      </c>
      <c r="B17" s="552">
        <v>4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0</v>
      </c>
      <c r="M17" s="552">
        <v>0</v>
      </c>
      <c r="N17" s="552">
        <v>4</v>
      </c>
      <c r="O17" s="552">
        <v>0</v>
      </c>
      <c r="P17" s="117"/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7"/>
    </row>
    <row r="19" spans="1:17" ht="10.5" customHeight="1">
      <c r="A19" s="118" t="s">
        <v>136</v>
      </c>
      <c r="B19" s="551">
        <v>377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7</v>
      </c>
      <c r="K19" s="551">
        <v>14</v>
      </c>
      <c r="L19" s="551">
        <v>34</v>
      </c>
      <c r="M19" s="551">
        <v>60</v>
      </c>
      <c r="N19" s="551">
        <v>262</v>
      </c>
      <c r="O19" s="551">
        <v>0</v>
      </c>
      <c r="P19" s="117"/>
      <c r="Q19" s="130"/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7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182</v>
      </c>
      <c r="C22" s="551">
        <v>1</v>
      </c>
      <c r="D22" s="551">
        <v>0</v>
      </c>
      <c r="E22" s="551">
        <v>0</v>
      </c>
      <c r="F22" s="551">
        <v>0</v>
      </c>
      <c r="G22" s="551">
        <v>0</v>
      </c>
      <c r="H22" s="551">
        <v>1</v>
      </c>
      <c r="I22" s="551">
        <v>1</v>
      </c>
      <c r="J22" s="551">
        <v>5</v>
      </c>
      <c r="K22" s="551">
        <v>5</v>
      </c>
      <c r="L22" s="551">
        <v>13</v>
      </c>
      <c r="M22" s="551">
        <v>30</v>
      </c>
      <c r="N22" s="551">
        <v>126</v>
      </c>
      <c r="O22" s="551">
        <v>0</v>
      </c>
      <c r="P22" s="117"/>
      <c r="Q22" s="130"/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7"/>
    </row>
    <row r="24" spans="1:17" ht="10.5" customHeight="1">
      <c r="A24" s="237" t="s">
        <v>267</v>
      </c>
      <c r="B24" s="551">
        <v>662</v>
      </c>
      <c r="C24" s="551">
        <v>0</v>
      </c>
      <c r="D24" s="551">
        <v>1</v>
      </c>
      <c r="E24" s="551">
        <v>0</v>
      </c>
      <c r="F24" s="551">
        <v>0</v>
      </c>
      <c r="G24" s="551">
        <v>1</v>
      </c>
      <c r="H24" s="551">
        <v>0</v>
      </c>
      <c r="I24" s="551">
        <v>3</v>
      </c>
      <c r="J24" s="551">
        <v>8</v>
      </c>
      <c r="K24" s="551">
        <v>27</v>
      </c>
      <c r="L24" s="551">
        <v>96</v>
      </c>
      <c r="M24" s="551">
        <v>228</v>
      </c>
      <c r="N24" s="551">
        <v>298</v>
      </c>
      <c r="O24" s="551">
        <v>0</v>
      </c>
      <c r="P24" s="117"/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30"/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6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3</v>
      </c>
      <c r="M27" s="552">
        <v>2</v>
      </c>
      <c r="N27" s="552">
        <v>1</v>
      </c>
      <c r="O27" s="552">
        <v>0</v>
      </c>
      <c r="P27" s="117"/>
      <c r="Q27" s="130"/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170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4</v>
      </c>
      <c r="K30" s="552">
        <v>8</v>
      </c>
      <c r="L30" s="552">
        <v>33</v>
      </c>
      <c r="M30" s="552">
        <v>55</v>
      </c>
      <c r="N30" s="552">
        <v>69</v>
      </c>
      <c r="O30" s="552">
        <v>0</v>
      </c>
      <c r="P30" s="117"/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30"/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178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2</v>
      </c>
      <c r="K33" s="552">
        <v>7</v>
      </c>
      <c r="L33" s="552">
        <v>20</v>
      </c>
      <c r="M33" s="552">
        <v>76</v>
      </c>
      <c r="N33" s="552">
        <v>73</v>
      </c>
      <c r="O33" s="552">
        <v>0</v>
      </c>
      <c r="P33" s="117"/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47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0</v>
      </c>
      <c r="K35" s="551">
        <v>5</v>
      </c>
      <c r="L35" s="551">
        <v>9</v>
      </c>
      <c r="M35" s="551">
        <v>8</v>
      </c>
      <c r="N35" s="551">
        <v>25</v>
      </c>
      <c r="O35" s="551">
        <v>0</v>
      </c>
      <c r="P35" s="117"/>
      <c r="Q35" s="130"/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25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0</v>
      </c>
      <c r="J38" s="552">
        <v>0</v>
      </c>
      <c r="K38" s="552">
        <v>1</v>
      </c>
      <c r="L38" s="552">
        <v>7</v>
      </c>
      <c r="M38" s="552">
        <v>8</v>
      </c>
      <c r="N38" s="552">
        <v>9</v>
      </c>
      <c r="O38" s="552">
        <v>0</v>
      </c>
      <c r="P38" s="117"/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30"/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38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1</v>
      </c>
      <c r="L41" s="552">
        <v>3</v>
      </c>
      <c r="M41" s="552">
        <v>14</v>
      </c>
      <c r="N41" s="552">
        <v>20</v>
      </c>
      <c r="O41" s="552">
        <v>0</v>
      </c>
      <c r="P41" s="117"/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30"/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45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0</v>
      </c>
      <c r="K44" s="552">
        <v>0</v>
      </c>
      <c r="L44" s="552">
        <v>1</v>
      </c>
      <c r="M44" s="552">
        <v>19</v>
      </c>
      <c r="N44" s="552">
        <v>25</v>
      </c>
      <c r="O44" s="552">
        <v>0</v>
      </c>
      <c r="P44" s="117"/>
    </row>
    <row r="45" spans="1:17" ht="6.75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30"/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22</v>
      </c>
      <c r="C48" s="551">
        <v>0</v>
      </c>
      <c r="D48" s="551">
        <v>1</v>
      </c>
      <c r="E48" s="551">
        <v>0</v>
      </c>
      <c r="F48" s="551">
        <v>0</v>
      </c>
      <c r="G48" s="551">
        <v>1</v>
      </c>
      <c r="H48" s="551">
        <v>0</v>
      </c>
      <c r="I48" s="551">
        <v>0</v>
      </c>
      <c r="J48" s="551">
        <v>0</v>
      </c>
      <c r="K48" s="551">
        <v>1</v>
      </c>
      <c r="L48" s="551">
        <v>5</v>
      </c>
      <c r="M48" s="551">
        <v>6</v>
      </c>
      <c r="N48" s="551">
        <v>8</v>
      </c>
      <c r="O48" s="551">
        <v>0</v>
      </c>
      <c r="P48" s="117"/>
      <c r="Q48" s="130"/>
    </row>
    <row r="49" spans="1:17" ht="6.75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67</v>
      </c>
      <c r="C52" s="551">
        <v>0</v>
      </c>
      <c r="D52" s="551">
        <v>0</v>
      </c>
      <c r="E52" s="551">
        <v>0</v>
      </c>
      <c r="F52" s="551">
        <v>0</v>
      </c>
      <c r="G52" s="551">
        <v>0</v>
      </c>
      <c r="H52" s="551">
        <v>0</v>
      </c>
      <c r="I52" s="551">
        <v>0</v>
      </c>
      <c r="J52" s="551">
        <v>0</v>
      </c>
      <c r="K52" s="551">
        <v>3</v>
      </c>
      <c r="L52" s="551">
        <v>6</v>
      </c>
      <c r="M52" s="551">
        <v>21</v>
      </c>
      <c r="N52" s="551">
        <v>37</v>
      </c>
      <c r="O52" s="551">
        <v>0</v>
      </c>
      <c r="P52" s="117"/>
      <c r="Q52" s="130"/>
    </row>
    <row r="53" spans="1:17" ht="6.75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30"/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64</v>
      </c>
      <c r="C56" s="552">
        <v>0</v>
      </c>
      <c r="D56" s="552">
        <v>0</v>
      </c>
      <c r="E56" s="552">
        <v>0</v>
      </c>
      <c r="F56" s="552">
        <v>0</v>
      </c>
      <c r="G56" s="552">
        <v>0</v>
      </c>
      <c r="H56" s="552">
        <v>0</v>
      </c>
      <c r="I56" s="552">
        <v>2</v>
      </c>
      <c r="J56" s="552">
        <v>2</v>
      </c>
      <c r="K56" s="552">
        <v>1</v>
      </c>
      <c r="L56" s="552">
        <v>9</v>
      </c>
      <c r="M56" s="552">
        <v>19</v>
      </c>
      <c r="N56" s="552">
        <v>31</v>
      </c>
      <c r="O56" s="552">
        <v>0</v>
      </c>
      <c r="P56" s="117"/>
    </row>
    <row r="57" spans="1:17" ht="6.75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131</v>
      </c>
      <c r="C58" s="551">
        <v>0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1</v>
      </c>
      <c r="J58" s="551">
        <v>2</v>
      </c>
      <c r="K58" s="551">
        <v>4</v>
      </c>
      <c r="L58" s="551">
        <v>9</v>
      </c>
      <c r="M58" s="551">
        <v>21</v>
      </c>
      <c r="N58" s="551">
        <v>94</v>
      </c>
      <c r="O58" s="551">
        <v>0</v>
      </c>
      <c r="P58" s="117"/>
      <c r="Q58" s="130"/>
    </row>
    <row r="59" spans="1:17" ht="6.75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6.75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6.75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363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364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6.7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6.75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182</v>
      </c>
      <c r="C69" s="551">
        <v>0</v>
      </c>
      <c r="D69" s="551">
        <v>0</v>
      </c>
      <c r="E69" s="551">
        <v>0</v>
      </c>
      <c r="F69" s="551">
        <v>0</v>
      </c>
      <c r="G69" s="551">
        <v>0</v>
      </c>
      <c r="H69" s="551">
        <v>0</v>
      </c>
      <c r="I69" s="551">
        <v>0</v>
      </c>
      <c r="J69" s="551">
        <v>1</v>
      </c>
      <c r="K69" s="551">
        <v>3</v>
      </c>
      <c r="L69" s="551">
        <v>20</v>
      </c>
      <c r="M69" s="551">
        <v>57</v>
      </c>
      <c r="N69" s="551">
        <v>101</v>
      </c>
      <c r="O69" s="551">
        <v>0</v>
      </c>
      <c r="P69" s="117"/>
      <c r="Q69" s="130"/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145</v>
      </c>
      <c r="C72" s="551">
        <v>1</v>
      </c>
      <c r="D72" s="551">
        <v>0</v>
      </c>
      <c r="E72" s="551">
        <v>0</v>
      </c>
      <c r="F72" s="551">
        <v>0</v>
      </c>
      <c r="G72" s="551">
        <v>2</v>
      </c>
      <c r="H72" s="551">
        <v>8</v>
      </c>
      <c r="I72" s="551">
        <v>38</v>
      </c>
      <c r="J72" s="551">
        <v>24</v>
      </c>
      <c r="K72" s="551">
        <v>22</v>
      </c>
      <c r="L72" s="551">
        <v>16</v>
      </c>
      <c r="M72" s="551">
        <v>11</v>
      </c>
      <c r="N72" s="551">
        <v>23</v>
      </c>
      <c r="O72" s="551">
        <v>0</v>
      </c>
      <c r="P72" s="117"/>
      <c r="Q72" s="130"/>
    </row>
    <row r="73" spans="1:17" ht="6.75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30"/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37</v>
      </c>
      <c r="C78" s="552">
        <v>0</v>
      </c>
      <c r="D78" s="552">
        <v>0</v>
      </c>
      <c r="E78" s="552">
        <v>0</v>
      </c>
      <c r="F78" s="552">
        <v>0</v>
      </c>
      <c r="G78" s="552">
        <v>1</v>
      </c>
      <c r="H78" s="552">
        <v>4</v>
      </c>
      <c r="I78" s="552">
        <v>8</v>
      </c>
      <c r="J78" s="552">
        <v>7</v>
      </c>
      <c r="K78" s="552">
        <v>1</v>
      </c>
      <c r="L78" s="552">
        <v>5</v>
      </c>
      <c r="M78" s="552">
        <v>5</v>
      </c>
      <c r="N78" s="552">
        <v>6</v>
      </c>
      <c r="O78" s="552">
        <v>0</v>
      </c>
      <c r="P78" s="117"/>
    </row>
    <row r="79" spans="1:17" ht="6.75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30"/>
    </row>
    <row r="80" spans="1:17" ht="10.5" customHeight="1">
      <c r="A80" s="242" t="s">
        <v>164</v>
      </c>
      <c r="B80" s="552">
        <v>106</v>
      </c>
      <c r="C80" s="552">
        <v>1</v>
      </c>
      <c r="D80" s="552">
        <v>0</v>
      </c>
      <c r="E80" s="552">
        <v>0</v>
      </c>
      <c r="F80" s="552">
        <v>0</v>
      </c>
      <c r="G80" s="552">
        <v>1</v>
      </c>
      <c r="H80" s="552">
        <v>3</v>
      </c>
      <c r="I80" s="552">
        <v>30</v>
      </c>
      <c r="J80" s="552">
        <v>17</v>
      </c>
      <c r="K80" s="552">
        <v>20</v>
      </c>
      <c r="L80" s="552">
        <v>11</v>
      </c>
      <c r="M80" s="552">
        <v>6</v>
      </c>
      <c r="N80" s="552">
        <v>17</v>
      </c>
      <c r="O80" s="552">
        <v>0</v>
      </c>
      <c r="P80" s="117"/>
    </row>
    <row r="81" spans="1:17" ht="6.75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60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1</v>
      </c>
      <c r="K82" s="552">
        <v>3</v>
      </c>
      <c r="L82" s="552">
        <v>7</v>
      </c>
      <c r="M82" s="552">
        <v>17</v>
      </c>
      <c r="N82" s="552">
        <v>32</v>
      </c>
      <c r="O82" s="552">
        <v>0</v>
      </c>
      <c r="P82" s="117"/>
    </row>
    <row r="83" spans="1:17" ht="6.75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30"/>
    </row>
    <row r="84" spans="1:17" ht="10.5" customHeight="1">
      <c r="A84" s="237" t="s">
        <v>270</v>
      </c>
      <c r="B84" s="552">
        <v>32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0</v>
      </c>
      <c r="K84" s="552">
        <v>1</v>
      </c>
      <c r="L84" s="552">
        <v>3</v>
      </c>
      <c r="M84" s="552">
        <v>3</v>
      </c>
      <c r="N84" s="552">
        <v>25</v>
      </c>
      <c r="O84" s="552">
        <v>0</v>
      </c>
      <c r="P84" s="117"/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87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1</v>
      </c>
      <c r="M86" s="551">
        <v>8</v>
      </c>
      <c r="N86" s="551">
        <v>78</v>
      </c>
      <c r="O86" s="551">
        <v>0</v>
      </c>
      <c r="P86" s="117"/>
      <c r="Q86" s="130"/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30"/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51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0</v>
      </c>
      <c r="I90" s="551">
        <v>0</v>
      </c>
      <c r="J90" s="551">
        <v>1</v>
      </c>
      <c r="K90" s="551">
        <v>0</v>
      </c>
      <c r="L90" s="551">
        <v>4</v>
      </c>
      <c r="M90" s="551">
        <v>8</v>
      </c>
      <c r="N90" s="551">
        <v>38</v>
      </c>
      <c r="O90" s="551">
        <v>0</v>
      </c>
      <c r="P90" s="117"/>
      <c r="Q90" s="130"/>
    </row>
    <row r="91" spans="1:17" ht="6.75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35</v>
      </c>
      <c r="C92" s="552">
        <v>0</v>
      </c>
      <c r="D92" s="552">
        <v>0</v>
      </c>
      <c r="E92" s="552">
        <v>0</v>
      </c>
      <c r="F92" s="552">
        <v>0</v>
      </c>
      <c r="G92" s="552">
        <v>0</v>
      </c>
      <c r="H92" s="552">
        <v>0</v>
      </c>
      <c r="I92" s="552">
        <v>0</v>
      </c>
      <c r="J92" s="552">
        <v>2</v>
      </c>
      <c r="K92" s="552">
        <v>3</v>
      </c>
      <c r="L92" s="552">
        <v>2</v>
      </c>
      <c r="M92" s="552">
        <v>10</v>
      </c>
      <c r="N92" s="552">
        <v>18</v>
      </c>
      <c r="O92" s="552">
        <v>0</v>
      </c>
      <c r="P92" s="117"/>
    </row>
    <row r="93" spans="1:17" ht="6.75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30"/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34</v>
      </c>
      <c r="C95" s="551">
        <v>0</v>
      </c>
      <c r="D95" s="551">
        <v>0</v>
      </c>
      <c r="E95" s="551">
        <v>0</v>
      </c>
      <c r="F95" s="551">
        <v>0</v>
      </c>
      <c r="G95" s="551">
        <v>1</v>
      </c>
      <c r="H95" s="551">
        <v>2</v>
      </c>
      <c r="I95" s="551">
        <v>2</v>
      </c>
      <c r="J95" s="551">
        <v>1</v>
      </c>
      <c r="K95" s="551">
        <v>5</v>
      </c>
      <c r="L95" s="551">
        <v>12</v>
      </c>
      <c r="M95" s="551">
        <v>7</v>
      </c>
      <c r="N95" s="551">
        <v>4</v>
      </c>
      <c r="O95" s="551">
        <v>0</v>
      </c>
      <c r="P95" s="117"/>
      <c r="Q95" s="130"/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38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1</v>
      </c>
      <c r="J98" s="551">
        <v>3</v>
      </c>
      <c r="K98" s="551">
        <v>2</v>
      </c>
      <c r="L98" s="551">
        <v>11</v>
      </c>
      <c r="M98" s="551">
        <v>14</v>
      </c>
      <c r="N98" s="551">
        <v>7</v>
      </c>
      <c r="O98" s="551">
        <v>0</v>
      </c>
      <c r="P98" s="117"/>
      <c r="Q98" s="130"/>
    </row>
    <row r="99" spans="1:17" ht="6.75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15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0</v>
      </c>
      <c r="K101" s="551">
        <v>0</v>
      </c>
      <c r="L101" s="551">
        <v>0</v>
      </c>
      <c r="M101" s="551">
        <v>1</v>
      </c>
      <c r="N101" s="551">
        <v>14</v>
      </c>
      <c r="O101" s="551">
        <v>0</v>
      </c>
      <c r="P101" s="117"/>
      <c r="Q101" s="130"/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11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2</v>
      </c>
      <c r="L103" s="552">
        <v>0</v>
      </c>
      <c r="M103" s="552">
        <v>2</v>
      </c>
      <c r="N103" s="552">
        <v>7</v>
      </c>
      <c r="O103" s="552">
        <v>0</v>
      </c>
      <c r="P103" s="117"/>
    </row>
    <row r="104" spans="1:17" ht="6.75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/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30"/>
    </row>
    <row r="106" spans="1:17" ht="10.5" customHeight="1">
      <c r="A106" s="237" t="s">
        <v>183</v>
      </c>
      <c r="B106" s="552">
        <v>7</v>
      </c>
      <c r="C106" s="552">
        <v>0</v>
      </c>
      <c r="D106" s="552">
        <v>0</v>
      </c>
      <c r="E106" s="552">
        <v>0</v>
      </c>
      <c r="F106" s="552">
        <v>0</v>
      </c>
      <c r="G106" s="552">
        <v>0</v>
      </c>
      <c r="H106" s="552">
        <v>1</v>
      </c>
      <c r="I106" s="552">
        <v>2</v>
      </c>
      <c r="J106" s="552">
        <v>1</v>
      </c>
      <c r="K106" s="552">
        <v>1</v>
      </c>
      <c r="L106" s="552">
        <v>1</v>
      </c>
      <c r="M106" s="552">
        <v>0</v>
      </c>
      <c r="N106" s="552">
        <v>1</v>
      </c>
      <c r="O106" s="552">
        <v>0</v>
      </c>
      <c r="P106" s="117"/>
    </row>
    <row r="107" spans="1:17" ht="6.75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30"/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5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2</v>
      </c>
      <c r="I109" s="552">
        <v>1</v>
      </c>
      <c r="J109" s="552">
        <v>0</v>
      </c>
      <c r="K109" s="552">
        <v>2</v>
      </c>
      <c r="L109" s="552">
        <v>0</v>
      </c>
      <c r="M109" s="552">
        <v>0</v>
      </c>
      <c r="N109" s="552">
        <v>0</v>
      </c>
      <c r="O109" s="552">
        <v>0</v>
      </c>
      <c r="P109" s="117"/>
    </row>
    <row r="110" spans="1:17" ht="6.75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30"/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4</v>
      </c>
      <c r="C112" s="555">
        <v>4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/>
      <c r="Q112" s="130"/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30"/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8</v>
      </c>
      <c r="C116" s="552">
        <v>3</v>
      </c>
      <c r="D116" s="552">
        <v>2</v>
      </c>
      <c r="E116" s="552">
        <v>1</v>
      </c>
      <c r="F116" s="552">
        <v>0</v>
      </c>
      <c r="G116" s="552">
        <v>0</v>
      </c>
      <c r="H116" s="552">
        <v>0</v>
      </c>
      <c r="I116" s="552">
        <v>0</v>
      </c>
      <c r="J116" s="552">
        <v>0</v>
      </c>
      <c r="K116" s="552">
        <v>0</v>
      </c>
      <c r="L116" s="552">
        <v>1</v>
      </c>
      <c r="M116" s="552">
        <v>1</v>
      </c>
      <c r="N116" s="552">
        <v>0</v>
      </c>
      <c r="O116" s="552">
        <v>0</v>
      </c>
      <c r="P116" s="117"/>
    </row>
    <row r="117" spans="1:17" ht="6.75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477</v>
      </c>
      <c r="C118" s="552">
        <v>2</v>
      </c>
      <c r="D118" s="552">
        <v>0</v>
      </c>
      <c r="E118" s="552">
        <v>3</v>
      </c>
      <c r="F118" s="552">
        <v>0</v>
      </c>
      <c r="G118" s="552">
        <v>1</v>
      </c>
      <c r="H118" s="552">
        <v>1</v>
      </c>
      <c r="I118" s="552">
        <v>3</v>
      </c>
      <c r="J118" s="552">
        <v>8</v>
      </c>
      <c r="K118" s="552">
        <v>14</v>
      </c>
      <c r="L118" s="552">
        <v>50</v>
      </c>
      <c r="M118" s="552">
        <v>86</v>
      </c>
      <c r="N118" s="552">
        <v>309</v>
      </c>
      <c r="O118" s="552">
        <v>0</v>
      </c>
      <c r="P118" s="117"/>
    </row>
    <row r="119" spans="1:17" ht="6.75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2580</v>
      </c>
      <c r="C120" s="556">
        <v>11</v>
      </c>
      <c r="D120" s="556">
        <v>3</v>
      </c>
      <c r="E120" s="556">
        <v>4</v>
      </c>
      <c r="F120" s="556">
        <v>0</v>
      </c>
      <c r="G120" s="556">
        <v>5</v>
      </c>
      <c r="H120" s="556">
        <v>15</v>
      </c>
      <c r="I120" s="556">
        <v>54</v>
      </c>
      <c r="J120" s="556">
        <v>65</v>
      </c>
      <c r="K120" s="556">
        <v>111</v>
      </c>
      <c r="L120" s="556">
        <v>288</v>
      </c>
      <c r="M120" s="556">
        <v>571</v>
      </c>
      <c r="N120" s="556">
        <v>1453</v>
      </c>
      <c r="O120" s="556">
        <v>0</v>
      </c>
      <c r="P120" s="117"/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  <row r="127" spans="1:17" ht="10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114"/>
    </row>
    <row r="128" spans="1:17" ht="10" customHeight="1"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114"/>
    </row>
    <row r="129" spans="2:16" ht="10" customHeight="1"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114"/>
    </row>
    <row r="130" spans="2:16" ht="10" customHeight="1"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114"/>
    </row>
    <row r="131" spans="2:16" ht="10" customHeight="1"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75" bottom="0.3" header="0.5" footer="0.34"/>
  <pageSetup scale="89" fitToHeight="2" orientation="landscape" horizontalDpi="1200" verticalDpi="1200"/>
  <headerFooter alignWithMargins="0"/>
  <rowBreaks count="1" manualBreakCount="1">
    <brk id="61" max="14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124"/>
  <sheetViews>
    <sheetView view="pageBreakPreview" zoomScaleSheetLayoutView="100" workbookViewId="0">
      <selection activeCell="A3" sqref="A3:O3"/>
    </sheetView>
  </sheetViews>
  <sheetFormatPr baseColWidth="10" defaultRowHeight="10" customHeight="1"/>
  <cols>
    <col min="1" max="1" width="34.75" style="132" customWidth="1"/>
    <col min="2" max="14" width="6.75" style="266" customWidth="1"/>
    <col min="15" max="15" width="5" style="266" customWidth="1"/>
    <col min="16" max="16" width="9" style="132" customWidth="1"/>
    <col min="17" max="256" width="8.75" style="132" customWidth="1"/>
    <col min="257" max="16384" width="10.75" style="132"/>
  </cols>
  <sheetData>
    <row r="1" spans="1:17" ht="19.5" customHeight="1">
      <c r="A1" s="726" t="s">
        <v>369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  <c r="P1" s="131"/>
    </row>
    <row r="2" spans="1:17" ht="6" customHeight="1">
      <c r="A2" s="131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131"/>
    </row>
    <row r="3" spans="1:17" ht="14.25" customHeight="1">
      <c r="A3" s="727" t="s">
        <v>370</v>
      </c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131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1080</v>
      </c>
      <c r="C9" s="551">
        <v>1</v>
      </c>
      <c r="D9" s="551">
        <v>0</v>
      </c>
      <c r="E9" s="551">
        <v>0</v>
      </c>
      <c r="F9" s="551">
        <v>0</v>
      </c>
      <c r="G9" s="551">
        <v>0</v>
      </c>
      <c r="H9" s="551">
        <v>1</v>
      </c>
      <c r="I9" s="551">
        <v>6</v>
      </c>
      <c r="J9" s="551">
        <v>29</v>
      </c>
      <c r="K9" s="551">
        <v>70</v>
      </c>
      <c r="L9" s="551">
        <v>150</v>
      </c>
      <c r="M9" s="551">
        <v>246</v>
      </c>
      <c r="N9" s="551">
        <v>577</v>
      </c>
      <c r="O9" s="551">
        <v>0</v>
      </c>
      <c r="P9" s="117" t="str">
        <f>IF(SUM(C9:O9)=B9,"","Error")</f>
        <v/>
      </c>
      <c r="Q9" s="133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</row>
    <row r="12" spans="1:17" ht="10.5" customHeight="1">
      <c r="A12" s="118" t="s">
        <v>133</v>
      </c>
      <c r="B12" s="551">
        <v>3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2</v>
      </c>
      <c r="L12" s="551">
        <v>1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33" t="str">
        <f>IF(SUM(C13:P13)=B13,"","Error")</f>
        <v/>
      </c>
    </row>
    <row r="14" spans="1:17" ht="10.5" customHeight="1">
      <c r="A14" s="118" t="s">
        <v>134</v>
      </c>
      <c r="B14" s="552">
        <v>60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1</v>
      </c>
      <c r="J14" s="552">
        <v>7</v>
      </c>
      <c r="K14" s="552">
        <v>10</v>
      </c>
      <c r="L14" s="552">
        <v>17</v>
      </c>
      <c r="M14" s="552">
        <v>14</v>
      </c>
      <c r="N14" s="552">
        <v>11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33" t="str">
        <f>IF(SUM(C16:P16)=B16,"","Error")</f>
        <v/>
      </c>
    </row>
    <row r="17" spans="1:17" ht="10.5" customHeight="1">
      <c r="A17" s="118" t="s">
        <v>135</v>
      </c>
      <c r="B17" s="552">
        <v>8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1</v>
      </c>
      <c r="L17" s="552">
        <v>0</v>
      </c>
      <c r="M17" s="552">
        <v>2</v>
      </c>
      <c r="N17" s="552">
        <v>5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</row>
    <row r="19" spans="1:17" ht="10.5" customHeight="1">
      <c r="A19" s="118" t="s">
        <v>136</v>
      </c>
      <c r="B19" s="551">
        <v>717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1</v>
      </c>
      <c r="J19" s="551">
        <v>16</v>
      </c>
      <c r="K19" s="551">
        <v>39</v>
      </c>
      <c r="L19" s="551">
        <v>105</v>
      </c>
      <c r="M19" s="551">
        <v>164</v>
      </c>
      <c r="N19" s="551">
        <v>392</v>
      </c>
      <c r="O19" s="551">
        <v>0</v>
      </c>
      <c r="P19" s="117" t="str">
        <f>IF(SUM(C19:O19)=B19,"","Error")</f>
        <v/>
      </c>
      <c r="Q19" s="133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292</v>
      </c>
      <c r="C22" s="551">
        <v>1</v>
      </c>
      <c r="D22" s="551">
        <v>0</v>
      </c>
      <c r="E22" s="551">
        <v>0</v>
      </c>
      <c r="F22" s="551">
        <v>0</v>
      </c>
      <c r="G22" s="551">
        <v>0</v>
      </c>
      <c r="H22" s="551">
        <v>1</v>
      </c>
      <c r="I22" s="551">
        <v>4</v>
      </c>
      <c r="J22" s="551">
        <v>6</v>
      </c>
      <c r="K22" s="551">
        <v>18</v>
      </c>
      <c r="L22" s="551">
        <v>27</v>
      </c>
      <c r="M22" s="551">
        <v>66</v>
      </c>
      <c r="N22" s="551">
        <v>169</v>
      </c>
      <c r="O22" s="551">
        <v>0</v>
      </c>
      <c r="P22" s="117" t="str">
        <f>IF(SUM(C22:O22)=B22,"","Error")</f>
        <v/>
      </c>
      <c r="Q22" s="133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</row>
    <row r="24" spans="1:17" ht="10.5" customHeight="1">
      <c r="A24" s="237" t="s">
        <v>267</v>
      </c>
      <c r="B24" s="551">
        <v>1152</v>
      </c>
      <c r="C24" s="551">
        <v>0</v>
      </c>
      <c r="D24" s="551">
        <v>1</v>
      </c>
      <c r="E24" s="551">
        <v>1</v>
      </c>
      <c r="F24" s="551">
        <v>2</v>
      </c>
      <c r="G24" s="551">
        <v>2</v>
      </c>
      <c r="H24" s="551">
        <v>3</v>
      </c>
      <c r="I24" s="551">
        <v>5</v>
      </c>
      <c r="J24" s="551">
        <v>17</v>
      </c>
      <c r="K24" s="551">
        <v>54</v>
      </c>
      <c r="L24" s="551">
        <v>214</v>
      </c>
      <c r="M24" s="551">
        <v>351</v>
      </c>
      <c r="N24" s="551">
        <v>502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33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21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1</v>
      </c>
      <c r="L27" s="552">
        <v>8</v>
      </c>
      <c r="M27" s="552">
        <v>6</v>
      </c>
      <c r="N27" s="552">
        <v>6</v>
      </c>
      <c r="O27" s="552">
        <v>0</v>
      </c>
      <c r="P27" s="117" t="str">
        <f>IF(SUM(C27:O27)=B27,"","Error")</f>
        <v/>
      </c>
      <c r="Q27" s="133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344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2</v>
      </c>
      <c r="J30" s="552">
        <v>6</v>
      </c>
      <c r="K30" s="552">
        <v>25</v>
      </c>
      <c r="L30" s="552">
        <v>93</v>
      </c>
      <c r="M30" s="552">
        <v>93</v>
      </c>
      <c r="N30" s="552">
        <v>125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33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309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5</v>
      </c>
      <c r="K33" s="552">
        <v>11</v>
      </c>
      <c r="L33" s="552">
        <v>52</v>
      </c>
      <c r="M33" s="552">
        <v>113</v>
      </c>
      <c r="N33" s="552">
        <v>128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2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0</v>
      </c>
      <c r="K35" s="551">
        <v>0</v>
      </c>
      <c r="L35" s="551">
        <v>1</v>
      </c>
      <c r="M35" s="551">
        <v>1</v>
      </c>
      <c r="N35" s="551">
        <v>0</v>
      </c>
      <c r="O35" s="551">
        <v>0</v>
      </c>
      <c r="P35" s="117" t="str">
        <f>IF(SUM(C35:O35)=B35,"","Error")</f>
        <v/>
      </c>
      <c r="Q35" s="133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145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146</v>
      </c>
      <c r="B38" s="552">
        <v>102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0</v>
      </c>
      <c r="K38" s="552">
        <v>1</v>
      </c>
      <c r="L38" s="552">
        <v>8</v>
      </c>
      <c r="M38" s="552">
        <v>32</v>
      </c>
      <c r="N38" s="552">
        <v>60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33" t="str">
        <f>IF(SUM(C39:P39)=B39,"","Error")</f>
        <v/>
      </c>
    </row>
    <row r="40" spans="1:17" ht="10.5" customHeight="1">
      <c r="A40" s="118" t="s">
        <v>70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147</v>
      </c>
      <c r="B41" s="552">
        <v>95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1</v>
      </c>
      <c r="L41" s="552">
        <v>11</v>
      </c>
      <c r="M41" s="552">
        <v>28</v>
      </c>
      <c r="N41" s="552">
        <v>55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33" t="str">
        <f>IF(SUM(C42:P42)=B42,"","Error")</f>
        <v/>
      </c>
    </row>
    <row r="43" spans="1:17" ht="10.5" customHeight="1">
      <c r="A43" s="118" t="s">
        <v>148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149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117" t="str">
        <f>IF(SUM(C44:O44)=B44,"","Error")</f>
        <v/>
      </c>
    </row>
    <row r="45" spans="1:17" ht="10.5" customHeight="1">
      <c r="A45" s="118" t="s">
        <v>150</v>
      </c>
      <c r="B45" s="551">
        <v>38</v>
      </c>
      <c r="C45" s="551">
        <v>0</v>
      </c>
      <c r="D45" s="551">
        <v>1</v>
      </c>
      <c r="E45" s="551">
        <v>1</v>
      </c>
      <c r="F45" s="551">
        <v>1</v>
      </c>
      <c r="G45" s="551">
        <v>1</v>
      </c>
      <c r="H45" s="551">
        <v>1</v>
      </c>
      <c r="I45" s="551">
        <v>0</v>
      </c>
      <c r="J45" s="551">
        <v>1</v>
      </c>
      <c r="K45" s="551">
        <v>4</v>
      </c>
      <c r="L45" s="551">
        <v>11</v>
      </c>
      <c r="M45" s="551">
        <v>8</v>
      </c>
      <c r="N45" s="551">
        <v>9</v>
      </c>
      <c r="O45" s="551">
        <v>0</v>
      </c>
      <c r="P45" s="117"/>
      <c r="Q45" s="133" t="str">
        <f>IF(SUM(C45:P45)=B45,"","Error")</f>
        <v/>
      </c>
    </row>
    <row r="46" spans="1:17" ht="6.75" customHeight="1">
      <c r="A46" s="118"/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151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152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117" t="str">
        <f>IF(SUM(C48:O48)=B48,"","Error")</f>
        <v/>
      </c>
    </row>
    <row r="49" spans="1:32" ht="10.5" customHeight="1">
      <c r="A49" s="118" t="s">
        <v>153</v>
      </c>
      <c r="B49" s="551">
        <v>139</v>
      </c>
      <c r="C49" s="551">
        <v>0</v>
      </c>
      <c r="D49" s="551">
        <v>0</v>
      </c>
      <c r="E49" s="551">
        <v>0</v>
      </c>
      <c r="F49" s="551">
        <v>0</v>
      </c>
      <c r="G49" s="551">
        <v>1</v>
      </c>
      <c r="H49" s="551">
        <v>2</v>
      </c>
      <c r="I49" s="551">
        <v>2</v>
      </c>
      <c r="J49" s="551">
        <v>2</v>
      </c>
      <c r="K49" s="551">
        <v>6</v>
      </c>
      <c r="L49" s="551">
        <v>18</v>
      </c>
      <c r="M49" s="551">
        <v>39</v>
      </c>
      <c r="N49" s="551">
        <v>69</v>
      </c>
      <c r="O49" s="551">
        <v>0</v>
      </c>
      <c r="P49" s="117"/>
      <c r="Q49" s="133" t="str">
        <f>IF(SUM(C49:P49)=B49,"","Error")</f>
        <v/>
      </c>
    </row>
    <row r="50" spans="1:32" ht="6.75" customHeight="1">
      <c r="A50" s="118"/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32" ht="10.5" customHeight="1">
      <c r="A51" s="118" t="s">
        <v>154</v>
      </c>
      <c r="B51" s="551"/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117"/>
      <c r="Q51" s="133" t="str">
        <f>IF(SUM(C51:P51)=B51,"","Error")</f>
        <v/>
      </c>
    </row>
    <row r="52" spans="1:32" ht="10.5" customHeight="1">
      <c r="A52" s="118" t="s">
        <v>155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117" t="str">
        <f>IF(SUM(C52:O52)=B52,"","Error")</f>
        <v/>
      </c>
    </row>
    <row r="53" spans="1:32" ht="10.5" customHeight="1">
      <c r="A53" s="118" t="s">
        <v>156</v>
      </c>
      <c r="B53" s="552">
        <v>102</v>
      </c>
      <c r="C53" s="552">
        <v>0</v>
      </c>
      <c r="D53" s="552">
        <v>0</v>
      </c>
      <c r="E53" s="552">
        <v>0</v>
      </c>
      <c r="F53" s="552">
        <v>1</v>
      </c>
      <c r="G53" s="552">
        <v>0</v>
      </c>
      <c r="H53" s="552">
        <v>0</v>
      </c>
      <c r="I53" s="552">
        <v>0</v>
      </c>
      <c r="J53" s="552">
        <v>3</v>
      </c>
      <c r="K53" s="552">
        <v>5</v>
      </c>
      <c r="L53" s="552">
        <v>12</v>
      </c>
      <c r="M53" s="552">
        <v>31</v>
      </c>
      <c r="N53" s="552">
        <v>50</v>
      </c>
      <c r="O53" s="552">
        <v>0</v>
      </c>
      <c r="P53" s="114"/>
    </row>
    <row r="54" spans="1:32" ht="6.75" customHeight="1">
      <c r="A54" s="118"/>
      <c r="B54" s="552"/>
      <c r="C54" s="552"/>
      <c r="D54" s="552"/>
      <c r="E54" s="552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114"/>
    </row>
    <row r="55" spans="1:32" ht="10.5" customHeight="1">
      <c r="A55" s="237" t="s">
        <v>268</v>
      </c>
      <c r="B55" s="551">
        <v>214</v>
      </c>
      <c r="C55" s="551">
        <v>1</v>
      </c>
      <c r="D55" s="551">
        <v>0</v>
      </c>
      <c r="E55" s="551">
        <v>0</v>
      </c>
      <c r="F55" s="551">
        <v>0</v>
      </c>
      <c r="G55" s="551">
        <v>0</v>
      </c>
      <c r="H55" s="551">
        <v>0</v>
      </c>
      <c r="I55" s="551">
        <v>0</v>
      </c>
      <c r="J55" s="551">
        <v>2</v>
      </c>
      <c r="K55" s="551">
        <v>8</v>
      </c>
      <c r="L55" s="551">
        <v>19</v>
      </c>
      <c r="M55" s="551">
        <v>39</v>
      </c>
      <c r="N55" s="551">
        <v>145</v>
      </c>
      <c r="O55" s="551">
        <v>0</v>
      </c>
      <c r="P55" s="117"/>
      <c r="Q55" s="133" t="str">
        <f>IF(SUM(C55:P55)=B55,"","Error")</f>
        <v/>
      </c>
      <c r="R55" s="724"/>
      <c r="S55" s="724"/>
      <c r="T55" s="724"/>
      <c r="U55" s="724"/>
      <c r="V55" s="724"/>
      <c r="W55" s="724"/>
      <c r="X55" s="724"/>
      <c r="Y55" s="724"/>
      <c r="Z55" s="724"/>
      <c r="AA55" s="724"/>
      <c r="AB55" s="724"/>
      <c r="AC55" s="724"/>
      <c r="AD55" s="724"/>
      <c r="AE55" s="724"/>
      <c r="AF55" s="724"/>
    </row>
    <row r="56" spans="1:32" ht="6.75" customHeight="1">
      <c r="A56" s="241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 t="str">
        <f>IF(SUM(C56:O56)=B56,"","Error")</f>
        <v/>
      </c>
      <c r="R56" s="724"/>
      <c r="S56" s="724"/>
      <c r="T56" s="724"/>
      <c r="U56" s="724"/>
      <c r="V56" s="724"/>
      <c r="W56" s="724"/>
      <c r="X56" s="724"/>
      <c r="Y56" s="724"/>
      <c r="Z56" s="724"/>
      <c r="AA56" s="724"/>
      <c r="AB56" s="724"/>
      <c r="AC56" s="724"/>
      <c r="AD56" s="724"/>
      <c r="AE56" s="724"/>
      <c r="AF56" s="724"/>
    </row>
    <row r="57" spans="1:32" ht="6.75" customHeight="1">
      <c r="A57" s="114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</row>
    <row r="58" spans="1:32" ht="6.75" customHeight="1">
      <c r="A58" s="114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117" t="str">
        <f>IF(SUM(C58:O58)=B58,"","Error")</f>
        <v/>
      </c>
    </row>
    <row r="59" spans="1:32" ht="9.75" customHeight="1">
      <c r="A59" s="715" t="s">
        <v>367</v>
      </c>
      <c r="B59" s="715"/>
      <c r="C59" s="715"/>
      <c r="D59" s="715"/>
      <c r="E59" s="715"/>
      <c r="F59" s="715"/>
      <c r="G59" s="715"/>
      <c r="H59" s="715"/>
      <c r="I59" s="715"/>
      <c r="J59" s="715"/>
      <c r="K59" s="715"/>
      <c r="L59" s="715"/>
      <c r="M59" s="715"/>
      <c r="N59" s="715"/>
      <c r="O59" s="715"/>
      <c r="P59" s="114"/>
    </row>
    <row r="60" spans="1:32" ht="9.75" customHeight="1">
      <c r="A60" s="708" t="s">
        <v>368</v>
      </c>
      <c r="B60" s="708"/>
      <c r="C60" s="708"/>
      <c r="D60" s="708"/>
      <c r="E60" s="708"/>
      <c r="F60" s="708"/>
      <c r="G60" s="708"/>
      <c r="H60" s="708"/>
      <c r="I60" s="708"/>
      <c r="J60" s="708"/>
      <c r="K60" s="708"/>
      <c r="L60" s="708"/>
      <c r="M60" s="708"/>
      <c r="N60" s="708"/>
      <c r="O60" s="708"/>
      <c r="P60" s="114"/>
    </row>
    <row r="61" spans="1:32" ht="6.75" customHeight="1">
      <c r="A61" s="725"/>
      <c r="B61" s="725"/>
      <c r="C61" s="725"/>
      <c r="D61" s="725"/>
      <c r="E61" s="725"/>
      <c r="F61" s="725"/>
      <c r="G61" s="725"/>
      <c r="H61" s="725"/>
      <c r="I61" s="725"/>
      <c r="J61" s="725"/>
      <c r="K61" s="725"/>
      <c r="L61" s="725"/>
      <c r="M61" s="725"/>
      <c r="N61" s="725"/>
      <c r="O61" s="725"/>
      <c r="P61" s="114"/>
    </row>
    <row r="62" spans="1:32" ht="10.5" customHeight="1">
      <c r="A62" s="245"/>
      <c r="B62" s="249" t="s">
        <v>0</v>
      </c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114"/>
    </row>
    <row r="63" spans="1:32" ht="10.5" customHeight="1">
      <c r="A63" s="115"/>
      <c r="B63" s="250" t="s">
        <v>61</v>
      </c>
      <c r="C63" s="250" t="s">
        <v>62</v>
      </c>
      <c r="D63" s="251" t="s">
        <v>63</v>
      </c>
      <c r="E63" s="251" t="s">
        <v>64</v>
      </c>
      <c r="F63" s="251" t="s">
        <v>65</v>
      </c>
      <c r="G63" s="250" t="s">
        <v>66</v>
      </c>
      <c r="H63" s="250" t="s">
        <v>67</v>
      </c>
      <c r="I63" s="250" t="s">
        <v>2</v>
      </c>
      <c r="J63" s="250" t="s">
        <v>3</v>
      </c>
      <c r="K63" s="250" t="s">
        <v>4</v>
      </c>
      <c r="L63" s="250" t="s">
        <v>5</v>
      </c>
      <c r="M63" s="250" t="s">
        <v>6</v>
      </c>
      <c r="N63" s="250" t="s">
        <v>68</v>
      </c>
      <c r="O63" s="250" t="s">
        <v>221</v>
      </c>
      <c r="P63" s="114"/>
    </row>
    <row r="64" spans="1:32" ht="6.75" customHeight="1">
      <c r="A64" s="116"/>
      <c r="B64" s="252"/>
      <c r="C64" s="252"/>
      <c r="D64" s="253"/>
      <c r="E64" s="253"/>
      <c r="F64" s="253"/>
      <c r="G64" s="252"/>
      <c r="H64" s="252"/>
      <c r="I64" s="252"/>
      <c r="J64" s="252"/>
      <c r="K64" s="252"/>
      <c r="L64" s="252"/>
      <c r="M64" s="252"/>
      <c r="N64" s="252"/>
      <c r="O64" s="252"/>
      <c r="P64" s="114"/>
    </row>
    <row r="65" spans="1:17" ht="10.5" customHeight="1">
      <c r="A65" s="157" t="s">
        <v>265</v>
      </c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114"/>
    </row>
    <row r="66" spans="1:17" ht="10.5" customHeight="1">
      <c r="A66" s="236" t="s">
        <v>266</v>
      </c>
      <c r="B66" s="551">
        <v>222</v>
      </c>
      <c r="C66" s="551">
        <v>0</v>
      </c>
      <c r="D66" s="551">
        <v>1</v>
      </c>
      <c r="E66" s="551">
        <v>0</v>
      </c>
      <c r="F66" s="551">
        <v>0</v>
      </c>
      <c r="G66" s="551">
        <v>0</v>
      </c>
      <c r="H66" s="551">
        <v>0</v>
      </c>
      <c r="I66" s="551">
        <v>0</v>
      </c>
      <c r="J66" s="551">
        <v>1</v>
      </c>
      <c r="K66" s="551">
        <v>5</v>
      </c>
      <c r="L66" s="551">
        <v>26</v>
      </c>
      <c r="M66" s="551">
        <v>74</v>
      </c>
      <c r="N66" s="551">
        <v>115</v>
      </c>
      <c r="O66" s="551">
        <v>0</v>
      </c>
      <c r="P66" s="117"/>
      <c r="Q66" s="133" t="str">
        <f>IF(SUM(C66:P66)=B66,"","Error")</f>
        <v/>
      </c>
    </row>
    <row r="67" spans="1:17" ht="6.75" customHeight="1">
      <c r="A67" s="118"/>
      <c r="B67" s="552"/>
      <c r="C67" s="552"/>
      <c r="D67" s="552"/>
      <c r="E67" s="552"/>
      <c r="F67" s="552"/>
      <c r="G67" s="552"/>
      <c r="H67" s="552"/>
      <c r="I67" s="552"/>
      <c r="J67" s="552"/>
      <c r="K67" s="552"/>
      <c r="L67" s="552"/>
      <c r="M67" s="552"/>
      <c r="N67" s="552"/>
      <c r="O67" s="552"/>
      <c r="P67" s="114"/>
    </row>
    <row r="68" spans="1:17" ht="10.5" customHeight="1">
      <c r="A68" s="237" t="s">
        <v>157</v>
      </c>
      <c r="B68" s="553"/>
      <c r="C68" s="553"/>
      <c r="D68" s="553"/>
      <c r="E68" s="553"/>
      <c r="F68" s="553"/>
      <c r="G68" s="553"/>
      <c r="H68" s="553"/>
      <c r="I68" s="553"/>
      <c r="J68" s="553"/>
      <c r="K68" s="553"/>
      <c r="L68" s="553"/>
      <c r="M68" s="553"/>
      <c r="N68" s="553"/>
      <c r="O68" s="553"/>
      <c r="P68" s="114"/>
    </row>
    <row r="69" spans="1:17" ht="10.5" customHeight="1">
      <c r="A69" s="237" t="s">
        <v>158</v>
      </c>
      <c r="B69" s="551">
        <v>363</v>
      </c>
      <c r="C69" s="551">
        <v>1</v>
      </c>
      <c r="D69" s="551">
        <v>0</v>
      </c>
      <c r="E69" s="551">
        <v>1</v>
      </c>
      <c r="F69" s="551">
        <v>1</v>
      </c>
      <c r="G69" s="551">
        <v>7</v>
      </c>
      <c r="H69" s="551">
        <v>26</v>
      </c>
      <c r="I69" s="551">
        <v>84</v>
      </c>
      <c r="J69" s="551">
        <v>60</v>
      </c>
      <c r="K69" s="551">
        <v>72</v>
      </c>
      <c r="L69" s="551">
        <v>45</v>
      </c>
      <c r="M69" s="551">
        <v>31</v>
      </c>
      <c r="N69" s="551">
        <v>35</v>
      </c>
      <c r="O69" s="551">
        <v>0</v>
      </c>
      <c r="P69" s="117" t="str">
        <f>IF(SUM(C69:O69)=B69,"","Error")</f>
        <v/>
      </c>
      <c r="Q69" s="133" t="str">
        <f>IF(SUM(C69:P69)=B69,"","Error")</f>
        <v/>
      </c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42" t="s">
        <v>159</v>
      </c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114"/>
    </row>
    <row r="72" spans="1:17" ht="10.5" customHeight="1">
      <c r="A72" s="118" t="s">
        <v>160</v>
      </c>
      <c r="B72" s="551"/>
      <c r="C72" s="551"/>
      <c r="D72" s="551"/>
      <c r="E72" s="551"/>
      <c r="F72" s="551"/>
      <c r="G72" s="551"/>
      <c r="H72" s="551"/>
      <c r="I72" s="551"/>
      <c r="J72" s="551"/>
      <c r="K72" s="551"/>
      <c r="L72" s="551"/>
      <c r="M72" s="551"/>
      <c r="N72" s="551"/>
      <c r="O72" s="551"/>
      <c r="P72" s="117" t="str">
        <f>IF(SUM(C72:O72)=B72,"","Error")</f>
        <v/>
      </c>
      <c r="Q72" s="133" t="str">
        <f>IF(SUM(C72:P72)=B72,"","Error")</f>
        <v/>
      </c>
    </row>
    <row r="73" spans="1:17" ht="10.5" customHeight="1">
      <c r="A73" s="118" t="s">
        <v>161</v>
      </c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118" t="s">
        <v>162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163</v>
      </c>
      <c r="B75" s="552">
        <v>89</v>
      </c>
      <c r="C75" s="552">
        <v>0</v>
      </c>
      <c r="D75" s="552">
        <v>0</v>
      </c>
      <c r="E75" s="552">
        <v>1</v>
      </c>
      <c r="F75" s="552">
        <v>1</v>
      </c>
      <c r="G75" s="552">
        <v>4</v>
      </c>
      <c r="H75" s="552">
        <v>12</v>
      </c>
      <c r="I75" s="552">
        <v>16</v>
      </c>
      <c r="J75" s="552">
        <v>14</v>
      </c>
      <c r="K75" s="552">
        <v>14</v>
      </c>
      <c r="L75" s="552">
        <v>13</v>
      </c>
      <c r="M75" s="552">
        <v>9</v>
      </c>
      <c r="N75" s="552">
        <v>5</v>
      </c>
      <c r="O75" s="552">
        <v>0</v>
      </c>
      <c r="P75" s="114"/>
    </row>
    <row r="76" spans="1:17" ht="6.75" customHeight="1">
      <c r="A76" s="118" t="s">
        <v>140</v>
      </c>
      <c r="B76" s="551"/>
      <c r="C76" s="551"/>
      <c r="D76" s="551"/>
      <c r="E76" s="551"/>
      <c r="F76" s="551"/>
      <c r="G76" s="551"/>
      <c r="H76" s="551"/>
      <c r="I76" s="551"/>
      <c r="J76" s="551"/>
      <c r="K76" s="551"/>
      <c r="L76" s="551"/>
      <c r="M76" s="551"/>
      <c r="N76" s="551"/>
      <c r="O76" s="551"/>
      <c r="P76" s="117"/>
      <c r="Q76" s="133" t="str">
        <f>IF(SUM(C76:P76)=B76,"","Error")</f>
        <v/>
      </c>
    </row>
    <row r="77" spans="1:17" ht="10.5" customHeight="1">
      <c r="A77" s="242" t="s">
        <v>164</v>
      </c>
      <c r="B77" s="552">
        <v>271</v>
      </c>
      <c r="C77" s="552">
        <v>1</v>
      </c>
      <c r="D77" s="552">
        <v>0</v>
      </c>
      <c r="E77" s="552">
        <v>0</v>
      </c>
      <c r="F77" s="552">
        <v>0</v>
      </c>
      <c r="G77" s="552">
        <v>3</v>
      </c>
      <c r="H77" s="552">
        <v>14</v>
      </c>
      <c r="I77" s="552">
        <v>67</v>
      </c>
      <c r="J77" s="552">
        <v>46</v>
      </c>
      <c r="K77" s="552">
        <v>58</v>
      </c>
      <c r="L77" s="552">
        <v>31</v>
      </c>
      <c r="M77" s="552">
        <v>22</v>
      </c>
      <c r="N77" s="552">
        <v>29</v>
      </c>
      <c r="O77" s="552">
        <v>0</v>
      </c>
      <c r="P77" s="114"/>
    </row>
    <row r="78" spans="1:17" ht="6.75" customHeight="1">
      <c r="A78" s="118" t="s">
        <v>71</v>
      </c>
      <c r="B78" s="552"/>
      <c r="C78" s="552"/>
      <c r="D78" s="552"/>
      <c r="E78" s="552"/>
      <c r="F78" s="552"/>
      <c r="G78" s="552"/>
      <c r="H78" s="552"/>
      <c r="I78" s="552"/>
      <c r="J78" s="552"/>
      <c r="K78" s="552"/>
      <c r="L78" s="552"/>
      <c r="M78" s="552"/>
      <c r="N78" s="552"/>
      <c r="O78" s="552"/>
      <c r="P78" s="117" t="str">
        <f>IF(SUM(C78:O78)=B78,"","Error")</f>
        <v/>
      </c>
    </row>
    <row r="79" spans="1:17" ht="10.5" customHeight="1">
      <c r="A79" s="237" t="s">
        <v>269</v>
      </c>
      <c r="B79" s="552">
        <v>111</v>
      </c>
      <c r="C79" s="552">
        <v>0</v>
      </c>
      <c r="D79" s="552">
        <v>0</v>
      </c>
      <c r="E79" s="552">
        <v>0</v>
      </c>
      <c r="F79" s="552">
        <v>0</v>
      </c>
      <c r="G79" s="552">
        <v>2</v>
      </c>
      <c r="H79" s="552">
        <v>0</v>
      </c>
      <c r="I79" s="552">
        <v>0</v>
      </c>
      <c r="J79" s="552">
        <v>5</v>
      </c>
      <c r="K79" s="552">
        <v>10</v>
      </c>
      <c r="L79" s="552">
        <v>26</v>
      </c>
      <c r="M79" s="552">
        <v>26</v>
      </c>
      <c r="N79" s="552">
        <v>42</v>
      </c>
      <c r="O79" s="552">
        <v>0</v>
      </c>
      <c r="P79" s="114"/>
    </row>
    <row r="80" spans="1:17" ht="6.75" customHeight="1">
      <c r="A80" s="118"/>
      <c r="B80" s="551"/>
      <c r="C80" s="551"/>
      <c r="D80" s="551"/>
      <c r="E80" s="551"/>
      <c r="F80" s="551"/>
      <c r="G80" s="551"/>
      <c r="H80" s="551"/>
      <c r="I80" s="551"/>
      <c r="J80" s="551"/>
      <c r="K80" s="551"/>
      <c r="L80" s="551"/>
      <c r="M80" s="551"/>
      <c r="N80" s="551"/>
      <c r="O80" s="551"/>
      <c r="P80" s="117" t="str">
        <f>IF(SUM(C80:O80)=B80,"","Error")</f>
        <v/>
      </c>
      <c r="Q80" s="133" t="str">
        <f>IF(SUM(C80:P80)=B80,"","Error")</f>
        <v/>
      </c>
    </row>
    <row r="81" spans="1:17" ht="10.5" customHeight="1">
      <c r="A81" s="237" t="s">
        <v>270</v>
      </c>
      <c r="B81" s="552">
        <v>67</v>
      </c>
      <c r="C81" s="552">
        <v>0</v>
      </c>
      <c r="D81" s="552">
        <v>0</v>
      </c>
      <c r="E81" s="552">
        <v>0</v>
      </c>
      <c r="F81" s="552">
        <v>0</v>
      </c>
      <c r="G81" s="552">
        <v>0</v>
      </c>
      <c r="H81" s="552">
        <v>0</v>
      </c>
      <c r="I81" s="552">
        <v>0</v>
      </c>
      <c r="J81" s="552">
        <v>1</v>
      </c>
      <c r="K81" s="552">
        <v>4</v>
      </c>
      <c r="L81" s="552">
        <v>9</v>
      </c>
      <c r="M81" s="552">
        <v>15</v>
      </c>
      <c r="N81" s="552">
        <v>38</v>
      </c>
      <c r="O81" s="552">
        <v>0</v>
      </c>
      <c r="P81" s="114"/>
    </row>
    <row r="82" spans="1:17" ht="6.75" customHeight="1">
      <c r="A82" s="237"/>
      <c r="B82" s="552"/>
      <c r="C82" s="552"/>
      <c r="D82" s="552"/>
      <c r="E82" s="552"/>
      <c r="F82" s="552"/>
      <c r="G82" s="552"/>
      <c r="H82" s="552"/>
      <c r="I82" s="552"/>
      <c r="J82" s="552"/>
      <c r="K82" s="552"/>
      <c r="L82" s="552"/>
      <c r="M82" s="552"/>
      <c r="N82" s="552"/>
      <c r="O82" s="552"/>
      <c r="P82" s="117" t="str">
        <f>IF(SUM(C82:O82)=B82,"","Error")</f>
        <v/>
      </c>
    </row>
    <row r="83" spans="1:17" ht="10.5" customHeight="1">
      <c r="A83" s="237" t="s">
        <v>271</v>
      </c>
      <c r="B83" s="551">
        <v>119</v>
      </c>
      <c r="C83" s="551">
        <v>0</v>
      </c>
      <c r="D83" s="551">
        <v>0</v>
      </c>
      <c r="E83" s="551">
        <v>0</v>
      </c>
      <c r="F83" s="551">
        <v>0</v>
      </c>
      <c r="G83" s="551">
        <v>0</v>
      </c>
      <c r="H83" s="551">
        <v>0</v>
      </c>
      <c r="I83" s="551">
        <v>0</v>
      </c>
      <c r="J83" s="551">
        <v>0</v>
      </c>
      <c r="K83" s="551">
        <v>0</v>
      </c>
      <c r="L83" s="551">
        <v>3</v>
      </c>
      <c r="M83" s="551">
        <v>14</v>
      </c>
      <c r="N83" s="551">
        <v>102</v>
      </c>
      <c r="O83" s="551">
        <v>0</v>
      </c>
      <c r="P83" s="117"/>
      <c r="Q83" s="133" t="str">
        <f>IF(SUM(C83:P83)=B83,"","Error")</f>
        <v/>
      </c>
    </row>
    <row r="84" spans="1:17" ht="6.75" customHeight="1">
      <c r="A84" s="237"/>
      <c r="B84" s="552"/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2"/>
      <c r="P84" s="117" t="str">
        <f>IF(SUM(C84:O84)=B84,"","Error")</f>
        <v/>
      </c>
    </row>
    <row r="85" spans="1:17" ht="10.5" customHeight="1">
      <c r="A85" s="237" t="s">
        <v>254</v>
      </c>
      <c r="B85" s="551"/>
      <c r="C85" s="551"/>
      <c r="D85" s="551"/>
      <c r="E85" s="551"/>
      <c r="F85" s="551"/>
      <c r="G85" s="551"/>
      <c r="H85" s="551"/>
      <c r="I85" s="551"/>
      <c r="J85" s="551"/>
      <c r="K85" s="551"/>
      <c r="L85" s="551"/>
      <c r="M85" s="551"/>
      <c r="N85" s="551"/>
      <c r="O85" s="551"/>
      <c r="P85" s="117"/>
      <c r="Q85" s="133" t="str">
        <f>IF(SUM(C85:P85)=B85,"","Error")</f>
        <v/>
      </c>
    </row>
    <row r="86" spans="1:17" ht="10.5" customHeight="1">
      <c r="A86" s="237" t="s">
        <v>272</v>
      </c>
      <c r="B86" s="552"/>
      <c r="C86" s="552"/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2"/>
      <c r="P86" s="117" t="str">
        <f>IF(SUM(C86:O86)=B86,"","Error")</f>
        <v/>
      </c>
    </row>
    <row r="87" spans="1:17" ht="10.5" customHeight="1">
      <c r="A87" s="237" t="s">
        <v>165</v>
      </c>
      <c r="B87" s="551">
        <v>108</v>
      </c>
      <c r="C87" s="551">
        <v>0</v>
      </c>
      <c r="D87" s="551">
        <v>0</v>
      </c>
      <c r="E87" s="551">
        <v>0</v>
      </c>
      <c r="F87" s="551">
        <v>0</v>
      </c>
      <c r="G87" s="551">
        <v>0</v>
      </c>
      <c r="H87" s="551">
        <v>0</v>
      </c>
      <c r="I87" s="551">
        <v>0</v>
      </c>
      <c r="J87" s="551">
        <v>1</v>
      </c>
      <c r="K87" s="551">
        <v>4</v>
      </c>
      <c r="L87" s="551">
        <v>17</v>
      </c>
      <c r="M87" s="551">
        <v>18</v>
      </c>
      <c r="N87" s="551">
        <v>68</v>
      </c>
      <c r="O87" s="551">
        <v>0</v>
      </c>
      <c r="P87" s="117"/>
      <c r="Q87" s="133" t="str">
        <f>IF(SUM(C87:P87)=B87,"","Error")</f>
        <v/>
      </c>
    </row>
    <row r="88" spans="1:17" ht="6.75" customHeight="1">
      <c r="A88" s="237"/>
      <c r="B88" s="552"/>
      <c r="C88" s="552"/>
      <c r="D88" s="552"/>
      <c r="E88" s="552"/>
      <c r="F88" s="552"/>
      <c r="G88" s="552"/>
      <c r="H88" s="552"/>
      <c r="I88" s="552"/>
      <c r="J88" s="552"/>
      <c r="K88" s="552"/>
      <c r="L88" s="552"/>
      <c r="M88" s="552"/>
      <c r="N88" s="552"/>
      <c r="O88" s="552"/>
      <c r="P88" s="114"/>
    </row>
    <row r="89" spans="1:17" ht="10.5" customHeight="1">
      <c r="A89" s="237" t="s">
        <v>130</v>
      </c>
      <c r="B89" s="552">
        <v>75</v>
      </c>
      <c r="C89" s="552">
        <v>1</v>
      </c>
      <c r="D89" s="552">
        <v>0</v>
      </c>
      <c r="E89" s="552">
        <v>0</v>
      </c>
      <c r="F89" s="552">
        <v>0</v>
      </c>
      <c r="G89" s="552">
        <v>1</v>
      </c>
      <c r="H89" s="552">
        <v>0</v>
      </c>
      <c r="I89" s="552">
        <v>0</v>
      </c>
      <c r="J89" s="552">
        <v>4</v>
      </c>
      <c r="K89" s="552">
        <v>7</v>
      </c>
      <c r="L89" s="552">
        <v>13</v>
      </c>
      <c r="M89" s="552">
        <v>17</v>
      </c>
      <c r="N89" s="552">
        <v>32</v>
      </c>
      <c r="O89" s="552">
        <v>0</v>
      </c>
      <c r="P89" s="114"/>
    </row>
    <row r="90" spans="1:17" ht="6.75" customHeight="1">
      <c r="A90" s="118"/>
      <c r="B90" s="551"/>
      <c r="C90" s="551"/>
      <c r="D90" s="551"/>
      <c r="E90" s="551"/>
      <c r="F90" s="551"/>
      <c r="G90" s="551"/>
      <c r="H90" s="551"/>
      <c r="I90" s="551"/>
      <c r="J90" s="551"/>
      <c r="K90" s="551"/>
      <c r="L90" s="551"/>
      <c r="M90" s="551"/>
      <c r="N90" s="551"/>
      <c r="O90" s="551"/>
      <c r="P90" s="117" t="str">
        <f>IF(SUM(C90:O90)=B90,"","Error")</f>
        <v/>
      </c>
      <c r="Q90" s="133" t="str">
        <f>IF(SUM(C90:P90)=B90,"","Error")</f>
        <v/>
      </c>
    </row>
    <row r="91" spans="1:17" ht="10.5" customHeight="1">
      <c r="A91" s="237" t="s">
        <v>166</v>
      </c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167</v>
      </c>
      <c r="B92" s="551">
        <v>98</v>
      </c>
      <c r="C92" s="551">
        <v>0</v>
      </c>
      <c r="D92" s="551">
        <v>0</v>
      </c>
      <c r="E92" s="551">
        <v>0</v>
      </c>
      <c r="F92" s="551">
        <v>1</v>
      </c>
      <c r="G92" s="551">
        <v>3</v>
      </c>
      <c r="H92" s="551">
        <v>8</v>
      </c>
      <c r="I92" s="551">
        <v>11</v>
      </c>
      <c r="J92" s="551">
        <v>11</v>
      </c>
      <c r="K92" s="551">
        <v>21</v>
      </c>
      <c r="L92" s="551">
        <v>18</v>
      </c>
      <c r="M92" s="551">
        <v>13</v>
      </c>
      <c r="N92" s="551">
        <v>12</v>
      </c>
      <c r="O92" s="551">
        <v>0</v>
      </c>
      <c r="P92" s="117" t="str">
        <f>IF(SUM(C92:O92)=B92,"","Error")</f>
        <v/>
      </c>
      <c r="Q92" s="133" t="str">
        <f>IF(SUM(C92:P92)=B92,"","Error")</f>
        <v/>
      </c>
    </row>
    <row r="93" spans="1:17" ht="6.75" customHeight="1">
      <c r="A93" s="118"/>
      <c r="B93" s="552"/>
      <c r="C93" s="552"/>
      <c r="D93" s="552"/>
      <c r="E93" s="552"/>
      <c r="F93" s="552"/>
      <c r="G93" s="552"/>
      <c r="H93" s="552"/>
      <c r="I93" s="552"/>
      <c r="J93" s="552"/>
      <c r="K93" s="552"/>
      <c r="L93" s="552"/>
      <c r="M93" s="552"/>
      <c r="N93" s="552"/>
      <c r="O93" s="552"/>
      <c r="P93" s="114"/>
    </row>
    <row r="94" spans="1:17" ht="10.5" customHeight="1">
      <c r="A94" s="237" t="s">
        <v>168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273</v>
      </c>
      <c r="B95" s="551">
        <v>46</v>
      </c>
      <c r="C95" s="551">
        <v>0</v>
      </c>
      <c r="D95" s="551">
        <v>0</v>
      </c>
      <c r="E95" s="551">
        <v>0</v>
      </c>
      <c r="F95" s="551">
        <v>0</v>
      </c>
      <c r="G95" s="551">
        <v>0</v>
      </c>
      <c r="H95" s="551">
        <v>0</v>
      </c>
      <c r="I95" s="551">
        <v>0</v>
      </c>
      <c r="J95" s="551">
        <v>1</v>
      </c>
      <c r="K95" s="551">
        <v>9</v>
      </c>
      <c r="L95" s="551">
        <v>12</v>
      </c>
      <c r="M95" s="551">
        <v>17</v>
      </c>
      <c r="N95" s="551">
        <v>7</v>
      </c>
      <c r="O95" s="551">
        <v>0</v>
      </c>
      <c r="P95" s="117" t="str">
        <f>IF(SUM(C95:O95)=B95,"","Error")</f>
        <v/>
      </c>
      <c r="Q95" s="133" t="str">
        <f>IF(SUM(C95:P95)=B95,"","Error")</f>
        <v/>
      </c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157" t="s">
        <v>274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157" t="s">
        <v>169</v>
      </c>
      <c r="B98" s="551">
        <v>27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0</v>
      </c>
      <c r="J98" s="551">
        <v>0</v>
      </c>
      <c r="K98" s="551">
        <v>2</v>
      </c>
      <c r="L98" s="551">
        <v>4</v>
      </c>
      <c r="M98" s="551">
        <v>3</v>
      </c>
      <c r="N98" s="551">
        <v>18</v>
      </c>
      <c r="O98" s="551">
        <v>0</v>
      </c>
      <c r="P98" s="117" t="str">
        <f>IF(SUM(C98:O98)=B98,"","Error")</f>
        <v/>
      </c>
      <c r="Q98" s="133" t="str">
        <f>IF(SUM(C98:P98)=B98,"","Error")</f>
        <v/>
      </c>
    </row>
    <row r="99" spans="1:17" ht="6.75" customHeight="1">
      <c r="A99" s="157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170</v>
      </c>
      <c r="B100" s="552">
        <v>21</v>
      </c>
      <c r="C100" s="552">
        <v>0</v>
      </c>
      <c r="D100" s="552">
        <v>0</v>
      </c>
      <c r="E100" s="552">
        <v>0</v>
      </c>
      <c r="F100" s="552">
        <v>0</v>
      </c>
      <c r="G100" s="552">
        <v>0</v>
      </c>
      <c r="H100" s="552">
        <v>0</v>
      </c>
      <c r="I100" s="552">
        <v>0</v>
      </c>
      <c r="J100" s="552">
        <v>0</v>
      </c>
      <c r="K100" s="552">
        <v>3</v>
      </c>
      <c r="L100" s="552">
        <v>3</v>
      </c>
      <c r="M100" s="552">
        <v>7</v>
      </c>
      <c r="N100" s="552">
        <v>8</v>
      </c>
      <c r="O100" s="552">
        <v>0</v>
      </c>
      <c r="P100" s="114"/>
    </row>
    <row r="101" spans="1:17" ht="6.75" customHeight="1">
      <c r="A101" s="157"/>
      <c r="B101" s="552"/>
      <c r="C101" s="552"/>
      <c r="D101" s="552"/>
      <c r="E101" s="552"/>
      <c r="F101" s="552"/>
      <c r="G101" s="552"/>
      <c r="H101" s="552"/>
      <c r="I101" s="552"/>
      <c r="J101" s="552"/>
      <c r="K101" s="552"/>
      <c r="L101" s="552"/>
      <c r="M101" s="552"/>
      <c r="N101" s="552"/>
      <c r="O101" s="552"/>
      <c r="P101" s="117" t="str">
        <f>IF(SUM(C101:O101)=B101,"","Error")</f>
        <v/>
      </c>
    </row>
    <row r="102" spans="1:17" ht="10.5" customHeight="1">
      <c r="A102" s="237" t="s">
        <v>181</v>
      </c>
      <c r="B102" s="551"/>
      <c r="C102" s="551"/>
      <c r="D102" s="551"/>
      <c r="E102" s="551"/>
      <c r="F102" s="551"/>
      <c r="G102" s="551"/>
      <c r="H102" s="551"/>
      <c r="I102" s="551"/>
      <c r="J102" s="551"/>
      <c r="K102" s="551"/>
      <c r="L102" s="551"/>
      <c r="M102" s="551"/>
      <c r="N102" s="551"/>
      <c r="O102" s="551"/>
      <c r="P102" s="117"/>
      <c r="Q102" s="133" t="str">
        <f>IF(SUM(C102:P102)=B102,"","Error")</f>
        <v/>
      </c>
    </row>
    <row r="103" spans="1:17" ht="10.5" customHeight="1">
      <c r="A103" s="237" t="s">
        <v>184</v>
      </c>
      <c r="B103" s="552">
        <v>52</v>
      </c>
      <c r="C103" s="552">
        <v>0</v>
      </c>
      <c r="D103" s="552">
        <v>1</v>
      </c>
      <c r="E103" s="552">
        <v>0</v>
      </c>
      <c r="F103" s="552">
        <v>0</v>
      </c>
      <c r="G103" s="552">
        <v>8</v>
      </c>
      <c r="H103" s="552">
        <v>8</v>
      </c>
      <c r="I103" s="552">
        <v>20</v>
      </c>
      <c r="J103" s="552">
        <v>7</v>
      </c>
      <c r="K103" s="552">
        <v>6</v>
      </c>
      <c r="L103" s="552">
        <v>0</v>
      </c>
      <c r="M103" s="552">
        <v>1</v>
      </c>
      <c r="N103" s="552">
        <v>1</v>
      </c>
      <c r="O103" s="552">
        <v>0</v>
      </c>
      <c r="P103" s="117" t="str">
        <f>IF(SUM(C103:O103)=B103,"","Error")</f>
        <v/>
      </c>
    </row>
    <row r="104" spans="1:17" ht="6.75" customHeight="1">
      <c r="A104" s="237"/>
      <c r="B104" s="551"/>
      <c r="C104" s="551"/>
      <c r="D104" s="551"/>
      <c r="E104" s="551"/>
      <c r="F104" s="551"/>
      <c r="G104" s="551"/>
      <c r="H104" s="551"/>
      <c r="I104" s="551"/>
      <c r="J104" s="551"/>
      <c r="K104" s="551"/>
      <c r="L104" s="551"/>
      <c r="M104" s="551"/>
      <c r="N104" s="551"/>
      <c r="O104" s="551"/>
      <c r="P104" s="117" t="str">
        <f>IF(SUM(C104:O104)=B104,"","Error")</f>
        <v/>
      </c>
      <c r="Q104" s="133" t="str">
        <f>IF(SUM(C104:P104)=B104,"","Error")</f>
        <v/>
      </c>
    </row>
    <row r="105" spans="1:17" ht="10.5" customHeight="1">
      <c r="A105" s="158" t="s">
        <v>171</v>
      </c>
      <c r="B105" s="552"/>
      <c r="C105" s="552"/>
      <c r="D105" s="552"/>
      <c r="E105" s="552"/>
      <c r="F105" s="552"/>
      <c r="G105" s="552"/>
      <c r="H105" s="552"/>
      <c r="I105" s="552"/>
      <c r="J105" s="552"/>
      <c r="K105" s="552"/>
      <c r="L105" s="552"/>
      <c r="M105" s="552"/>
      <c r="N105" s="552"/>
      <c r="O105" s="552"/>
      <c r="P105" s="114"/>
    </row>
    <row r="106" spans="1:17" ht="10.5" customHeight="1">
      <c r="A106" s="236" t="s">
        <v>172</v>
      </c>
      <c r="B106" s="552">
        <v>10</v>
      </c>
      <c r="C106" s="552">
        <v>0</v>
      </c>
      <c r="D106" s="552">
        <v>0</v>
      </c>
      <c r="E106" s="552">
        <v>0</v>
      </c>
      <c r="F106" s="552">
        <v>0</v>
      </c>
      <c r="G106" s="552">
        <v>0</v>
      </c>
      <c r="H106" s="552">
        <v>1</v>
      </c>
      <c r="I106" s="552">
        <v>3</v>
      </c>
      <c r="J106" s="552">
        <v>0</v>
      </c>
      <c r="K106" s="552">
        <v>3</v>
      </c>
      <c r="L106" s="552">
        <v>3</v>
      </c>
      <c r="M106" s="552">
        <v>0</v>
      </c>
      <c r="N106" s="552">
        <v>0</v>
      </c>
      <c r="O106" s="552">
        <v>0</v>
      </c>
      <c r="P106" s="117" t="str">
        <f>IF(SUM(C106:O106)=B106,"","Error")</f>
        <v/>
      </c>
    </row>
    <row r="107" spans="1:17" ht="6.75" customHeight="1">
      <c r="A107" s="236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33" t="str">
        <f>IF(SUM(C107:P107)=B107,"","Error")</f>
        <v/>
      </c>
    </row>
    <row r="108" spans="1:17" ht="10.5" customHeight="1">
      <c r="A108" s="237" t="s">
        <v>173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7" t="s">
        <v>174</v>
      </c>
      <c r="B109" s="551">
        <v>30</v>
      </c>
      <c r="C109" s="555">
        <v>30</v>
      </c>
      <c r="D109" s="551">
        <v>0</v>
      </c>
      <c r="E109" s="551">
        <v>0</v>
      </c>
      <c r="F109" s="551">
        <v>0</v>
      </c>
      <c r="G109" s="551">
        <v>0</v>
      </c>
      <c r="H109" s="551">
        <v>0</v>
      </c>
      <c r="I109" s="551">
        <v>0</v>
      </c>
      <c r="J109" s="551">
        <v>0</v>
      </c>
      <c r="K109" s="551">
        <v>0</v>
      </c>
      <c r="L109" s="551">
        <v>0</v>
      </c>
      <c r="M109" s="551">
        <v>0</v>
      </c>
      <c r="N109" s="551">
        <v>0</v>
      </c>
      <c r="O109" s="551">
        <v>0</v>
      </c>
      <c r="P109" s="117" t="str">
        <f>IF(SUM(C109:O109)=B109,"","Error")</f>
        <v/>
      </c>
      <c r="Q109" s="133" t="str">
        <f>IF(SUM(C109:P109)=B109,"","Error")</f>
        <v/>
      </c>
    </row>
    <row r="110" spans="1:17" ht="6.75" customHeight="1">
      <c r="A110" s="118"/>
      <c r="B110" s="552"/>
      <c r="C110" s="552"/>
      <c r="D110" s="552"/>
      <c r="E110" s="552"/>
      <c r="F110" s="552"/>
      <c r="G110" s="552"/>
      <c r="H110" s="552"/>
      <c r="I110" s="552"/>
      <c r="J110" s="552"/>
      <c r="K110" s="552"/>
      <c r="L110" s="552"/>
      <c r="M110" s="552"/>
      <c r="N110" s="552"/>
      <c r="O110" s="552"/>
      <c r="P110" s="114"/>
    </row>
    <row r="111" spans="1:17" ht="10.5" customHeight="1">
      <c r="A111" s="243" t="s">
        <v>175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33" t="str">
        <f>IF(SUM(C111:P111)=B111,"","Error")</f>
        <v/>
      </c>
    </row>
    <row r="112" spans="1:17" ht="10.5" customHeight="1">
      <c r="A112" s="243" t="s">
        <v>176</v>
      </c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2"/>
      <c r="P112" s="117" t="str">
        <f>IF(SUM(C112:O112)=B112,"","Error")</f>
        <v/>
      </c>
    </row>
    <row r="113" spans="1:16" ht="10.5" customHeight="1">
      <c r="A113" s="243" t="s">
        <v>177</v>
      </c>
      <c r="B113" s="552">
        <v>13</v>
      </c>
      <c r="C113" s="552">
        <v>4</v>
      </c>
      <c r="D113" s="552">
        <v>1</v>
      </c>
      <c r="E113" s="552">
        <v>1</v>
      </c>
      <c r="F113" s="552">
        <v>1</v>
      </c>
      <c r="G113" s="552">
        <v>0</v>
      </c>
      <c r="H113" s="552">
        <v>0</v>
      </c>
      <c r="I113" s="552">
        <v>0</v>
      </c>
      <c r="J113" s="552">
        <v>1</v>
      </c>
      <c r="K113" s="552">
        <v>0</v>
      </c>
      <c r="L113" s="552">
        <v>2</v>
      </c>
      <c r="M113" s="552">
        <v>2</v>
      </c>
      <c r="N113" s="552">
        <v>1</v>
      </c>
      <c r="O113" s="552">
        <v>0</v>
      </c>
      <c r="P113" s="114"/>
    </row>
    <row r="114" spans="1:16" ht="6.75" customHeight="1">
      <c r="A114" s="118"/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</row>
    <row r="115" spans="1:16" ht="10.5" customHeight="1">
      <c r="A115" s="237" t="s">
        <v>180</v>
      </c>
      <c r="B115" s="552">
        <v>789</v>
      </c>
      <c r="C115" s="552">
        <v>9</v>
      </c>
      <c r="D115" s="552">
        <v>1</v>
      </c>
      <c r="E115" s="552">
        <v>2</v>
      </c>
      <c r="F115" s="552">
        <v>0</v>
      </c>
      <c r="G115" s="552">
        <v>3</v>
      </c>
      <c r="H115" s="552">
        <v>1</v>
      </c>
      <c r="I115" s="552">
        <v>9</v>
      </c>
      <c r="J115" s="552">
        <v>16</v>
      </c>
      <c r="K115" s="552">
        <v>55</v>
      </c>
      <c r="L115" s="552">
        <v>106</v>
      </c>
      <c r="M115" s="552">
        <v>146</v>
      </c>
      <c r="N115" s="552">
        <v>441</v>
      </c>
      <c r="O115" s="552">
        <v>0</v>
      </c>
      <c r="P115" s="114"/>
    </row>
    <row r="116" spans="1:16" ht="6.75" customHeight="1">
      <c r="A116" s="118"/>
      <c r="B116" s="553" t="s">
        <v>179</v>
      </c>
      <c r="C116" s="553" t="s">
        <v>179</v>
      </c>
      <c r="D116" s="553" t="s">
        <v>179</v>
      </c>
      <c r="E116" s="553" t="s">
        <v>179</v>
      </c>
      <c r="F116" s="553" t="s">
        <v>179</v>
      </c>
      <c r="G116" s="553" t="s">
        <v>179</v>
      </c>
      <c r="H116" s="553" t="s">
        <v>179</v>
      </c>
      <c r="I116" s="553" t="s">
        <v>179</v>
      </c>
      <c r="J116" s="553" t="s">
        <v>179</v>
      </c>
      <c r="K116" s="553" t="s">
        <v>179</v>
      </c>
      <c r="L116" s="553" t="s">
        <v>179</v>
      </c>
      <c r="M116" s="553" t="s">
        <v>179</v>
      </c>
      <c r="N116" s="553" t="s">
        <v>179</v>
      </c>
      <c r="O116" s="553" t="s">
        <v>179</v>
      </c>
      <c r="P116" s="117"/>
    </row>
    <row r="117" spans="1:16" ht="10.5" customHeight="1">
      <c r="A117" s="244" t="s">
        <v>73</v>
      </c>
      <c r="B117" s="556">
        <v>4597</v>
      </c>
      <c r="C117" s="556">
        <v>47</v>
      </c>
      <c r="D117" s="556">
        <v>5</v>
      </c>
      <c r="E117" s="556">
        <v>5</v>
      </c>
      <c r="F117" s="556">
        <v>5</v>
      </c>
      <c r="G117" s="556">
        <v>26</v>
      </c>
      <c r="H117" s="556">
        <v>48</v>
      </c>
      <c r="I117" s="556">
        <v>138</v>
      </c>
      <c r="J117" s="556">
        <v>156</v>
      </c>
      <c r="K117" s="556">
        <v>333</v>
      </c>
      <c r="L117" s="556">
        <v>670</v>
      </c>
      <c r="M117" s="556">
        <v>1020</v>
      </c>
      <c r="N117" s="556">
        <v>2144</v>
      </c>
      <c r="O117" s="556">
        <v>0</v>
      </c>
      <c r="P117" s="117" t="str">
        <f>IF(SUM(C117:O117)=B117,"","Error")</f>
        <v/>
      </c>
    </row>
    <row r="118" spans="1:16" ht="10" customHeight="1">
      <c r="A118" s="114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117" t="str">
        <f>IF(SUM(C118:O118)=B118,"","Error")</f>
        <v/>
      </c>
    </row>
    <row r="119" spans="1:16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</row>
    <row r="120" spans="1:16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</row>
    <row r="121" spans="1:16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6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6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6" ht="10" customHeight="1">
      <c r="A124" s="114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</sheetData>
  <mergeCells count="8">
    <mergeCell ref="R56:AF56"/>
    <mergeCell ref="A61:O61"/>
    <mergeCell ref="A59:O59"/>
    <mergeCell ref="A60:O60"/>
    <mergeCell ref="A5:A6"/>
    <mergeCell ref="A1:O1"/>
    <mergeCell ref="A3:O3"/>
    <mergeCell ref="R55:AF55"/>
  </mergeCells>
  <phoneticPr fontId="8" type="noConversion"/>
  <printOptions horizontalCentered="1"/>
  <pageMargins left="0.75" right="0.75" top="0.78" bottom="0.26" header="0.48" footer="0.26"/>
  <pageSetup scale="90" fitToHeight="2" orientation="landscape" horizontalDpi="1200" verticalDpi="1200"/>
  <headerFooter alignWithMargins="0"/>
  <rowBreaks count="2" manualBreakCount="2">
    <brk id="58" max="14" man="1"/>
    <brk id="122" max="14" man="1"/>
  </row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50"/>
  <sheetViews>
    <sheetView view="pageBreakPreview" zoomScaleSheetLayoutView="100" workbookViewId="0">
      <selection activeCell="A2" sqref="A2"/>
    </sheetView>
  </sheetViews>
  <sheetFormatPr baseColWidth="10" defaultRowHeight="10" customHeight="1"/>
  <cols>
    <col min="1" max="1" width="34.75" style="135" customWidth="1"/>
    <col min="2" max="15" width="6.75" style="268" customWidth="1"/>
    <col min="16" max="16" width="9" style="135" customWidth="1"/>
    <col min="17" max="256" width="8.75" style="135" customWidth="1"/>
    <col min="257" max="16384" width="10.75" style="135"/>
  </cols>
  <sheetData>
    <row r="1" spans="1:17" ht="15" customHeight="1">
      <c r="A1" s="730" t="s">
        <v>375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134"/>
    </row>
    <row r="2" spans="1:17" ht="6" customHeight="1">
      <c r="A2" s="134"/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134"/>
    </row>
    <row r="3" spans="1:17" ht="13.5" customHeight="1">
      <c r="A3" s="731" t="s">
        <v>374</v>
      </c>
      <c r="B3" s="731"/>
      <c r="C3" s="731"/>
      <c r="D3" s="731"/>
      <c r="E3" s="731"/>
      <c r="F3" s="731"/>
      <c r="G3" s="731"/>
      <c r="H3" s="731"/>
      <c r="I3" s="731"/>
      <c r="J3" s="731"/>
      <c r="K3" s="731"/>
      <c r="L3" s="731"/>
      <c r="M3" s="731"/>
      <c r="N3" s="731"/>
      <c r="O3" s="731"/>
      <c r="P3" s="134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875</v>
      </c>
      <c r="C9" s="551">
        <v>1</v>
      </c>
      <c r="D9" s="551">
        <v>0</v>
      </c>
      <c r="E9" s="551">
        <v>0</v>
      </c>
      <c r="F9" s="551">
        <v>0</v>
      </c>
      <c r="G9" s="551">
        <v>1</v>
      </c>
      <c r="H9" s="551">
        <v>0</v>
      </c>
      <c r="I9" s="551">
        <v>3</v>
      </c>
      <c r="J9" s="551">
        <v>6</v>
      </c>
      <c r="K9" s="551">
        <v>28</v>
      </c>
      <c r="L9" s="551">
        <v>71</v>
      </c>
      <c r="M9" s="551">
        <v>121</v>
      </c>
      <c r="N9" s="551">
        <v>644</v>
      </c>
      <c r="O9" s="551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</row>
    <row r="12" spans="1:17" ht="10.5" customHeight="1">
      <c r="A12" s="118" t="s">
        <v>133</v>
      </c>
      <c r="B12" s="551">
        <v>7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0</v>
      </c>
      <c r="L12" s="551">
        <v>0</v>
      </c>
      <c r="M12" s="551">
        <v>0</v>
      </c>
      <c r="N12" s="551">
        <v>7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36" t="str">
        <f>IF(SUM(C13:P13)=B13,"","Error")</f>
        <v/>
      </c>
    </row>
    <row r="14" spans="1:17" ht="10.5" customHeight="1">
      <c r="A14" s="118" t="s">
        <v>134</v>
      </c>
      <c r="B14" s="552">
        <v>46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1</v>
      </c>
      <c r="J14" s="552">
        <v>1</v>
      </c>
      <c r="K14" s="552">
        <v>7</v>
      </c>
      <c r="L14" s="552">
        <v>9</v>
      </c>
      <c r="M14" s="552">
        <v>12</v>
      </c>
      <c r="N14" s="552">
        <v>16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36" t="str">
        <f>IF(SUM(C16:P16)=B16,"","Error")</f>
        <v/>
      </c>
    </row>
    <row r="17" spans="1:17" ht="10.5" customHeight="1">
      <c r="A17" s="118" t="s">
        <v>135</v>
      </c>
      <c r="B17" s="552">
        <v>10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1</v>
      </c>
      <c r="M17" s="552">
        <v>1</v>
      </c>
      <c r="N17" s="552">
        <v>8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</row>
    <row r="19" spans="1:17" ht="10.5" customHeight="1">
      <c r="A19" s="118" t="s">
        <v>136</v>
      </c>
      <c r="B19" s="551">
        <v>495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2</v>
      </c>
      <c r="K19" s="551">
        <v>12</v>
      </c>
      <c r="L19" s="551">
        <v>39</v>
      </c>
      <c r="M19" s="551">
        <v>71</v>
      </c>
      <c r="N19" s="551">
        <v>371</v>
      </c>
      <c r="O19" s="551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317</v>
      </c>
      <c r="C22" s="551">
        <v>1</v>
      </c>
      <c r="D22" s="551">
        <v>0</v>
      </c>
      <c r="E22" s="551">
        <v>0</v>
      </c>
      <c r="F22" s="551">
        <v>0</v>
      </c>
      <c r="G22" s="551">
        <v>1</v>
      </c>
      <c r="H22" s="551">
        <v>0</v>
      </c>
      <c r="I22" s="551">
        <v>2</v>
      </c>
      <c r="J22" s="551">
        <v>3</v>
      </c>
      <c r="K22" s="551">
        <v>9</v>
      </c>
      <c r="L22" s="551">
        <v>22</v>
      </c>
      <c r="M22" s="551">
        <v>37</v>
      </c>
      <c r="N22" s="551">
        <v>242</v>
      </c>
      <c r="O22" s="551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</row>
    <row r="24" spans="1:17" ht="10.5" customHeight="1">
      <c r="A24" s="237" t="s">
        <v>267</v>
      </c>
      <c r="B24" s="551">
        <v>973</v>
      </c>
      <c r="C24" s="551">
        <v>0</v>
      </c>
      <c r="D24" s="551">
        <v>0</v>
      </c>
      <c r="E24" s="551">
        <v>0</v>
      </c>
      <c r="F24" s="551">
        <v>1</v>
      </c>
      <c r="G24" s="551">
        <v>0</v>
      </c>
      <c r="H24" s="551">
        <v>0</v>
      </c>
      <c r="I24" s="551">
        <v>11</v>
      </c>
      <c r="J24" s="551">
        <v>16</v>
      </c>
      <c r="K24" s="551">
        <v>68</v>
      </c>
      <c r="L24" s="551">
        <v>182</v>
      </c>
      <c r="M24" s="551">
        <v>259</v>
      </c>
      <c r="N24" s="551">
        <v>436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36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9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6</v>
      </c>
      <c r="M27" s="552">
        <v>1</v>
      </c>
      <c r="N27" s="552">
        <v>2</v>
      </c>
      <c r="O27" s="552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206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2</v>
      </c>
      <c r="K30" s="552">
        <v>15</v>
      </c>
      <c r="L30" s="552">
        <v>30</v>
      </c>
      <c r="M30" s="552">
        <v>48</v>
      </c>
      <c r="N30" s="552">
        <v>110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36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269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0</v>
      </c>
      <c r="K33" s="552">
        <v>19</v>
      </c>
      <c r="L33" s="552">
        <v>60</v>
      </c>
      <c r="M33" s="552">
        <v>88</v>
      </c>
      <c r="N33" s="552">
        <v>101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142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1</v>
      </c>
      <c r="J35" s="551">
        <v>3</v>
      </c>
      <c r="K35" s="551">
        <v>17</v>
      </c>
      <c r="L35" s="551">
        <v>33</v>
      </c>
      <c r="M35" s="551">
        <v>31</v>
      </c>
      <c r="N35" s="551">
        <v>57</v>
      </c>
      <c r="O35" s="551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97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4</v>
      </c>
      <c r="K38" s="552">
        <v>5</v>
      </c>
      <c r="L38" s="552">
        <v>23</v>
      </c>
      <c r="M38" s="552">
        <v>24</v>
      </c>
      <c r="N38" s="552">
        <v>40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36" t="str">
        <f>IF(SUM(C39:P39)=B39,"","Error")</f>
        <v/>
      </c>
    </row>
    <row r="40" spans="1:17" ht="10.5" customHeight="1">
      <c r="A40" s="118" t="s">
        <v>70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147</v>
      </c>
      <c r="B41" s="552">
        <v>41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1</v>
      </c>
      <c r="K41" s="552">
        <v>1</v>
      </c>
      <c r="L41" s="552">
        <v>1</v>
      </c>
      <c r="M41" s="552">
        <v>13</v>
      </c>
      <c r="N41" s="552">
        <v>25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36" t="str">
        <f>IF(SUM(C42:P42)=B42,"","Error")</f>
        <v/>
      </c>
    </row>
    <row r="43" spans="1:17" ht="10.5" customHeight="1">
      <c r="A43" s="118" t="s">
        <v>148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149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117" t="str">
        <f>IF(SUM(C44:O44)=B44,"","Error")</f>
        <v/>
      </c>
    </row>
    <row r="45" spans="1:17" ht="10.5" customHeight="1">
      <c r="A45" s="118" t="s">
        <v>150</v>
      </c>
      <c r="B45" s="551">
        <v>29</v>
      </c>
      <c r="C45" s="551">
        <v>0</v>
      </c>
      <c r="D45" s="551">
        <v>0</v>
      </c>
      <c r="E45" s="551">
        <v>0</v>
      </c>
      <c r="F45" s="551">
        <v>0</v>
      </c>
      <c r="G45" s="551">
        <v>0</v>
      </c>
      <c r="H45" s="551">
        <v>0</v>
      </c>
      <c r="I45" s="551">
        <v>2</v>
      </c>
      <c r="J45" s="551">
        <v>1</v>
      </c>
      <c r="K45" s="551">
        <v>1</v>
      </c>
      <c r="L45" s="551">
        <v>5</v>
      </c>
      <c r="M45" s="551">
        <v>10</v>
      </c>
      <c r="N45" s="551">
        <v>10</v>
      </c>
      <c r="O45" s="551">
        <v>0</v>
      </c>
      <c r="P45" s="117"/>
      <c r="Q45" s="136" t="str">
        <f>IF(SUM(C45:P45)=B45,"","Error")</f>
        <v/>
      </c>
    </row>
    <row r="46" spans="1:17" ht="6.75" customHeight="1">
      <c r="A46" s="118"/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151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152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153</v>
      </c>
      <c r="B49" s="551">
        <v>82</v>
      </c>
      <c r="C49" s="551">
        <v>0</v>
      </c>
      <c r="D49" s="551">
        <v>0</v>
      </c>
      <c r="E49" s="551">
        <v>0</v>
      </c>
      <c r="F49" s="551">
        <v>0</v>
      </c>
      <c r="G49" s="551">
        <v>0</v>
      </c>
      <c r="H49" s="551">
        <v>0</v>
      </c>
      <c r="I49" s="551">
        <v>2</v>
      </c>
      <c r="J49" s="551">
        <v>2</v>
      </c>
      <c r="K49" s="551">
        <v>5</v>
      </c>
      <c r="L49" s="551">
        <v>8</v>
      </c>
      <c r="M49" s="551">
        <v>22</v>
      </c>
      <c r="N49" s="551">
        <v>43</v>
      </c>
      <c r="O49" s="551">
        <v>0</v>
      </c>
      <c r="P49" s="117"/>
    </row>
    <row r="50" spans="1:17" ht="6.75" customHeight="1">
      <c r="A50" s="118"/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154</v>
      </c>
      <c r="B51" s="551"/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117"/>
    </row>
    <row r="52" spans="1:17" ht="10.5" customHeight="1">
      <c r="A52" s="118" t="s">
        <v>155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156</v>
      </c>
      <c r="B53" s="552">
        <v>98</v>
      </c>
      <c r="C53" s="552">
        <v>0</v>
      </c>
      <c r="D53" s="552">
        <v>0</v>
      </c>
      <c r="E53" s="552">
        <v>0</v>
      </c>
      <c r="F53" s="552">
        <v>1</v>
      </c>
      <c r="G53" s="552">
        <v>0</v>
      </c>
      <c r="H53" s="552">
        <v>0</v>
      </c>
      <c r="I53" s="552">
        <v>3</v>
      </c>
      <c r="J53" s="552">
        <v>3</v>
      </c>
      <c r="K53" s="552">
        <v>5</v>
      </c>
      <c r="L53" s="552">
        <v>16</v>
      </c>
      <c r="M53" s="552">
        <v>22</v>
      </c>
      <c r="N53" s="552">
        <v>48</v>
      </c>
      <c r="O53" s="552">
        <v>0</v>
      </c>
      <c r="P53" s="114"/>
    </row>
    <row r="54" spans="1:17" ht="6.75" customHeight="1">
      <c r="A54" s="118"/>
      <c r="B54" s="552"/>
      <c r="C54" s="552"/>
      <c r="D54" s="552"/>
      <c r="E54" s="552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114"/>
      <c r="Q54" s="136" t="str">
        <f>IF(SUM(C54:P54)=B54,"","Error")</f>
        <v/>
      </c>
    </row>
    <row r="55" spans="1:17" ht="10.5" customHeight="1">
      <c r="A55" s="237" t="s">
        <v>268</v>
      </c>
      <c r="B55" s="551">
        <v>289</v>
      </c>
      <c r="C55" s="551">
        <v>0</v>
      </c>
      <c r="D55" s="551">
        <v>0</v>
      </c>
      <c r="E55" s="551">
        <v>0</v>
      </c>
      <c r="F55" s="551">
        <v>0</v>
      </c>
      <c r="G55" s="551">
        <v>0</v>
      </c>
      <c r="H55" s="551">
        <v>0</v>
      </c>
      <c r="I55" s="551">
        <v>1</v>
      </c>
      <c r="J55" s="551">
        <v>2</v>
      </c>
      <c r="K55" s="551">
        <v>7</v>
      </c>
      <c r="L55" s="551">
        <v>19</v>
      </c>
      <c r="M55" s="551">
        <v>37</v>
      </c>
      <c r="N55" s="551">
        <v>223</v>
      </c>
      <c r="O55" s="551">
        <v>0</v>
      </c>
      <c r="P55" s="117"/>
    </row>
    <row r="56" spans="1:17" ht="6.75" customHeight="1">
      <c r="A56" s="241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 t="str">
        <f>IF(SUM(C56:O56)=B56,"","Error")</f>
        <v/>
      </c>
    </row>
    <row r="57" spans="1:17" ht="6.75" customHeight="1">
      <c r="A57" s="393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</row>
    <row r="58" spans="1:17" ht="9.75" customHeight="1">
      <c r="A58" s="729" t="s">
        <v>372</v>
      </c>
      <c r="B58" s="729"/>
      <c r="C58" s="729"/>
      <c r="D58" s="729"/>
      <c r="E58" s="729"/>
      <c r="F58" s="729"/>
      <c r="G58" s="729"/>
      <c r="H58" s="729"/>
      <c r="I58" s="729"/>
      <c r="J58" s="729"/>
      <c r="K58" s="729"/>
      <c r="L58" s="729"/>
      <c r="M58" s="729"/>
      <c r="N58" s="729"/>
      <c r="O58" s="729"/>
      <c r="P58" s="117" t="str">
        <f>IF(SUM(C58:O58)=B58,"","Error")</f>
        <v/>
      </c>
    </row>
    <row r="59" spans="1:17" ht="9.75" customHeight="1">
      <c r="A59" s="708" t="s">
        <v>373</v>
      </c>
      <c r="B59" s="708"/>
      <c r="C59" s="708"/>
      <c r="D59" s="708"/>
      <c r="E59" s="708"/>
      <c r="F59" s="708"/>
      <c r="G59" s="708"/>
      <c r="H59" s="708"/>
      <c r="I59" s="708"/>
      <c r="J59" s="708"/>
      <c r="K59" s="708"/>
      <c r="L59" s="708"/>
      <c r="M59" s="708"/>
      <c r="N59" s="708"/>
      <c r="O59" s="708"/>
      <c r="P59" s="114"/>
    </row>
    <row r="60" spans="1:17" ht="6.75" customHeight="1">
      <c r="A60" s="728"/>
      <c r="B60" s="728"/>
      <c r="C60" s="728"/>
      <c r="D60" s="728"/>
      <c r="E60" s="728"/>
      <c r="F60" s="728"/>
      <c r="G60" s="728"/>
      <c r="H60" s="728"/>
      <c r="I60" s="728"/>
      <c r="J60" s="728"/>
      <c r="K60" s="728"/>
      <c r="L60" s="728"/>
      <c r="M60" s="728"/>
      <c r="N60" s="728"/>
      <c r="O60" s="728"/>
      <c r="P60" s="114"/>
    </row>
    <row r="61" spans="1:17" ht="10.5" customHeight="1">
      <c r="A61" s="245"/>
      <c r="B61" s="249" t="s">
        <v>0</v>
      </c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114"/>
    </row>
    <row r="62" spans="1:17" ht="10.5" customHeight="1">
      <c r="A62" s="115"/>
      <c r="B62" s="250" t="s">
        <v>61</v>
      </c>
      <c r="C62" s="250" t="s">
        <v>62</v>
      </c>
      <c r="D62" s="251" t="s">
        <v>63</v>
      </c>
      <c r="E62" s="251" t="s">
        <v>64</v>
      </c>
      <c r="F62" s="251" t="s">
        <v>65</v>
      </c>
      <c r="G62" s="250" t="s">
        <v>66</v>
      </c>
      <c r="H62" s="250" t="s">
        <v>67</v>
      </c>
      <c r="I62" s="250" t="s">
        <v>2</v>
      </c>
      <c r="J62" s="250" t="s">
        <v>3</v>
      </c>
      <c r="K62" s="250" t="s">
        <v>4</v>
      </c>
      <c r="L62" s="250" t="s">
        <v>5</v>
      </c>
      <c r="M62" s="250" t="s">
        <v>6</v>
      </c>
      <c r="N62" s="250" t="s">
        <v>68</v>
      </c>
      <c r="O62" s="250" t="s">
        <v>221</v>
      </c>
      <c r="P62" s="114"/>
    </row>
    <row r="63" spans="1:17" ht="6.75" customHeight="1">
      <c r="A63" s="116"/>
      <c r="B63" s="252"/>
      <c r="C63" s="252"/>
      <c r="D63" s="253"/>
      <c r="E63" s="253"/>
      <c r="F63" s="253"/>
      <c r="G63" s="252"/>
      <c r="H63" s="252"/>
      <c r="I63" s="252"/>
      <c r="J63" s="252"/>
      <c r="K63" s="252"/>
      <c r="L63" s="252"/>
      <c r="M63" s="252"/>
      <c r="N63" s="252"/>
      <c r="O63" s="252"/>
      <c r="P63" s="114"/>
    </row>
    <row r="64" spans="1:17" ht="10.5" customHeight="1">
      <c r="A64" s="157" t="s">
        <v>265</v>
      </c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114"/>
    </row>
    <row r="65" spans="1:17" ht="10.5" customHeight="1">
      <c r="A65" s="236" t="s">
        <v>266</v>
      </c>
      <c r="B65" s="551">
        <v>318</v>
      </c>
      <c r="C65" s="551">
        <v>0</v>
      </c>
      <c r="D65" s="551">
        <v>0</v>
      </c>
      <c r="E65" s="551">
        <v>0</v>
      </c>
      <c r="F65" s="551">
        <v>1</v>
      </c>
      <c r="G65" s="551">
        <v>0</v>
      </c>
      <c r="H65" s="551">
        <v>0</v>
      </c>
      <c r="I65" s="551">
        <v>0</v>
      </c>
      <c r="J65" s="551">
        <v>2</v>
      </c>
      <c r="K65" s="551">
        <v>4</v>
      </c>
      <c r="L65" s="551">
        <v>29</v>
      </c>
      <c r="M65" s="551">
        <v>80</v>
      </c>
      <c r="N65" s="551">
        <v>202</v>
      </c>
      <c r="O65" s="551">
        <v>0</v>
      </c>
      <c r="P65" s="117"/>
    </row>
    <row r="66" spans="1:17" ht="6.75" customHeight="1">
      <c r="A66" s="118"/>
      <c r="B66" s="552"/>
      <c r="C66" s="552"/>
      <c r="D66" s="552"/>
      <c r="E66" s="552"/>
      <c r="F66" s="552"/>
      <c r="G66" s="552"/>
      <c r="H66" s="552"/>
      <c r="I66" s="552"/>
      <c r="J66" s="552"/>
      <c r="K66" s="552"/>
      <c r="L66" s="552"/>
      <c r="M66" s="552"/>
      <c r="N66" s="552"/>
      <c r="O66" s="552"/>
      <c r="P66" s="114"/>
    </row>
    <row r="67" spans="1:17" ht="10.5" customHeight="1">
      <c r="A67" s="237" t="s">
        <v>157</v>
      </c>
      <c r="B67" s="553"/>
      <c r="C67" s="553"/>
      <c r="D67" s="553"/>
      <c r="E67" s="553"/>
      <c r="F67" s="553"/>
      <c r="G67" s="553"/>
      <c r="H67" s="553"/>
      <c r="I67" s="553"/>
      <c r="J67" s="553"/>
      <c r="K67" s="553"/>
      <c r="L67" s="553"/>
      <c r="M67" s="553"/>
      <c r="N67" s="553"/>
      <c r="O67" s="553"/>
      <c r="P67" s="114"/>
    </row>
    <row r="68" spans="1:17" ht="10.5" customHeight="1">
      <c r="A68" s="237" t="s">
        <v>158</v>
      </c>
      <c r="B68" s="551">
        <v>171</v>
      </c>
      <c r="C68" s="551">
        <v>1</v>
      </c>
      <c r="D68" s="551">
        <v>1</v>
      </c>
      <c r="E68" s="551">
        <v>0</v>
      </c>
      <c r="F68" s="551">
        <v>0</v>
      </c>
      <c r="G68" s="551">
        <v>1</v>
      </c>
      <c r="H68" s="551">
        <v>10</v>
      </c>
      <c r="I68" s="551">
        <v>28</v>
      </c>
      <c r="J68" s="551">
        <v>16</v>
      </c>
      <c r="K68" s="551">
        <v>30</v>
      </c>
      <c r="L68" s="551">
        <v>32</v>
      </c>
      <c r="M68" s="551">
        <v>9</v>
      </c>
      <c r="N68" s="551">
        <v>43</v>
      </c>
      <c r="O68" s="551">
        <v>0</v>
      </c>
      <c r="P68" s="117"/>
      <c r="Q68" s="136" t="str">
        <f>IF(SUM(C68:P68)=B68,"","Error")</f>
        <v/>
      </c>
    </row>
    <row r="69" spans="1:17" ht="6.75" customHeight="1">
      <c r="A69" s="118"/>
      <c r="B69" s="552"/>
      <c r="C69" s="552"/>
      <c r="D69" s="552"/>
      <c r="E69" s="552"/>
      <c r="F69" s="552"/>
      <c r="G69" s="552"/>
      <c r="H69" s="552"/>
      <c r="I69" s="552"/>
      <c r="J69" s="552"/>
      <c r="K69" s="552"/>
      <c r="L69" s="552"/>
      <c r="M69" s="552"/>
      <c r="N69" s="552"/>
      <c r="O69" s="552"/>
      <c r="P69" s="117" t="str">
        <f>IF(SUM(C69:O69)=B69,"","Error")</f>
        <v/>
      </c>
    </row>
    <row r="70" spans="1:17" ht="10.5" customHeight="1">
      <c r="A70" s="242" t="s">
        <v>159</v>
      </c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118" t="s">
        <v>160</v>
      </c>
      <c r="B71" s="551"/>
      <c r="C71" s="551"/>
      <c r="D71" s="551"/>
      <c r="E71" s="551"/>
      <c r="F71" s="551"/>
      <c r="G71" s="551"/>
      <c r="H71" s="551"/>
      <c r="I71" s="551"/>
      <c r="J71" s="551"/>
      <c r="K71" s="551"/>
      <c r="L71" s="551"/>
      <c r="M71" s="551"/>
      <c r="N71" s="551"/>
      <c r="O71" s="551"/>
      <c r="P71" s="117"/>
      <c r="Q71" s="136" t="str">
        <f>IF(SUM(C71:P71)=B71,"","Error")</f>
        <v/>
      </c>
    </row>
    <row r="72" spans="1:17" ht="10.5" customHeight="1">
      <c r="A72" s="118" t="s">
        <v>161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117" t="str">
        <f>IF(SUM(C72:O72)=B72,"","Error")</f>
        <v/>
      </c>
    </row>
    <row r="73" spans="1:17" ht="10.5" customHeight="1">
      <c r="A73" s="118" t="s">
        <v>162</v>
      </c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118" t="s">
        <v>163</v>
      </c>
      <c r="B74" s="552">
        <v>29</v>
      </c>
      <c r="C74" s="552">
        <v>0</v>
      </c>
      <c r="D74" s="552">
        <v>0</v>
      </c>
      <c r="E74" s="552">
        <v>0</v>
      </c>
      <c r="F74" s="552">
        <v>0</v>
      </c>
      <c r="G74" s="552">
        <v>0</v>
      </c>
      <c r="H74" s="552">
        <v>4</v>
      </c>
      <c r="I74" s="552">
        <v>4</v>
      </c>
      <c r="J74" s="552">
        <v>3</v>
      </c>
      <c r="K74" s="552">
        <v>3</v>
      </c>
      <c r="L74" s="552">
        <v>6</v>
      </c>
      <c r="M74" s="552">
        <v>4</v>
      </c>
      <c r="N74" s="552">
        <v>5</v>
      </c>
      <c r="O74" s="552">
        <v>0</v>
      </c>
      <c r="P74" s="114"/>
      <c r="Q74" s="136" t="str">
        <f>IF(SUM(C74:P74)=B74,"","Error")</f>
        <v/>
      </c>
    </row>
    <row r="75" spans="1:17" ht="6.75" customHeight="1">
      <c r="A75" s="118" t="s">
        <v>140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</row>
    <row r="76" spans="1:17" ht="10.5" customHeight="1">
      <c r="A76" s="242" t="s">
        <v>164</v>
      </c>
      <c r="B76" s="552">
        <v>140</v>
      </c>
      <c r="C76" s="552">
        <v>1</v>
      </c>
      <c r="D76" s="552">
        <v>1</v>
      </c>
      <c r="E76" s="552">
        <v>0</v>
      </c>
      <c r="F76" s="552">
        <v>0</v>
      </c>
      <c r="G76" s="552">
        <v>1</v>
      </c>
      <c r="H76" s="552">
        <v>5</v>
      </c>
      <c r="I76" s="552">
        <v>24</v>
      </c>
      <c r="J76" s="552">
        <v>13</v>
      </c>
      <c r="K76" s="552">
        <v>26</v>
      </c>
      <c r="L76" s="552">
        <v>26</v>
      </c>
      <c r="M76" s="552">
        <v>5</v>
      </c>
      <c r="N76" s="552">
        <v>38</v>
      </c>
      <c r="O76" s="552">
        <v>0</v>
      </c>
      <c r="P76" s="114"/>
    </row>
    <row r="77" spans="1:17" ht="6.75" customHeight="1">
      <c r="A77" s="118" t="s">
        <v>71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237" t="s">
        <v>269</v>
      </c>
      <c r="B78" s="552">
        <v>92</v>
      </c>
      <c r="C78" s="552">
        <v>0</v>
      </c>
      <c r="D78" s="552">
        <v>0</v>
      </c>
      <c r="E78" s="552">
        <v>0</v>
      </c>
      <c r="F78" s="552">
        <v>0</v>
      </c>
      <c r="G78" s="552">
        <v>0</v>
      </c>
      <c r="H78" s="552">
        <v>0</v>
      </c>
      <c r="I78" s="552">
        <v>1</v>
      </c>
      <c r="J78" s="552">
        <v>5</v>
      </c>
      <c r="K78" s="552">
        <v>5</v>
      </c>
      <c r="L78" s="552">
        <v>9</v>
      </c>
      <c r="M78" s="552">
        <v>26</v>
      </c>
      <c r="N78" s="552">
        <v>46</v>
      </c>
      <c r="O78" s="552">
        <v>0</v>
      </c>
      <c r="P78" s="117" t="str">
        <f>IF(SUM(C78:O78)=B78,"","Error")</f>
        <v/>
      </c>
      <c r="Q78" s="136" t="str">
        <f>IF(SUM(C78:P78)=B78,"","Error")</f>
        <v/>
      </c>
    </row>
    <row r="79" spans="1:17" ht="6.75" customHeight="1">
      <c r="A79" s="118"/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</row>
    <row r="80" spans="1:17" ht="10.5" customHeight="1">
      <c r="A80" s="237" t="s">
        <v>270</v>
      </c>
      <c r="B80" s="552">
        <v>66</v>
      </c>
      <c r="C80" s="552">
        <v>0</v>
      </c>
      <c r="D80" s="552">
        <v>0</v>
      </c>
      <c r="E80" s="552">
        <v>0</v>
      </c>
      <c r="F80" s="552">
        <v>0</v>
      </c>
      <c r="G80" s="552">
        <v>0</v>
      </c>
      <c r="H80" s="552">
        <v>0</v>
      </c>
      <c r="I80" s="552">
        <v>0</v>
      </c>
      <c r="J80" s="552">
        <v>1</v>
      </c>
      <c r="K80" s="552">
        <v>2</v>
      </c>
      <c r="L80" s="552">
        <v>9</v>
      </c>
      <c r="M80" s="552">
        <v>11</v>
      </c>
      <c r="N80" s="552">
        <v>43</v>
      </c>
      <c r="O80" s="552">
        <v>0</v>
      </c>
      <c r="P80" s="117" t="str">
        <f>IF(SUM(C80:O80)=B80,"","Error")</f>
        <v/>
      </c>
    </row>
    <row r="81" spans="1:17" ht="6.75" customHeight="1">
      <c r="A81" s="237"/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271</v>
      </c>
      <c r="B82" s="551">
        <v>210</v>
      </c>
      <c r="C82" s="551">
        <v>0</v>
      </c>
      <c r="D82" s="551">
        <v>0</v>
      </c>
      <c r="E82" s="551">
        <v>0</v>
      </c>
      <c r="F82" s="551">
        <v>0</v>
      </c>
      <c r="G82" s="551">
        <v>0</v>
      </c>
      <c r="H82" s="551">
        <v>0</v>
      </c>
      <c r="I82" s="551">
        <v>0</v>
      </c>
      <c r="J82" s="551">
        <v>0</v>
      </c>
      <c r="K82" s="551">
        <v>0</v>
      </c>
      <c r="L82" s="551">
        <v>3</v>
      </c>
      <c r="M82" s="551">
        <v>13</v>
      </c>
      <c r="N82" s="551">
        <v>194</v>
      </c>
      <c r="O82" s="551">
        <v>0</v>
      </c>
      <c r="P82" s="117" t="str">
        <f>IF(SUM(C82:O82)=B82,"","Error")</f>
        <v/>
      </c>
      <c r="Q82" s="136" t="str">
        <f>IF(SUM(C82:P82)=B82,"","Error")</f>
        <v/>
      </c>
    </row>
    <row r="83" spans="1:17" ht="6.75" customHeight="1">
      <c r="A83" s="237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2"/>
      <c r="P83" s="114"/>
    </row>
    <row r="84" spans="1:17" ht="10.5" customHeight="1">
      <c r="A84" s="237" t="s">
        <v>254</v>
      </c>
      <c r="B84" s="551"/>
      <c r="C84" s="551"/>
      <c r="D84" s="551"/>
      <c r="E84" s="551"/>
      <c r="F84" s="551"/>
      <c r="G84" s="551"/>
      <c r="H84" s="551"/>
      <c r="I84" s="551"/>
      <c r="J84" s="551"/>
      <c r="K84" s="551"/>
      <c r="L84" s="551"/>
      <c r="M84" s="551"/>
      <c r="N84" s="551"/>
      <c r="O84" s="551"/>
      <c r="P84" s="117" t="str">
        <f>IF(SUM(C84:O84)=B84,"","Error")</f>
        <v/>
      </c>
    </row>
    <row r="85" spans="1:17" ht="10.5" customHeight="1">
      <c r="A85" s="237" t="s">
        <v>272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  <c r="Q85" s="136" t="str">
        <f>IF(SUM(C85:P85)=B85,"","Error")</f>
        <v/>
      </c>
    </row>
    <row r="86" spans="1:17" ht="10.5" customHeight="1">
      <c r="A86" s="237" t="s">
        <v>165</v>
      </c>
      <c r="B86" s="551">
        <v>100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1</v>
      </c>
      <c r="I86" s="551">
        <v>0</v>
      </c>
      <c r="J86" s="551">
        <v>2</v>
      </c>
      <c r="K86" s="551">
        <v>3</v>
      </c>
      <c r="L86" s="551">
        <v>16</v>
      </c>
      <c r="M86" s="551">
        <v>16</v>
      </c>
      <c r="N86" s="551">
        <v>62</v>
      </c>
      <c r="O86" s="551">
        <v>0</v>
      </c>
      <c r="P86" s="117" t="str">
        <f>IF(SUM(C86:O86)=B86,"","Error")</f>
        <v/>
      </c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  <c r="Q87" s="136" t="str">
        <f>IF(SUM(C87:P87)=B87,"","Error")</f>
        <v/>
      </c>
    </row>
    <row r="88" spans="1:17" ht="10.5" customHeight="1">
      <c r="A88" s="237" t="s">
        <v>130</v>
      </c>
      <c r="B88" s="552">
        <v>68</v>
      </c>
      <c r="C88" s="552">
        <v>1</v>
      </c>
      <c r="D88" s="552">
        <v>0</v>
      </c>
      <c r="E88" s="552">
        <v>0</v>
      </c>
      <c r="F88" s="552">
        <v>0</v>
      </c>
      <c r="G88" s="552">
        <v>0</v>
      </c>
      <c r="H88" s="552">
        <v>1</v>
      </c>
      <c r="I88" s="552">
        <v>0</v>
      </c>
      <c r="J88" s="552">
        <v>1</v>
      </c>
      <c r="K88" s="552">
        <v>2</v>
      </c>
      <c r="L88" s="552">
        <v>7</v>
      </c>
      <c r="M88" s="552">
        <v>16</v>
      </c>
      <c r="N88" s="552">
        <v>40</v>
      </c>
      <c r="O88" s="552">
        <v>0</v>
      </c>
      <c r="P88" s="114"/>
    </row>
    <row r="89" spans="1:17" ht="6.75" customHeight="1">
      <c r="A89" s="118"/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117"/>
      <c r="Q89" s="136" t="str">
        <f>IF(SUM(C89:P89)=B89,"","Error")</f>
        <v/>
      </c>
    </row>
    <row r="90" spans="1:17" ht="10.5" customHeight="1">
      <c r="A90" s="237" t="s">
        <v>166</v>
      </c>
      <c r="B90" s="552"/>
      <c r="C90" s="552"/>
      <c r="D90" s="552"/>
      <c r="E90" s="552"/>
      <c r="F90" s="552"/>
      <c r="G90" s="552"/>
      <c r="H90" s="552"/>
      <c r="I90" s="552"/>
      <c r="J90" s="552"/>
      <c r="K90" s="552"/>
      <c r="L90" s="552"/>
      <c r="M90" s="552"/>
      <c r="N90" s="552"/>
      <c r="O90" s="552"/>
      <c r="P90" s="117" t="str">
        <f>IF(SUM(C90:O90)=B90,"","Error")</f>
        <v/>
      </c>
    </row>
    <row r="91" spans="1:17" ht="10.5" customHeight="1">
      <c r="A91" s="237" t="s">
        <v>167</v>
      </c>
      <c r="B91" s="551">
        <v>21</v>
      </c>
      <c r="C91" s="551">
        <v>0</v>
      </c>
      <c r="D91" s="551">
        <v>0</v>
      </c>
      <c r="E91" s="551">
        <v>0</v>
      </c>
      <c r="F91" s="551">
        <v>0</v>
      </c>
      <c r="G91" s="551">
        <v>1</v>
      </c>
      <c r="H91" s="551">
        <v>0</v>
      </c>
      <c r="I91" s="551">
        <v>6</v>
      </c>
      <c r="J91" s="551">
        <v>1</v>
      </c>
      <c r="K91" s="551">
        <v>4</v>
      </c>
      <c r="L91" s="551">
        <v>9</v>
      </c>
      <c r="M91" s="551">
        <v>0</v>
      </c>
      <c r="N91" s="551">
        <v>0</v>
      </c>
      <c r="O91" s="551">
        <v>0</v>
      </c>
      <c r="P91" s="117"/>
    </row>
    <row r="92" spans="1:17" ht="6.75" customHeight="1">
      <c r="A92" s="118"/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117" t="str">
        <f>IF(SUM(C92:O92)=B92,"","Error")</f>
        <v/>
      </c>
      <c r="Q92" s="136" t="str">
        <f>IF(SUM(C92:P92)=B92,"","Error")</f>
        <v/>
      </c>
    </row>
    <row r="93" spans="1:17" ht="10.5" customHeight="1">
      <c r="A93" s="237" t="s">
        <v>168</v>
      </c>
      <c r="B93" s="552"/>
      <c r="C93" s="552"/>
      <c r="D93" s="552"/>
      <c r="E93" s="552"/>
      <c r="F93" s="552"/>
      <c r="G93" s="552"/>
      <c r="H93" s="552"/>
      <c r="I93" s="552"/>
      <c r="J93" s="552"/>
      <c r="K93" s="552"/>
      <c r="L93" s="552"/>
      <c r="M93" s="552"/>
      <c r="N93" s="552"/>
      <c r="O93" s="552"/>
      <c r="P93" s="114"/>
    </row>
    <row r="94" spans="1:17" ht="10.5" customHeight="1">
      <c r="A94" s="237" t="s">
        <v>273</v>
      </c>
      <c r="B94" s="551">
        <v>46</v>
      </c>
      <c r="C94" s="551">
        <v>0</v>
      </c>
      <c r="D94" s="551">
        <v>0</v>
      </c>
      <c r="E94" s="551">
        <v>0</v>
      </c>
      <c r="F94" s="551">
        <v>0</v>
      </c>
      <c r="G94" s="551">
        <v>0</v>
      </c>
      <c r="H94" s="551">
        <v>0</v>
      </c>
      <c r="I94" s="551">
        <v>2</v>
      </c>
      <c r="J94" s="551">
        <v>2</v>
      </c>
      <c r="K94" s="551">
        <v>8</v>
      </c>
      <c r="L94" s="551">
        <v>13</v>
      </c>
      <c r="M94" s="551">
        <v>12</v>
      </c>
      <c r="N94" s="551">
        <v>9</v>
      </c>
      <c r="O94" s="551">
        <v>0</v>
      </c>
      <c r="P94" s="117"/>
      <c r="Q94" s="136" t="str">
        <f>IF(SUM(C94:P94)=B94,"","Error")</f>
        <v/>
      </c>
    </row>
    <row r="95" spans="1:17" ht="6.75" customHeight="1">
      <c r="A95" s="118"/>
      <c r="B95" s="552"/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  <c r="P95" s="117" t="str">
        <f>IF(SUM(C95:O95)=B95,"","Error")</f>
        <v/>
      </c>
    </row>
    <row r="96" spans="1:17" ht="10.5" customHeight="1">
      <c r="A96" s="157" t="s">
        <v>274</v>
      </c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157" t="s">
        <v>169</v>
      </c>
      <c r="B97" s="551">
        <v>31</v>
      </c>
      <c r="C97" s="551">
        <v>0</v>
      </c>
      <c r="D97" s="551">
        <v>0</v>
      </c>
      <c r="E97" s="551">
        <v>0</v>
      </c>
      <c r="F97" s="551">
        <v>0</v>
      </c>
      <c r="G97" s="551">
        <v>0</v>
      </c>
      <c r="H97" s="551">
        <v>0</v>
      </c>
      <c r="I97" s="551">
        <v>0</v>
      </c>
      <c r="J97" s="551">
        <v>2</v>
      </c>
      <c r="K97" s="551">
        <v>3</v>
      </c>
      <c r="L97" s="551">
        <v>2</v>
      </c>
      <c r="M97" s="551">
        <v>2</v>
      </c>
      <c r="N97" s="551">
        <v>22</v>
      </c>
      <c r="O97" s="551">
        <v>0</v>
      </c>
      <c r="P97" s="117"/>
      <c r="Q97" s="136" t="str">
        <f>IF(SUM(C97:P97)=B97,"","Error")</f>
        <v/>
      </c>
    </row>
    <row r="98" spans="1:17" ht="6.75" customHeight="1">
      <c r="A98" s="157"/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117" t="str">
        <f>IF(SUM(C98:O98)=B98,"","Error")</f>
        <v/>
      </c>
    </row>
    <row r="99" spans="1:17" ht="10.5" customHeight="1">
      <c r="A99" s="157" t="s">
        <v>170</v>
      </c>
      <c r="B99" s="552">
        <v>13</v>
      </c>
      <c r="C99" s="552">
        <v>0</v>
      </c>
      <c r="D99" s="552">
        <v>0</v>
      </c>
      <c r="E99" s="552">
        <v>0</v>
      </c>
      <c r="F99" s="552">
        <v>0</v>
      </c>
      <c r="G99" s="552">
        <v>0</v>
      </c>
      <c r="H99" s="552">
        <v>0</v>
      </c>
      <c r="I99" s="552">
        <v>0</v>
      </c>
      <c r="J99" s="552">
        <v>0</v>
      </c>
      <c r="K99" s="552">
        <v>1</v>
      </c>
      <c r="L99" s="552">
        <v>0</v>
      </c>
      <c r="M99" s="552">
        <v>1</v>
      </c>
      <c r="N99" s="552">
        <v>11</v>
      </c>
      <c r="O99" s="552">
        <v>0</v>
      </c>
      <c r="P99" s="114"/>
    </row>
    <row r="100" spans="1:17" ht="6.75" customHeight="1">
      <c r="A100" s="157"/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  <c r="Q100" s="136" t="str">
        <f>IF(SUM(C100:P100)=B100,"","Error")</f>
        <v/>
      </c>
    </row>
    <row r="101" spans="1:17" ht="10.5" customHeight="1">
      <c r="A101" s="237" t="s">
        <v>181</v>
      </c>
      <c r="B101" s="551"/>
      <c r="C101" s="551"/>
      <c r="D101" s="551"/>
      <c r="E101" s="551"/>
      <c r="F101" s="551"/>
      <c r="G101" s="551"/>
      <c r="H101" s="551"/>
      <c r="I101" s="551"/>
      <c r="J101" s="551"/>
      <c r="K101" s="551"/>
      <c r="L101" s="551"/>
      <c r="M101" s="551"/>
      <c r="N101" s="551"/>
      <c r="O101" s="551"/>
      <c r="P101" s="117" t="str">
        <f>IF(SUM(C101:O101)=B101,"","Error")</f>
        <v/>
      </c>
    </row>
    <row r="102" spans="1:17" ht="10.5" customHeight="1">
      <c r="A102" s="237" t="s">
        <v>184</v>
      </c>
      <c r="B102" s="552">
        <v>12</v>
      </c>
      <c r="C102" s="552">
        <v>0</v>
      </c>
      <c r="D102" s="552">
        <v>0</v>
      </c>
      <c r="E102" s="552">
        <v>0</v>
      </c>
      <c r="F102" s="552">
        <v>0</v>
      </c>
      <c r="G102" s="552">
        <v>2</v>
      </c>
      <c r="H102" s="552">
        <v>2</v>
      </c>
      <c r="I102" s="552">
        <v>4</v>
      </c>
      <c r="J102" s="552">
        <v>0</v>
      </c>
      <c r="K102" s="552">
        <v>2</v>
      </c>
      <c r="L102" s="552">
        <v>2</v>
      </c>
      <c r="M102" s="552">
        <v>0</v>
      </c>
      <c r="N102" s="552">
        <v>0</v>
      </c>
      <c r="O102" s="552">
        <v>0</v>
      </c>
      <c r="P102" s="114"/>
    </row>
    <row r="103" spans="1:17" ht="6.75" customHeight="1">
      <c r="A103" s="237"/>
      <c r="B103" s="551"/>
      <c r="C103" s="551"/>
      <c r="D103" s="551"/>
      <c r="E103" s="551"/>
      <c r="F103" s="551"/>
      <c r="G103" s="551"/>
      <c r="H103" s="551"/>
      <c r="I103" s="551"/>
      <c r="J103" s="551"/>
      <c r="K103" s="551"/>
      <c r="L103" s="551"/>
      <c r="M103" s="551"/>
      <c r="N103" s="551"/>
      <c r="O103" s="551"/>
      <c r="P103" s="117" t="str">
        <f>IF(SUM(C103:O103)=B103,"","Error")</f>
        <v/>
      </c>
    </row>
    <row r="104" spans="1:17" ht="10.5" customHeight="1">
      <c r="A104" s="158" t="s">
        <v>171</v>
      </c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 t="str">
        <f>IF(SUM(C104:O104)=B104,"","Error")</f>
        <v/>
      </c>
      <c r="Q104" s="136" t="str">
        <f>IF(SUM(C104:P104)=B104,"","Error")</f>
        <v/>
      </c>
    </row>
    <row r="105" spans="1:17" ht="10.5" customHeight="1">
      <c r="A105" s="236" t="s">
        <v>172</v>
      </c>
      <c r="B105" s="552">
        <v>7</v>
      </c>
      <c r="C105" s="552">
        <v>0</v>
      </c>
      <c r="D105" s="552">
        <v>0</v>
      </c>
      <c r="E105" s="552">
        <v>0</v>
      </c>
      <c r="F105" s="552">
        <v>0</v>
      </c>
      <c r="G105" s="552">
        <v>0</v>
      </c>
      <c r="H105" s="552">
        <v>1</v>
      </c>
      <c r="I105" s="552">
        <v>0</v>
      </c>
      <c r="J105" s="552">
        <v>1</v>
      </c>
      <c r="K105" s="552">
        <v>3</v>
      </c>
      <c r="L105" s="552">
        <v>1</v>
      </c>
      <c r="M105" s="552">
        <v>1</v>
      </c>
      <c r="N105" s="552">
        <v>0</v>
      </c>
      <c r="O105" s="552">
        <v>0</v>
      </c>
      <c r="P105" s="114"/>
    </row>
    <row r="106" spans="1:17" ht="6.75" customHeight="1">
      <c r="A106" s="236"/>
      <c r="B106" s="551"/>
      <c r="C106" s="551"/>
      <c r="D106" s="551"/>
      <c r="E106" s="551"/>
      <c r="F106" s="551"/>
      <c r="G106" s="551"/>
      <c r="H106" s="551"/>
      <c r="I106" s="551"/>
      <c r="J106" s="551"/>
      <c r="K106" s="551"/>
      <c r="L106" s="551"/>
      <c r="M106" s="551"/>
      <c r="N106" s="551"/>
      <c r="O106" s="551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37" t="s">
        <v>173</v>
      </c>
      <c r="B107" s="552"/>
      <c r="C107" s="552"/>
      <c r="D107" s="552"/>
      <c r="E107" s="552"/>
      <c r="F107" s="552"/>
      <c r="G107" s="552"/>
      <c r="H107" s="552"/>
      <c r="I107" s="552"/>
      <c r="J107" s="552"/>
      <c r="K107" s="552"/>
      <c r="L107" s="552"/>
      <c r="M107" s="552"/>
      <c r="N107" s="552"/>
      <c r="O107" s="552"/>
      <c r="P107" s="114"/>
    </row>
    <row r="108" spans="1:17" ht="10.5" customHeight="1">
      <c r="A108" s="237" t="s">
        <v>236</v>
      </c>
      <c r="B108" s="551">
        <v>25</v>
      </c>
      <c r="C108" s="555">
        <v>25</v>
      </c>
      <c r="D108" s="551">
        <v>0</v>
      </c>
      <c r="E108" s="551">
        <v>0</v>
      </c>
      <c r="F108" s="551">
        <v>0</v>
      </c>
      <c r="G108" s="551">
        <v>0</v>
      </c>
      <c r="H108" s="551">
        <v>0</v>
      </c>
      <c r="I108" s="551">
        <v>0</v>
      </c>
      <c r="J108" s="551">
        <v>0</v>
      </c>
      <c r="K108" s="551">
        <v>0</v>
      </c>
      <c r="L108" s="551">
        <v>0</v>
      </c>
      <c r="M108" s="551">
        <v>0</v>
      </c>
      <c r="N108" s="551">
        <v>0</v>
      </c>
      <c r="O108" s="551">
        <v>0</v>
      </c>
      <c r="P108" s="117"/>
    </row>
    <row r="109" spans="1:17" ht="6.75" customHeight="1">
      <c r="A109" s="118"/>
      <c r="B109" s="552"/>
      <c r="C109" s="552"/>
      <c r="D109" s="552"/>
      <c r="E109" s="552"/>
      <c r="F109" s="552"/>
      <c r="G109" s="552"/>
      <c r="H109" s="552"/>
      <c r="I109" s="552"/>
      <c r="J109" s="552"/>
      <c r="K109" s="552"/>
      <c r="L109" s="552"/>
      <c r="M109" s="552"/>
      <c r="N109" s="552"/>
      <c r="O109" s="552"/>
      <c r="P109" s="117" t="str">
        <f>IF(SUM(C109:O109)=B109,"","Error")</f>
        <v/>
      </c>
      <c r="Q109" s="136" t="str">
        <f>IF(SUM(C109:P109)=B109,"","Error")</f>
        <v/>
      </c>
    </row>
    <row r="110" spans="1:17" ht="10.5" customHeight="1">
      <c r="A110" s="243" t="s">
        <v>175</v>
      </c>
      <c r="B110" s="552"/>
      <c r="C110" s="552"/>
      <c r="D110" s="552"/>
      <c r="E110" s="552"/>
      <c r="F110" s="552"/>
      <c r="G110" s="552"/>
      <c r="H110" s="552"/>
      <c r="I110" s="552"/>
      <c r="J110" s="552"/>
      <c r="K110" s="552"/>
      <c r="L110" s="552"/>
      <c r="M110" s="552"/>
      <c r="N110" s="552"/>
      <c r="O110" s="552"/>
      <c r="P110" s="114"/>
    </row>
    <row r="111" spans="1:17" ht="10.5" customHeight="1">
      <c r="A111" s="243" t="s">
        <v>176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36" t="str">
        <f>IF(SUM(C111:P111)=B111,"","Error")</f>
        <v/>
      </c>
    </row>
    <row r="112" spans="1:17" ht="10.5" customHeight="1">
      <c r="A112" s="243" t="s">
        <v>177</v>
      </c>
      <c r="B112" s="552">
        <v>10</v>
      </c>
      <c r="C112" s="552">
        <v>5</v>
      </c>
      <c r="D112" s="552">
        <v>1</v>
      </c>
      <c r="E112" s="552">
        <v>0</v>
      </c>
      <c r="F112" s="552">
        <v>1</v>
      </c>
      <c r="G112" s="552">
        <v>0</v>
      </c>
      <c r="H112" s="552">
        <v>0</v>
      </c>
      <c r="I112" s="552">
        <v>0</v>
      </c>
      <c r="J112" s="552">
        <v>1</v>
      </c>
      <c r="K112" s="552">
        <v>0</v>
      </c>
      <c r="L112" s="552">
        <v>1</v>
      </c>
      <c r="M112" s="552">
        <v>0</v>
      </c>
      <c r="N112" s="552">
        <v>1</v>
      </c>
      <c r="O112" s="552">
        <v>0</v>
      </c>
      <c r="P112" s="117" t="str">
        <f>IF(SUM(C112:O112)=B112,"","Error")</f>
        <v/>
      </c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  <c r="Q113" s="136" t="str">
        <f>IF(SUM(C113:P113)=B113,"","Error")</f>
        <v/>
      </c>
    </row>
    <row r="114" spans="1:17" ht="10.5" customHeight="1">
      <c r="A114" s="237" t="s">
        <v>72</v>
      </c>
      <c r="B114" s="552">
        <v>948</v>
      </c>
      <c r="C114" s="552">
        <v>7</v>
      </c>
      <c r="D114" s="552">
        <v>0</v>
      </c>
      <c r="E114" s="552">
        <v>3</v>
      </c>
      <c r="F114" s="552">
        <v>1</v>
      </c>
      <c r="G114" s="552">
        <v>0</v>
      </c>
      <c r="H114" s="552">
        <v>1</v>
      </c>
      <c r="I114" s="552">
        <v>9</v>
      </c>
      <c r="J114" s="552">
        <v>13</v>
      </c>
      <c r="K114" s="552">
        <v>34</v>
      </c>
      <c r="L114" s="552">
        <v>69</v>
      </c>
      <c r="M114" s="552">
        <v>139</v>
      </c>
      <c r="N114" s="552">
        <v>672</v>
      </c>
      <c r="O114" s="552">
        <v>0</v>
      </c>
      <c r="P114" s="114"/>
    </row>
    <row r="115" spans="1:17" ht="6.75" customHeight="1">
      <c r="A115" s="118"/>
      <c r="B115" s="553" t="s">
        <v>179</v>
      </c>
      <c r="C115" s="553" t="s">
        <v>179</v>
      </c>
      <c r="D115" s="553" t="s">
        <v>179</v>
      </c>
      <c r="E115" s="553" t="s">
        <v>179</v>
      </c>
      <c r="F115" s="553" t="s">
        <v>179</v>
      </c>
      <c r="G115" s="553" t="s">
        <v>179</v>
      </c>
      <c r="H115" s="553" t="s">
        <v>179</v>
      </c>
      <c r="I115" s="553" t="s">
        <v>179</v>
      </c>
      <c r="J115" s="553" t="s">
        <v>179</v>
      </c>
      <c r="K115" s="553" t="s">
        <v>179</v>
      </c>
      <c r="L115" s="553" t="s">
        <v>179</v>
      </c>
      <c r="M115" s="553" t="s">
        <v>179</v>
      </c>
      <c r="N115" s="553" t="s">
        <v>179</v>
      </c>
      <c r="O115" s="553" t="s">
        <v>179</v>
      </c>
      <c r="P115" s="114"/>
    </row>
    <row r="116" spans="1:17" ht="10.5" customHeight="1">
      <c r="A116" s="244" t="s">
        <v>73</v>
      </c>
      <c r="B116" s="556">
        <v>4275</v>
      </c>
      <c r="C116" s="556">
        <v>40</v>
      </c>
      <c r="D116" s="556">
        <v>2</v>
      </c>
      <c r="E116" s="556">
        <v>3</v>
      </c>
      <c r="F116" s="556">
        <v>4</v>
      </c>
      <c r="G116" s="556">
        <v>5</v>
      </c>
      <c r="H116" s="556">
        <v>16</v>
      </c>
      <c r="I116" s="556">
        <v>65</v>
      </c>
      <c r="J116" s="556">
        <v>71</v>
      </c>
      <c r="K116" s="556">
        <v>204</v>
      </c>
      <c r="L116" s="556">
        <v>474</v>
      </c>
      <c r="M116" s="556">
        <v>743</v>
      </c>
      <c r="N116" s="556">
        <v>2648</v>
      </c>
      <c r="O116" s="556">
        <v>0</v>
      </c>
      <c r="P116" s="117" t="str">
        <f>IF(SUM(C116:O116)=B116,"","Error")</f>
        <v/>
      </c>
    </row>
    <row r="117" spans="1:17" ht="10" customHeight="1">
      <c r="A117" s="114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114"/>
    </row>
    <row r="118" spans="1:17" ht="10" customHeight="1">
      <c r="A118" s="114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117" t="str">
        <f>IF(SUM(C118:O118)=B118,"","Error")</f>
        <v/>
      </c>
    </row>
    <row r="119" spans="1:17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</row>
    <row r="120" spans="1:17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</row>
    <row r="121" spans="1:17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A124" s="132"/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132"/>
    </row>
    <row r="125" spans="1:17" ht="10" customHeight="1">
      <c r="A125" s="132"/>
      <c r="B125" s="266"/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132"/>
    </row>
    <row r="126" spans="1:17" ht="10" customHeight="1">
      <c r="A126" s="132"/>
      <c r="B126" s="266"/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132"/>
    </row>
    <row r="127" spans="1:17" ht="10" customHeight="1">
      <c r="A127" s="132"/>
      <c r="B127" s="266"/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132"/>
    </row>
    <row r="128" spans="1:17" ht="10" customHeight="1">
      <c r="A128" s="132"/>
      <c r="B128" s="266"/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132"/>
    </row>
    <row r="129" spans="1:16" ht="10" customHeight="1">
      <c r="A129" s="132"/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132"/>
    </row>
    <row r="130" spans="1:16" ht="10" customHeight="1">
      <c r="A130" s="132"/>
      <c r="B130" s="266"/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132"/>
    </row>
    <row r="131" spans="1:16" ht="10" customHeight="1">
      <c r="A131" s="132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132"/>
    </row>
    <row r="132" spans="1:16" ht="10" customHeight="1">
      <c r="A132" s="132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132"/>
    </row>
    <row r="133" spans="1:16" ht="10" customHeight="1">
      <c r="A133" s="132"/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132"/>
    </row>
    <row r="134" spans="1:16" ht="10" customHeight="1">
      <c r="A134" s="132"/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132"/>
    </row>
    <row r="135" spans="1:16" ht="10" customHeight="1">
      <c r="A135" s="132"/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132"/>
    </row>
    <row r="136" spans="1:16" ht="10" customHeight="1">
      <c r="A136" s="132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132"/>
    </row>
    <row r="137" spans="1:16" ht="10" customHeight="1">
      <c r="A137" s="132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132"/>
    </row>
    <row r="138" spans="1:16" ht="10" customHeight="1">
      <c r="A138" s="132"/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132"/>
    </row>
    <row r="139" spans="1:16" ht="10" customHeight="1">
      <c r="A139" s="132"/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132"/>
    </row>
    <row r="140" spans="1:16" ht="10" customHeight="1">
      <c r="A140" s="132"/>
      <c r="B140" s="266"/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132"/>
    </row>
    <row r="141" spans="1:16" ht="10" customHeight="1">
      <c r="A141" s="132"/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132"/>
    </row>
    <row r="142" spans="1:16" ht="10" customHeight="1">
      <c r="A142" s="132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132"/>
    </row>
    <row r="143" spans="1:16" ht="10" customHeight="1">
      <c r="A143" s="132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132"/>
    </row>
    <row r="144" spans="1:16" ht="10" customHeight="1">
      <c r="A144" s="132"/>
      <c r="B144" s="266"/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132"/>
    </row>
    <row r="145" spans="1:16" ht="10" customHeight="1">
      <c r="A145" s="132"/>
      <c r="B145" s="266"/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132"/>
    </row>
    <row r="146" spans="1:16" ht="10" customHeight="1">
      <c r="A146" s="132"/>
      <c r="B146" s="266"/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132"/>
    </row>
    <row r="147" spans="1:16" ht="10" customHeight="1">
      <c r="A147" s="132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132"/>
    </row>
    <row r="148" spans="1:16" ht="10" customHeight="1">
      <c r="A148" s="132"/>
      <c r="B148" s="266"/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132"/>
    </row>
    <row r="149" spans="1:16" ht="10" customHeight="1">
      <c r="A149" s="132"/>
      <c r="B149" s="266"/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132"/>
    </row>
    <row r="150" spans="1:16" ht="10" customHeight="1">
      <c r="A150" s="132"/>
      <c r="B150" s="266"/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132"/>
    </row>
  </sheetData>
  <mergeCells count="6">
    <mergeCell ref="A60:O60"/>
    <mergeCell ref="A58:O58"/>
    <mergeCell ref="A59:O59"/>
    <mergeCell ref="A1:O1"/>
    <mergeCell ref="A3:O3"/>
    <mergeCell ref="A5:A6"/>
  </mergeCells>
  <phoneticPr fontId="8" type="noConversion"/>
  <printOptions horizontalCentered="1"/>
  <pageMargins left="0.75" right="0.75" top="0.6" bottom="0.5" header="0.5" footer="0.5"/>
  <pageSetup scale="88" fitToHeight="2" orientation="landscape" horizontalDpi="1200" verticalDpi="1200"/>
  <headerFooter alignWithMargins="0"/>
  <rowBreaks count="1" manualBreakCount="1">
    <brk id="57" max="1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F47"/>
  <sheetViews>
    <sheetView view="pageBreakPreview" topLeftCell="A7" zoomScaleSheetLayoutView="100" workbookViewId="0">
      <selection activeCell="AE53" sqref="AE53"/>
    </sheetView>
  </sheetViews>
  <sheetFormatPr baseColWidth="10" defaultRowHeight="11"/>
  <cols>
    <col min="1" max="1" width="14.75" style="3" customWidth="1"/>
    <col min="2" max="8" width="9.25" style="3" hidden="1" customWidth="1"/>
    <col min="9" max="15" width="0" style="3" hidden="1" customWidth="1"/>
    <col min="16" max="16" width="9.5" style="3" hidden="1" customWidth="1"/>
    <col min="17" max="25" width="10.25" style="3" hidden="1" customWidth="1"/>
    <col min="26" max="29" width="10.25" style="3" customWidth="1"/>
    <col min="30" max="37" width="10.75" style="3" customWidth="1"/>
    <col min="38" max="38" width="10.25" style="3" customWidth="1"/>
    <col min="39" max="39" width="9.25" style="3" customWidth="1"/>
    <col min="40" max="84" width="10.75" style="3" customWidth="1"/>
    <col min="85" max="256" width="8.75" style="2" customWidth="1"/>
    <col min="257" max="16384" width="10.75" style="2"/>
  </cols>
  <sheetData>
    <row r="1" spans="1:39" ht="24.75" customHeight="1">
      <c r="A1" s="670" t="s">
        <v>311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</row>
    <row r="2" spans="1:39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10" customHeight="1">
      <c r="A3" s="5" t="s">
        <v>12</v>
      </c>
      <c r="B3" s="6" t="s">
        <v>13</v>
      </c>
      <c r="C3" s="6">
        <v>1980</v>
      </c>
      <c r="D3" s="6">
        <v>1981</v>
      </c>
      <c r="E3" s="6">
        <v>1982</v>
      </c>
      <c r="F3" s="6">
        <v>1983</v>
      </c>
      <c r="G3" s="6">
        <v>1984</v>
      </c>
      <c r="H3" s="6">
        <v>1985</v>
      </c>
      <c r="I3" s="6">
        <v>1986</v>
      </c>
      <c r="J3" s="6">
        <v>1987</v>
      </c>
      <c r="K3" s="6">
        <v>1988</v>
      </c>
      <c r="L3" s="6">
        <v>1989</v>
      </c>
      <c r="M3" s="6">
        <v>1990</v>
      </c>
      <c r="N3" s="6">
        <v>1991</v>
      </c>
      <c r="O3" s="6">
        <v>1992</v>
      </c>
      <c r="P3" s="6">
        <v>1993</v>
      </c>
      <c r="Q3" s="6">
        <v>1994</v>
      </c>
      <c r="R3" s="6">
        <v>1995</v>
      </c>
      <c r="S3" s="6">
        <v>1996</v>
      </c>
      <c r="T3" s="6">
        <v>1997</v>
      </c>
      <c r="U3" s="6">
        <v>1998</v>
      </c>
      <c r="V3" s="6">
        <v>1999</v>
      </c>
      <c r="W3" s="6">
        <v>2000</v>
      </c>
      <c r="X3" s="6">
        <v>2001</v>
      </c>
      <c r="Y3" s="6">
        <v>2002</v>
      </c>
      <c r="Z3" s="6">
        <v>2003</v>
      </c>
      <c r="AA3" s="6">
        <v>2004</v>
      </c>
      <c r="AB3" s="6">
        <v>2005</v>
      </c>
      <c r="AC3" s="6">
        <v>2006</v>
      </c>
      <c r="AD3" s="6">
        <v>2007</v>
      </c>
      <c r="AE3" s="6">
        <v>2008</v>
      </c>
      <c r="AF3" s="6">
        <v>2009</v>
      </c>
      <c r="AG3" s="6">
        <v>2010</v>
      </c>
      <c r="AH3" s="6">
        <v>2011</v>
      </c>
      <c r="AI3" s="6">
        <v>2012</v>
      </c>
      <c r="AJ3" s="6">
        <v>2013</v>
      </c>
      <c r="AK3" s="6">
        <v>2014</v>
      </c>
      <c r="AL3" s="6">
        <v>2015</v>
      </c>
      <c r="AM3" s="6">
        <v>2016</v>
      </c>
    </row>
    <row r="4" spans="1:39" ht="9.75" customHeight="1">
      <c r="A4" s="7"/>
      <c r="B4" s="8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J4" s="630"/>
      <c r="AK4" s="630"/>
      <c r="AL4" s="630"/>
      <c r="AM4" s="630"/>
    </row>
    <row r="5" spans="1:39" ht="9.75" customHeight="1">
      <c r="A5" s="10" t="s">
        <v>9</v>
      </c>
      <c r="B5" s="11" t="s">
        <v>179</v>
      </c>
      <c r="C5" s="11" t="s">
        <v>179</v>
      </c>
      <c r="D5" s="11" t="s">
        <v>179</v>
      </c>
      <c r="E5" s="11" t="s">
        <v>179</v>
      </c>
      <c r="F5" s="11" t="s">
        <v>179</v>
      </c>
      <c r="G5" s="11" t="s">
        <v>179</v>
      </c>
      <c r="H5" s="11" t="s">
        <v>179</v>
      </c>
      <c r="I5" s="11" t="s">
        <v>179</v>
      </c>
      <c r="J5" s="11" t="s">
        <v>179</v>
      </c>
      <c r="K5" s="11" t="s">
        <v>179</v>
      </c>
      <c r="L5" s="11" t="s">
        <v>179</v>
      </c>
      <c r="M5" s="11" t="s">
        <v>179</v>
      </c>
      <c r="N5" s="11" t="s">
        <v>179</v>
      </c>
      <c r="O5" s="11" t="s">
        <v>179</v>
      </c>
      <c r="P5" s="11" t="s">
        <v>179</v>
      </c>
      <c r="Q5" s="12" t="s">
        <v>179</v>
      </c>
      <c r="R5" s="12" t="s">
        <v>179</v>
      </c>
      <c r="S5" s="12" t="s">
        <v>179</v>
      </c>
      <c r="T5" s="12" t="s">
        <v>179</v>
      </c>
      <c r="U5" s="12" t="s">
        <v>179</v>
      </c>
      <c r="V5" s="12" t="s">
        <v>179</v>
      </c>
      <c r="W5" s="12" t="s">
        <v>179</v>
      </c>
      <c r="X5" s="12" t="s">
        <v>179</v>
      </c>
      <c r="Y5" s="12" t="s">
        <v>179</v>
      </c>
      <c r="Z5" s="12" t="s">
        <v>179</v>
      </c>
      <c r="AA5" s="12" t="s">
        <v>179</v>
      </c>
      <c r="AB5" s="12" t="s">
        <v>179</v>
      </c>
      <c r="AC5" s="12" t="s">
        <v>179</v>
      </c>
      <c r="AD5" s="12" t="s">
        <v>179</v>
      </c>
      <c r="AE5" s="12"/>
      <c r="AF5" s="12"/>
      <c r="AG5" s="12"/>
      <c r="AH5" s="12"/>
      <c r="AJ5" s="13"/>
      <c r="AK5" s="13"/>
      <c r="AL5" s="13"/>
      <c r="AM5" s="13"/>
    </row>
    <row r="6" spans="1:39" ht="9.75" customHeight="1">
      <c r="A6" s="13" t="s">
        <v>14</v>
      </c>
      <c r="B6" s="16">
        <v>1913841</v>
      </c>
      <c r="C6" s="16">
        <v>1989841</v>
      </c>
      <c r="D6" s="16">
        <v>1977981</v>
      </c>
      <c r="E6" s="16">
        <v>1974797</v>
      </c>
      <c r="F6" s="16">
        <v>2019201</v>
      </c>
      <c r="G6" s="16">
        <v>2039369</v>
      </c>
      <c r="H6" s="16">
        <v>2086440</v>
      </c>
      <c r="I6" s="16">
        <v>2105361</v>
      </c>
      <c r="J6" s="16">
        <v>2123323</v>
      </c>
      <c r="K6" s="16">
        <v>2167999</v>
      </c>
      <c r="L6" s="16">
        <v>2150466</v>
      </c>
      <c r="M6" s="16">
        <v>2148463</v>
      </c>
      <c r="N6" s="16">
        <v>2169518</v>
      </c>
      <c r="O6" s="16">
        <v>2175613</v>
      </c>
      <c r="P6" s="16">
        <v>2268553</v>
      </c>
      <c r="Q6" s="495">
        <v>2278994</v>
      </c>
      <c r="R6" s="495">
        <v>2312132</v>
      </c>
      <c r="S6" s="495">
        <v>2314690</v>
      </c>
      <c r="T6" s="495">
        <v>2314245</v>
      </c>
      <c r="U6" s="495">
        <v>2337256</v>
      </c>
      <c r="V6" s="495">
        <v>2391399</v>
      </c>
      <c r="W6" s="495">
        <v>2403351</v>
      </c>
      <c r="X6" s="495">
        <v>2416425</v>
      </c>
      <c r="Y6" s="495">
        <v>2443387</v>
      </c>
      <c r="Z6" s="495">
        <v>2448288</v>
      </c>
      <c r="AA6" s="495">
        <v>2397615</v>
      </c>
      <c r="AB6" s="495">
        <v>2448017</v>
      </c>
      <c r="AC6" s="495">
        <v>2426264</v>
      </c>
      <c r="AD6" s="495">
        <v>2423712</v>
      </c>
      <c r="AE6" s="495">
        <v>2471984</v>
      </c>
      <c r="AF6" s="495">
        <v>2437163</v>
      </c>
      <c r="AG6" s="495">
        <v>2468435</v>
      </c>
      <c r="AH6" s="495">
        <v>2515458</v>
      </c>
      <c r="AI6" s="495">
        <v>2543279</v>
      </c>
      <c r="AJ6" s="495">
        <v>2596993</v>
      </c>
      <c r="AK6" s="495">
        <v>2626418</v>
      </c>
      <c r="AL6" s="495">
        <v>2712630</v>
      </c>
      <c r="AM6" s="495">
        <v>0</v>
      </c>
    </row>
    <row r="7" spans="1:39" ht="9.75" customHeight="1">
      <c r="A7" s="15" t="s">
        <v>15</v>
      </c>
      <c r="B7" s="16">
        <v>1676145</v>
      </c>
      <c r="C7" s="16">
        <v>1741536</v>
      </c>
      <c r="D7" s="16">
        <v>1731233</v>
      </c>
      <c r="E7" s="16">
        <v>1729085</v>
      </c>
      <c r="F7" s="16">
        <v>1765582</v>
      </c>
      <c r="G7" s="16">
        <v>1781897</v>
      </c>
      <c r="H7" s="16">
        <v>1819054</v>
      </c>
      <c r="I7" s="16">
        <v>1831083</v>
      </c>
      <c r="J7" s="16">
        <v>1843067</v>
      </c>
      <c r="K7" s="16">
        <v>1876906</v>
      </c>
      <c r="L7" s="16">
        <v>1853841</v>
      </c>
      <c r="M7" s="16">
        <v>1853254</v>
      </c>
      <c r="N7" s="16">
        <v>1868904</v>
      </c>
      <c r="O7" s="16">
        <v>1873781</v>
      </c>
      <c r="P7" s="16">
        <v>1951437</v>
      </c>
      <c r="Q7" s="495">
        <v>1959875</v>
      </c>
      <c r="R7" s="495">
        <v>1987437</v>
      </c>
      <c r="S7" s="495">
        <v>1992966</v>
      </c>
      <c r="T7" s="495">
        <v>1996393</v>
      </c>
      <c r="U7" s="495">
        <v>2015984</v>
      </c>
      <c r="V7" s="495">
        <v>2061348</v>
      </c>
      <c r="W7" s="495">
        <v>2071287</v>
      </c>
      <c r="X7" s="495">
        <v>2079691</v>
      </c>
      <c r="Y7" s="495">
        <v>2102589</v>
      </c>
      <c r="Z7" s="495">
        <v>2103714</v>
      </c>
      <c r="AA7" s="495">
        <v>2056643</v>
      </c>
      <c r="AB7" s="495">
        <v>2098097</v>
      </c>
      <c r="AC7" s="495">
        <v>2077549</v>
      </c>
      <c r="AD7" s="495">
        <v>2074151</v>
      </c>
      <c r="AE7" s="495">
        <v>2120233</v>
      </c>
      <c r="AF7" s="495">
        <v>2086355</v>
      </c>
      <c r="AG7" s="495">
        <v>2114749</v>
      </c>
      <c r="AH7" s="495">
        <v>2156077</v>
      </c>
      <c r="AI7" s="495">
        <v>2175178</v>
      </c>
      <c r="AJ7" s="495">
        <v>2217103</v>
      </c>
      <c r="AK7" s="495">
        <v>2237880</v>
      </c>
      <c r="AL7" s="495">
        <v>2306861</v>
      </c>
      <c r="AM7" s="495">
        <v>0</v>
      </c>
    </row>
    <row r="8" spans="1:39" ht="9.75" customHeight="1">
      <c r="A8" s="15" t="s">
        <v>16</v>
      </c>
      <c r="B8" s="16">
        <v>220818</v>
      </c>
      <c r="C8" s="16">
        <v>233255</v>
      </c>
      <c r="D8" s="16">
        <v>228560</v>
      </c>
      <c r="E8" s="16">
        <v>226513</v>
      </c>
      <c r="F8" s="16">
        <v>233124</v>
      </c>
      <c r="G8" s="16">
        <v>235884</v>
      </c>
      <c r="H8" s="16">
        <v>244207</v>
      </c>
      <c r="I8" s="16">
        <v>250326</v>
      </c>
      <c r="J8" s="16">
        <v>254814</v>
      </c>
      <c r="K8" s="16">
        <v>264019</v>
      </c>
      <c r="L8" s="16">
        <v>267642</v>
      </c>
      <c r="M8" s="16">
        <v>265498</v>
      </c>
      <c r="N8" s="16">
        <v>269525</v>
      </c>
      <c r="O8" s="16">
        <v>269219</v>
      </c>
      <c r="P8" s="16">
        <v>282151</v>
      </c>
      <c r="Q8" s="495">
        <v>282379</v>
      </c>
      <c r="R8" s="495">
        <v>286401</v>
      </c>
      <c r="S8" s="495">
        <v>282089</v>
      </c>
      <c r="T8" s="495">
        <v>276520</v>
      </c>
      <c r="U8" s="495">
        <v>278440</v>
      </c>
      <c r="V8" s="495">
        <v>285064</v>
      </c>
      <c r="W8" s="495">
        <v>285826</v>
      </c>
      <c r="X8" s="495">
        <v>287709</v>
      </c>
      <c r="Y8" s="495">
        <v>290051</v>
      </c>
      <c r="Z8" s="495">
        <v>291300</v>
      </c>
      <c r="AA8" s="495">
        <v>287315</v>
      </c>
      <c r="AB8" s="495">
        <v>292808</v>
      </c>
      <c r="AC8" s="495">
        <v>289971</v>
      </c>
      <c r="AD8" s="495">
        <v>289585</v>
      </c>
      <c r="AE8" s="495">
        <v>289072</v>
      </c>
      <c r="AF8" s="495">
        <v>286623</v>
      </c>
      <c r="AG8" s="495">
        <v>286959</v>
      </c>
      <c r="AH8" s="495">
        <v>290100</v>
      </c>
      <c r="AI8" s="495">
        <v>295222</v>
      </c>
      <c r="AJ8" s="495">
        <v>302969</v>
      </c>
      <c r="AK8" s="495">
        <v>308960</v>
      </c>
      <c r="AL8" s="495">
        <v>320072</v>
      </c>
      <c r="AM8" s="495">
        <v>0</v>
      </c>
    </row>
    <row r="9" spans="1:39" ht="9.75" customHeight="1">
      <c r="A9" s="15" t="s">
        <v>17</v>
      </c>
      <c r="B9" s="16">
        <v>16878</v>
      </c>
      <c r="C9" s="16">
        <v>15050</v>
      </c>
      <c r="D9" s="16">
        <v>18188</v>
      </c>
      <c r="E9" s="16">
        <v>19199</v>
      </c>
      <c r="F9" s="16">
        <v>20495</v>
      </c>
      <c r="G9" s="16">
        <v>21588</v>
      </c>
      <c r="H9" s="16">
        <v>23179</v>
      </c>
      <c r="I9" s="16">
        <v>23952</v>
      </c>
      <c r="J9" s="16">
        <v>25442</v>
      </c>
      <c r="K9" s="16">
        <v>27074</v>
      </c>
      <c r="L9" s="16">
        <v>28983</v>
      </c>
      <c r="M9" s="16">
        <v>29711</v>
      </c>
      <c r="N9" s="16">
        <v>31089</v>
      </c>
      <c r="O9" s="16">
        <v>32613</v>
      </c>
      <c r="P9" s="16">
        <v>34965</v>
      </c>
      <c r="Q9" s="495">
        <v>36740</v>
      </c>
      <c r="R9" s="495">
        <v>38294</v>
      </c>
      <c r="S9" s="495">
        <v>39635</v>
      </c>
      <c r="T9" s="495">
        <v>41332</v>
      </c>
      <c r="U9" s="495">
        <v>42832</v>
      </c>
      <c r="V9" s="495">
        <v>44987</v>
      </c>
      <c r="W9" s="495">
        <v>46238</v>
      </c>
      <c r="X9" s="495">
        <v>49025</v>
      </c>
      <c r="Y9" s="495">
        <v>50747</v>
      </c>
      <c r="Z9" s="495">
        <v>53274</v>
      </c>
      <c r="AA9" s="495">
        <v>53657</v>
      </c>
      <c r="AB9" s="495">
        <v>57112</v>
      </c>
      <c r="AC9" s="495">
        <v>58744</v>
      </c>
      <c r="AD9" s="495">
        <v>59976</v>
      </c>
      <c r="AE9" s="495">
        <v>62679</v>
      </c>
      <c r="AF9" s="495">
        <v>64185</v>
      </c>
      <c r="AG9" s="495">
        <v>66727</v>
      </c>
      <c r="AH9" s="495">
        <v>69281</v>
      </c>
      <c r="AI9" s="495">
        <v>72879</v>
      </c>
      <c r="AJ9" s="495">
        <v>76921</v>
      </c>
      <c r="AK9" s="495">
        <v>79578</v>
      </c>
      <c r="AL9" s="495">
        <v>85697</v>
      </c>
      <c r="AM9" s="495">
        <v>0</v>
      </c>
    </row>
    <row r="10" spans="1:39" ht="9.75" customHeight="1">
      <c r="A10" s="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496"/>
      <c r="R10" s="496"/>
      <c r="S10" s="496"/>
      <c r="T10" s="496"/>
      <c r="U10" s="496"/>
      <c r="V10" s="496"/>
      <c r="W10" s="496"/>
      <c r="X10" s="496"/>
      <c r="Y10" s="496"/>
      <c r="Z10" s="496"/>
      <c r="AA10" s="496"/>
      <c r="AB10" s="496"/>
      <c r="AC10" s="496"/>
      <c r="AD10" s="496"/>
      <c r="AE10" s="496"/>
      <c r="AF10" s="496"/>
      <c r="AG10" s="496"/>
      <c r="AH10" s="496"/>
      <c r="AJ10" s="13"/>
      <c r="AK10" s="13"/>
      <c r="AL10" s="13"/>
      <c r="AM10" s="13"/>
    </row>
    <row r="11" spans="1:39" ht="9.75" customHeight="1">
      <c r="A11" s="10" t="s">
        <v>8</v>
      </c>
      <c r="B11" s="11" t="s">
        <v>179</v>
      </c>
      <c r="C11" s="11" t="s">
        <v>179</v>
      </c>
      <c r="D11" s="11" t="s">
        <v>179</v>
      </c>
      <c r="E11" s="11" t="s">
        <v>179</v>
      </c>
      <c r="F11" s="11" t="s">
        <v>179</v>
      </c>
      <c r="G11" s="11" t="s">
        <v>179</v>
      </c>
      <c r="H11" s="11" t="s">
        <v>179</v>
      </c>
      <c r="I11" s="11" t="s">
        <v>179</v>
      </c>
      <c r="J11" s="11" t="s">
        <v>179</v>
      </c>
      <c r="K11" s="11" t="s">
        <v>179</v>
      </c>
      <c r="L11" s="11" t="s">
        <v>179</v>
      </c>
      <c r="M11" s="11" t="s">
        <v>179</v>
      </c>
      <c r="N11" s="11" t="s">
        <v>179</v>
      </c>
      <c r="O11" s="11" t="s">
        <v>179</v>
      </c>
      <c r="P11" s="11" t="s">
        <v>179</v>
      </c>
      <c r="Q11" s="497" t="s">
        <v>179</v>
      </c>
      <c r="R11" s="497" t="s">
        <v>179</v>
      </c>
      <c r="S11" s="497" t="s">
        <v>179</v>
      </c>
      <c r="T11" s="497" t="s">
        <v>179</v>
      </c>
      <c r="U11" s="497" t="s">
        <v>179</v>
      </c>
      <c r="V11" s="497" t="s">
        <v>179</v>
      </c>
      <c r="W11" s="497" t="s">
        <v>179</v>
      </c>
      <c r="X11" s="497" t="s">
        <v>179</v>
      </c>
      <c r="Y11" s="497" t="s">
        <v>179</v>
      </c>
      <c r="Z11" s="497" t="s">
        <v>179</v>
      </c>
      <c r="AA11" s="497" t="s">
        <v>179</v>
      </c>
      <c r="AB11" s="497" t="s">
        <v>179</v>
      </c>
      <c r="AC11" s="497" t="s">
        <v>179</v>
      </c>
      <c r="AD11" s="497" t="s">
        <v>179</v>
      </c>
      <c r="AE11" s="497" t="s">
        <v>179</v>
      </c>
      <c r="AF11" s="497" t="s">
        <v>179</v>
      </c>
      <c r="AG11" s="497" t="s">
        <v>179</v>
      </c>
      <c r="AH11" s="497" t="s">
        <v>179</v>
      </c>
      <c r="AJ11" s="13"/>
      <c r="AK11" s="13"/>
      <c r="AL11" s="13"/>
      <c r="AM11" s="13"/>
    </row>
    <row r="12" spans="1:39" ht="9.75" customHeight="1">
      <c r="A12" s="13" t="s">
        <v>14</v>
      </c>
      <c r="B12" s="16">
        <v>4897</v>
      </c>
      <c r="C12" s="16">
        <v>5044</v>
      </c>
      <c r="D12" s="16">
        <v>5073</v>
      </c>
      <c r="E12" s="16">
        <v>5104</v>
      </c>
      <c r="F12" s="16">
        <v>5012</v>
      </c>
      <c r="G12" s="16">
        <v>5098</v>
      </c>
      <c r="H12" s="16">
        <v>5475</v>
      </c>
      <c r="I12" s="16">
        <v>5601</v>
      </c>
      <c r="J12" s="16">
        <v>5600</v>
      </c>
      <c r="K12" s="16">
        <v>5756</v>
      </c>
      <c r="L12" s="16">
        <v>5842</v>
      </c>
      <c r="M12" s="16">
        <v>5749</v>
      </c>
      <c r="N12" s="16">
        <v>5932</v>
      </c>
      <c r="O12" s="16">
        <v>5945</v>
      </c>
      <c r="P12" s="16">
        <v>6152</v>
      </c>
      <c r="Q12" s="495">
        <v>6337</v>
      </c>
      <c r="R12" s="495">
        <v>6281</v>
      </c>
      <c r="S12" s="495">
        <v>6506</v>
      </c>
      <c r="T12" s="495">
        <v>6510</v>
      </c>
      <c r="U12" s="495">
        <v>6577</v>
      </c>
      <c r="V12" s="495">
        <v>6669</v>
      </c>
      <c r="W12" s="495">
        <v>6872</v>
      </c>
      <c r="X12" s="495">
        <v>7114</v>
      </c>
      <c r="Y12" s="495">
        <v>6860</v>
      </c>
      <c r="Z12" s="495">
        <v>7067</v>
      </c>
      <c r="AA12" s="495">
        <v>7124</v>
      </c>
      <c r="AB12" s="495">
        <v>7424</v>
      </c>
      <c r="AC12" s="495">
        <v>7144</v>
      </c>
      <c r="AD12" s="495">
        <v>7246</v>
      </c>
      <c r="AE12" s="495">
        <v>7602</v>
      </c>
      <c r="AF12" s="495">
        <v>7498</v>
      </c>
      <c r="AG12" s="495">
        <v>7667</v>
      </c>
      <c r="AH12" s="495">
        <v>7816</v>
      </c>
      <c r="AI12" s="495">
        <v>7873</v>
      </c>
      <c r="AJ12" s="495">
        <v>7967</v>
      </c>
      <c r="AK12" s="495">
        <v>8252</v>
      </c>
      <c r="AL12" s="495">
        <v>8580</v>
      </c>
      <c r="AM12" s="495">
        <v>8872</v>
      </c>
    </row>
    <row r="13" spans="1:39" ht="9.75" customHeight="1">
      <c r="A13" s="15" t="s">
        <v>15</v>
      </c>
      <c r="B13" s="16">
        <v>4106</v>
      </c>
      <c r="C13" s="16">
        <v>4222</v>
      </c>
      <c r="D13" s="16">
        <v>4322</v>
      </c>
      <c r="E13" s="16">
        <v>4261</v>
      </c>
      <c r="F13" s="16">
        <v>4195</v>
      </c>
      <c r="G13" s="16">
        <v>4247</v>
      </c>
      <c r="H13" s="16">
        <v>4572</v>
      </c>
      <c r="I13" s="16">
        <v>4684</v>
      </c>
      <c r="J13" s="16">
        <v>4710</v>
      </c>
      <c r="K13" s="16">
        <v>4810</v>
      </c>
      <c r="L13" s="16">
        <v>4837</v>
      </c>
      <c r="M13" s="16">
        <v>4768</v>
      </c>
      <c r="N13" s="16">
        <v>4911</v>
      </c>
      <c r="O13" s="16">
        <v>4955</v>
      </c>
      <c r="P13" s="16">
        <v>5057</v>
      </c>
      <c r="Q13" s="495">
        <v>5259</v>
      </c>
      <c r="R13" s="495">
        <v>5124</v>
      </c>
      <c r="S13" s="495">
        <v>5295</v>
      </c>
      <c r="T13" s="495">
        <v>5449</v>
      </c>
      <c r="U13" s="495">
        <v>5453</v>
      </c>
      <c r="V13" s="495">
        <v>5555</v>
      </c>
      <c r="W13" s="495">
        <v>5696</v>
      </c>
      <c r="X13" s="495">
        <v>5886</v>
      </c>
      <c r="Y13" s="495">
        <v>5694</v>
      </c>
      <c r="Z13" s="495">
        <v>5782</v>
      </c>
      <c r="AA13" s="495">
        <v>5862</v>
      </c>
      <c r="AB13" s="495">
        <v>6129</v>
      </c>
      <c r="AC13" s="495">
        <v>5856</v>
      </c>
      <c r="AD13" s="495">
        <v>5985</v>
      </c>
      <c r="AE13" s="495">
        <v>6309</v>
      </c>
      <c r="AF13" s="495">
        <v>6113</v>
      </c>
      <c r="AG13" s="495">
        <v>6274</v>
      </c>
      <c r="AH13" s="495">
        <v>6412</v>
      </c>
      <c r="AI13" s="495">
        <v>6348</v>
      </c>
      <c r="AJ13" s="495">
        <v>6498</v>
      </c>
      <c r="AK13" s="495">
        <v>6677</v>
      </c>
      <c r="AL13" s="495">
        <v>6883</v>
      </c>
      <c r="AM13" s="495">
        <v>7173</v>
      </c>
    </row>
    <row r="14" spans="1:39" ht="9.75" customHeight="1">
      <c r="A14" s="15" t="s">
        <v>16</v>
      </c>
      <c r="B14" s="16">
        <v>782</v>
      </c>
      <c r="C14" s="16">
        <v>815</v>
      </c>
      <c r="D14" s="16">
        <v>743</v>
      </c>
      <c r="E14" s="16">
        <v>832</v>
      </c>
      <c r="F14" s="16">
        <v>804</v>
      </c>
      <c r="G14" s="16">
        <v>830</v>
      </c>
      <c r="H14" s="16">
        <v>878</v>
      </c>
      <c r="I14" s="16">
        <v>890</v>
      </c>
      <c r="J14" s="16">
        <v>868</v>
      </c>
      <c r="K14" s="16">
        <v>926</v>
      </c>
      <c r="L14" s="16">
        <v>989</v>
      </c>
      <c r="M14" s="16">
        <v>954</v>
      </c>
      <c r="N14" s="16">
        <v>987</v>
      </c>
      <c r="O14" s="16">
        <v>956</v>
      </c>
      <c r="P14" s="16">
        <v>1067</v>
      </c>
      <c r="Q14" s="495">
        <v>1038</v>
      </c>
      <c r="R14" s="495">
        <v>1108</v>
      </c>
      <c r="S14" s="495">
        <v>1166</v>
      </c>
      <c r="T14" s="495">
        <v>1014</v>
      </c>
      <c r="U14" s="495">
        <v>1086</v>
      </c>
      <c r="V14" s="495">
        <v>1072</v>
      </c>
      <c r="W14" s="495">
        <v>1131</v>
      </c>
      <c r="X14" s="495">
        <v>1180</v>
      </c>
      <c r="Y14" s="495">
        <v>1111</v>
      </c>
      <c r="Z14" s="495">
        <v>1241</v>
      </c>
      <c r="AA14" s="495">
        <v>1204</v>
      </c>
      <c r="AB14" s="495">
        <v>1235</v>
      </c>
      <c r="AC14" s="495">
        <v>1225</v>
      </c>
      <c r="AD14" s="495">
        <v>1181</v>
      </c>
      <c r="AE14" s="495">
        <v>1217</v>
      </c>
      <c r="AF14" s="495">
        <v>1270</v>
      </c>
      <c r="AG14" s="495">
        <v>1258</v>
      </c>
      <c r="AH14" s="495">
        <v>1256</v>
      </c>
      <c r="AI14" s="495">
        <v>1392</v>
      </c>
      <c r="AJ14" s="495">
        <v>1295</v>
      </c>
      <c r="AK14" s="495">
        <v>1435</v>
      </c>
      <c r="AL14" s="495">
        <v>1443</v>
      </c>
      <c r="AM14" s="495">
        <v>1521</v>
      </c>
    </row>
    <row r="15" spans="1:39" ht="9.75" customHeight="1">
      <c r="A15" s="15" t="s">
        <v>17</v>
      </c>
      <c r="B15" s="16">
        <v>9</v>
      </c>
      <c r="C15" s="16">
        <v>7</v>
      </c>
      <c r="D15" s="16">
        <v>8</v>
      </c>
      <c r="E15" s="16">
        <v>11</v>
      </c>
      <c r="F15" s="16">
        <v>13</v>
      </c>
      <c r="G15" s="16">
        <v>21</v>
      </c>
      <c r="H15" s="16">
        <v>25</v>
      </c>
      <c r="I15" s="16">
        <v>27</v>
      </c>
      <c r="J15" s="16">
        <v>22</v>
      </c>
      <c r="K15" s="16">
        <v>20</v>
      </c>
      <c r="L15" s="16">
        <v>16</v>
      </c>
      <c r="M15" s="16">
        <v>27</v>
      </c>
      <c r="N15" s="16">
        <v>34</v>
      </c>
      <c r="O15" s="16">
        <v>34</v>
      </c>
      <c r="P15" s="16">
        <v>28</v>
      </c>
      <c r="Q15" s="495">
        <v>40</v>
      </c>
      <c r="R15" s="495">
        <v>49</v>
      </c>
      <c r="S15" s="495">
        <v>45</v>
      </c>
      <c r="T15" s="495">
        <v>47</v>
      </c>
      <c r="U15" s="495">
        <v>38</v>
      </c>
      <c r="V15" s="495">
        <v>42</v>
      </c>
      <c r="W15" s="495">
        <v>45</v>
      </c>
      <c r="X15" s="495">
        <v>48</v>
      </c>
      <c r="Y15" s="495">
        <v>55</v>
      </c>
      <c r="Z15" s="495">
        <v>44</v>
      </c>
      <c r="AA15" s="495">
        <v>58</v>
      </c>
      <c r="AB15" s="495">
        <v>60</v>
      </c>
      <c r="AC15" s="495">
        <v>63</v>
      </c>
      <c r="AD15" s="495">
        <v>80</v>
      </c>
      <c r="AE15" s="495">
        <v>76</v>
      </c>
      <c r="AF15" s="495">
        <v>115</v>
      </c>
      <c r="AG15" s="495">
        <v>135</v>
      </c>
      <c r="AH15" s="495">
        <v>148</v>
      </c>
      <c r="AI15" s="495">
        <v>133</v>
      </c>
      <c r="AJ15" s="495">
        <v>174</v>
      </c>
      <c r="AK15" s="495">
        <v>140</v>
      </c>
      <c r="AL15" s="495">
        <v>254</v>
      </c>
      <c r="AM15" s="495">
        <v>178</v>
      </c>
    </row>
    <row r="16" spans="1:39" ht="9.75" customHeight="1">
      <c r="A16" s="1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498"/>
      <c r="R16" s="498"/>
      <c r="S16" s="498"/>
      <c r="T16" s="498"/>
      <c r="U16" s="498"/>
      <c r="V16" s="498"/>
      <c r="W16" s="498"/>
      <c r="X16" s="498"/>
      <c r="Y16" s="498"/>
      <c r="Z16" s="498"/>
      <c r="AA16" s="498"/>
      <c r="AB16" s="498"/>
      <c r="AC16" s="498"/>
      <c r="AD16" s="498"/>
      <c r="AE16" s="498"/>
      <c r="AF16" s="498"/>
      <c r="AG16" s="498"/>
      <c r="AH16" s="498"/>
      <c r="AJ16" s="13"/>
      <c r="AK16" s="13"/>
      <c r="AL16" s="13"/>
      <c r="AM16" s="13"/>
    </row>
    <row r="17" spans="1:39" ht="9.75" customHeight="1">
      <c r="A17" s="10" t="s">
        <v>18</v>
      </c>
      <c r="B17" s="11" t="s">
        <v>179</v>
      </c>
      <c r="C17" s="11" t="s">
        <v>179</v>
      </c>
      <c r="D17" s="11" t="s">
        <v>179</v>
      </c>
      <c r="E17" s="11" t="s">
        <v>179</v>
      </c>
      <c r="F17" s="11" t="s">
        <v>179</v>
      </c>
      <c r="G17" s="11" t="s">
        <v>179</v>
      </c>
      <c r="H17" s="11" t="s">
        <v>179</v>
      </c>
      <c r="I17" s="11" t="s">
        <v>179</v>
      </c>
      <c r="J17" s="11" t="s">
        <v>179</v>
      </c>
      <c r="K17" s="11" t="s">
        <v>179</v>
      </c>
      <c r="L17" s="11" t="s">
        <v>179</v>
      </c>
      <c r="M17" s="11" t="s">
        <v>179</v>
      </c>
      <c r="N17" s="11" t="s">
        <v>179</v>
      </c>
      <c r="O17" s="12" t="s">
        <v>179</v>
      </c>
      <c r="P17" s="12" t="s">
        <v>179</v>
      </c>
      <c r="Q17" s="497" t="s">
        <v>179</v>
      </c>
      <c r="R17" s="497" t="s">
        <v>179</v>
      </c>
      <c r="S17" s="497" t="s">
        <v>179</v>
      </c>
      <c r="T17" s="497" t="s">
        <v>179</v>
      </c>
      <c r="U17" s="497" t="s">
        <v>179</v>
      </c>
      <c r="V17" s="497" t="s">
        <v>179</v>
      </c>
      <c r="W17" s="497" t="s">
        <v>179</v>
      </c>
      <c r="X17" s="497" t="s">
        <v>179</v>
      </c>
      <c r="Y17" s="497" t="s">
        <v>179</v>
      </c>
      <c r="Z17" s="497" t="s">
        <v>179</v>
      </c>
      <c r="AA17" s="497" t="s">
        <v>179</v>
      </c>
      <c r="AB17" s="497" t="s">
        <v>179</v>
      </c>
      <c r="AC17" s="497" t="s">
        <v>179</v>
      </c>
      <c r="AD17" s="497" t="s">
        <v>179</v>
      </c>
      <c r="AE17" s="497" t="s">
        <v>179</v>
      </c>
      <c r="AF17" s="497" t="s">
        <v>179</v>
      </c>
      <c r="AG17" s="497" t="s">
        <v>179</v>
      </c>
      <c r="AH17" s="497" t="s">
        <v>179</v>
      </c>
      <c r="AJ17" s="13"/>
      <c r="AK17" s="13"/>
      <c r="AL17" s="13"/>
      <c r="AM17" s="13"/>
    </row>
    <row r="18" spans="1:39" ht="9.75" customHeight="1">
      <c r="A18" s="13" t="s">
        <v>14</v>
      </c>
      <c r="B18" s="16">
        <v>683</v>
      </c>
      <c r="C18" s="16">
        <v>693</v>
      </c>
      <c r="D18" s="16">
        <v>735</v>
      </c>
      <c r="E18" s="16">
        <v>728</v>
      </c>
      <c r="F18" s="16">
        <v>751</v>
      </c>
      <c r="G18" s="16">
        <v>735</v>
      </c>
      <c r="H18" s="16">
        <v>864</v>
      </c>
      <c r="I18" s="16">
        <v>887</v>
      </c>
      <c r="J18" s="16">
        <v>918</v>
      </c>
      <c r="K18" s="16">
        <v>902</v>
      </c>
      <c r="L18" s="16">
        <v>880</v>
      </c>
      <c r="M18" s="16">
        <v>896</v>
      </c>
      <c r="N18" s="16">
        <v>895</v>
      </c>
      <c r="O18" s="16">
        <v>938</v>
      </c>
      <c r="P18" s="16">
        <v>931</v>
      </c>
      <c r="Q18" s="495">
        <v>941</v>
      </c>
      <c r="R18" s="495">
        <v>966</v>
      </c>
      <c r="S18" s="495">
        <v>1003</v>
      </c>
      <c r="T18" s="495">
        <v>998</v>
      </c>
      <c r="U18" s="495">
        <v>1015</v>
      </c>
      <c r="V18" s="495">
        <v>1102</v>
      </c>
      <c r="W18" s="495">
        <v>1022</v>
      </c>
      <c r="X18" s="495">
        <v>1102</v>
      </c>
      <c r="Y18" s="495">
        <v>1113</v>
      </c>
      <c r="Z18" s="495">
        <v>1114</v>
      </c>
      <c r="AA18" s="495">
        <v>1154</v>
      </c>
      <c r="AB18" s="495">
        <v>1250</v>
      </c>
      <c r="AC18" s="495">
        <v>1219</v>
      </c>
      <c r="AD18" s="495">
        <v>1255</v>
      </c>
      <c r="AE18" s="495">
        <v>1367</v>
      </c>
      <c r="AF18" s="495">
        <v>1379</v>
      </c>
      <c r="AG18" s="495">
        <v>1345</v>
      </c>
      <c r="AH18" s="495">
        <v>1368</v>
      </c>
      <c r="AI18" s="495">
        <v>1462</v>
      </c>
      <c r="AJ18" s="495">
        <v>1422</v>
      </c>
      <c r="AK18" s="495">
        <v>1524</v>
      </c>
      <c r="AL18" s="495">
        <v>1592</v>
      </c>
      <c r="AM18" s="495">
        <v>1626</v>
      </c>
    </row>
    <row r="19" spans="1:39" ht="9.75" customHeight="1">
      <c r="A19" s="15" t="s">
        <v>15</v>
      </c>
      <c r="B19" s="16">
        <v>559</v>
      </c>
      <c r="C19" s="16">
        <v>576</v>
      </c>
      <c r="D19" s="16">
        <v>630</v>
      </c>
      <c r="E19" s="16">
        <v>609</v>
      </c>
      <c r="F19" s="16">
        <v>626</v>
      </c>
      <c r="G19" s="16">
        <v>617</v>
      </c>
      <c r="H19" s="16">
        <v>711</v>
      </c>
      <c r="I19" s="16">
        <v>737</v>
      </c>
      <c r="J19" s="16">
        <v>769</v>
      </c>
      <c r="K19" s="16">
        <v>749</v>
      </c>
      <c r="L19" s="16">
        <v>727</v>
      </c>
      <c r="M19" s="16">
        <v>746</v>
      </c>
      <c r="N19" s="16">
        <v>738</v>
      </c>
      <c r="O19" s="16">
        <v>770</v>
      </c>
      <c r="P19" s="16">
        <v>751</v>
      </c>
      <c r="Q19" s="495">
        <v>778</v>
      </c>
      <c r="R19" s="495">
        <v>790</v>
      </c>
      <c r="S19" s="495">
        <v>813</v>
      </c>
      <c r="T19" s="495">
        <v>837</v>
      </c>
      <c r="U19" s="495">
        <v>835</v>
      </c>
      <c r="V19" s="495">
        <v>924</v>
      </c>
      <c r="W19" s="495">
        <v>822</v>
      </c>
      <c r="X19" s="495">
        <v>900</v>
      </c>
      <c r="Y19" s="495">
        <v>916</v>
      </c>
      <c r="Z19" s="495">
        <v>878</v>
      </c>
      <c r="AA19" s="495">
        <v>948</v>
      </c>
      <c r="AB19" s="495">
        <v>1017</v>
      </c>
      <c r="AC19" s="495">
        <v>967</v>
      </c>
      <c r="AD19" s="495">
        <v>1018</v>
      </c>
      <c r="AE19" s="495">
        <v>1133</v>
      </c>
      <c r="AF19" s="495">
        <v>1096</v>
      </c>
      <c r="AG19" s="495">
        <v>1080</v>
      </c>
      <c r="AH19" s="495">
        <v>1092</v>
      </c>
      <c r="AI19" s="495">
        <v>1159</v>
      </c>
      <c r="AJ19" s="495">
        <v>1128</v>
      </c>
      <c r="AK19" s="495">
        <v>1196</v>
      </c>
      <c r="AL19" s="495">
        <v>1232</v>
      </c>
      <c r="AM19" s="495">
        <v>1261</v>
      </c>
    </row>
    <row r="20" spans="1:39" ht="9.75" customHeight="1">
      <c r="A20" s="15" t="s">
        <v>16</v>
      </c>
      <c r="B20" s="16">
        <v>122</v>
      </c>
      <c r="C20" s="16">
        <v>112</v>
      </c>
      <c r="D20" s="16">
        <v>103</v>
      </c>
      <c r="E20" s="16">
        <v>116</v>
      </c>
      <c r="F20" s="16">
        <v>124</v>
      </c>
      <c r="G20" s="16">
        <v>117</v>
      </c>
      <c r="H20" s="16">
        <v>147</v>
      </c>
      <c r="I20" s="16">
        <v>145</v>
      </c>
      <c r="J20" s="16">
        <v>141</v>
      </c>
      <c r="K20" s="16">
        <v>150</v>
      </c>
      <c r="L20" s="16">
        <v>148</v>
      </c>
      <c r="M20" s="16">
        <v>147</v>
      </c>
      <c r="N20" s="16">
        <v>150</v>
      </c>
      <c r="O20" s="16">
        <v>160</v>
      </c>
      <c r="P20" s="16">
        <v>173</v>
      </c>
      <c r="Q20" s="495">
        <v>152</v>
      </c>
      <c r="R20" s="495">
        <v>169</v>
      </c>
      <c r="S20" s="495">
        <v>183</v>
      </c>
      <c r="T20" s="495">
        <v>147</v>
      </c>
      <c r="U20" s="495">
        <v>173</v>
      </c>
      <c r="V20" s="495">
        <v>167</v>
      </c>
      <c r="W20" s="495">
        <v>184</v>
      </c>
      <c r="X20" s="495">
        <v>194</v>
      </c>
      <c r="Y20" s="495">
        <v>187</v>
      </c>
      <c r="Z20" s="495">
        <v>224</v>
      </c>
      <c r="AA20" s="495">
        <v>193</v>
      </c>
      <c r="AB20" s="495">
        <v>224</v>
      </c>
      <c r="AC20" s="495">
        <v>234</v>
      </c>
      <c r="AD20" s="495">
        <v>219</v>
      </c>
      <c r="AE20" s="495">
        <v>220</v>
      </c>
      <c r="AF20" s="495">
        <v>263</v>
      </c>
      <c r="AG20" s="495">
        <v>231</v>
      </c>
      <c r="AH20" s="495">
        <v>239</v>
      </c>
      <c r="AI20" s="495">
        <v>273</v>
      </c>
      <c r="AJ20" s="495">
        <v>250</v>
      </c>
      <c r="AK20" s="495">
        <v>299</v>
      </c>
      <c r="AL20" s="495">
        <v>304</v>
      </c>
      <c r="AM20" s="495">
        <v>325</v>
      </c>
    </row>
    <row r="21" spans="1:39" ht="9.75" customHeight="1">
      <c r="A21" s="15" t="s">
        <v>17</v>
      </c>
      <c r="B21" s="16">
        <v>2</v>
      </c>
      <c r="C21" s="16">
        <v>5</v>
      </c>
      <c r="D21" s="16">
        <v>2</v>
      </c>
      <c r="E21" s="16">
        <v>3</v>
      </c>
      <c r="F21" s="16">
        <v>1</v>
      </c>
      <c r="G21" s="16">
        <v>1</v>
      </c>
      <c r="H21" s="16">
        <v>6</v>
      </c>
      <c r="I21" s="16">
        <v>5</v>
      </c>
      <c r="J21" s="16">
        <v>8</v>
      </c>
      <c r="K21" s="16">
        <v>3</v>
      </c>
      <c r="L21" s="16">
        <v>5</v>
      </c>
      <c r="M21" s="16">
        <v>3</v>
      </c>
      <c r="N21" s="16">
        <v>7</v>
      </c>
      <c r="O21" s="16">
        <v>8</v>
      </c>
      <c r="P21" s="16">
        <v>7</v>
      </c>
      <c r="Q21" s="495">
        <v>11</v>
      </c>
      <c r="R21" s="495">
        <v>7</v>
      </c>
      <c r="S21" s="495">
        <v>7</v>
      </c>
      <c r="T21" s="495">
        <v>14</v>
      </c>
      <c r="U21" s="495">
        <v>7</v>
      </c>
      <c r="V21" s="495">
        <v>11</v>
      </c>
      <c r="W21" s="495">
        <v>16</v>
      </c>
      <c r="X21" s="495">
        <v>8</v>
      </c>
      <c r="Y21" s="495">
        <v>10</v>
      </c>
      <c r="Z21" s="495">
        <v>12</v>
      </c>
      <c r="AA21" s="495">
        <v>13</v>
      </c>
      <c r="AB21" s="495">
        <v>9</v>
      </c>
      <c r="AC21" s="495">
        <v>18</v>
      </c>
      <c r="AD21" s="495">
        <v>18</v>
      </c>
      <c r="AE21" s="495">
        <v>14</v>
      </c>
      <c r="AF21" s="495">
        <v>20</v>
      </c>
      <c r="AG21" s="495">
        <v>34</v>
      </c>
      <c r="AH21" s="495">
        <v>37</v>
      </c>
      <c r="AI21" s="495">
        <v>30</v>
      </c>
      <c r="AJ21" s="495">
        <v>44</v>
      </c>
      <c r="AK21" s="495">
        <v>29</v>
      </c>
      <c r="AL21" s="495">
        <v>56</v>
      </c>
      <c r="AM21" s="495">
        <v>40</v>
      </c>
    </row>
    <row r="22" spans="1:39" ht="9.75" customHeight="1">
      <c r="A22" s="1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498"/>
      <c r="R22" s="498"/>
      <c r="S22" s="498"/>
      <c r="T22" s="498"/>
      <c r="U22" s="498"/>
      <c r="V22" s="498"/>
      <c r="W22" s="498"/>
      <c r="X22" s="498"/>
      <c r="Y22" s="498"/>
      <c r="Z22" s="498"/>
      <c r="AA22" s="498"/>
      <c r="AB22" s="498"/>
      <c r="AC22" s="498"/>
      <c r="AD22" s="498"/>
      <c r="AE22" s="498"/>
      <c r="AF22" s="498"/>
      <c r="AG22" s="498"/>
      <c r="AH22" s="498"/>
      <c r="AI22" s="498"/>
      <c r="AJ22" s="498"/>
      <c r="AK22" s="498"/>
      <c r="AL22" s="498"/>
      <c r="AM22" s="498"/>
    </row>
    <row r="23" spans="1:39" ht="9.75" customHeight="1">
      <c r="A23" s="10" t="s">
        <v>19</v>
      </c>
      <c r="B23" s="11" t="s">
        <v>179</v>
      </c>
      <c r="C23" s="11" t="s">
        <v>179</v>
      </c>
      <c r="D23" s="11" t="s">
        <v>179</v>
      </c>
      <c r="E23" s="11" t="s">
        <v>179</v>
      </c>
      <c r="F23" s="11" t="s">
        <v>179</v>
      </c>
      <c r="G23" s="11" t="s">
        <v>179</v>
      </c>
      <c r="H23" s="11" t="s">
        <v>179</v>
      </c>
      <c r="I23" s="11" t="s">
        <v>179</v>
      </c>
      <c r="J23" s="11" t="s">
        <v>179</v>
      </c>
      <c r="K23" s="11" t="s">
        <v>179</v>
      </c>
      <c r="L23" s="11" t="s">
        <v>179</v>
      </c>
      <c r="M23" s="11" t="s">
        <v>179</v>
      </c>
      <c r="N23" s="11" t="s">
        <v>179</v>
      </c>
      <c r="O23" s="12" t="s">
        <v>179</v>
      </c>
      <c r="P23" s="12" t="s">
        <v>179</v>
      </c>
      <c r="Q23" s="497" t="s">
        <v>179</v>
      </c>
      <c r="R23" s="497" t="s">
        <v>179</v>
      </c>
      <c r="S23" s="497" t="s">
        <v>179</v>
      </c>
      <c r="T23" s="497" t="s">
        <v>179</v>
      </c>
      <c r="U23" s="497" t="s">
        <v>179</v>
      </c>
      <c r="V23" s="497" t="s">
        <v>179</v>
      </c>
      <c r="W23" s="497" t="s">
        <v>179</v>
      </c>
      <c r="X23" s="497" t="s">
        <v>179</v>
      </c>
      <c r="Y23" s="497" t="s">
        <v>179</v>
      </c>
      <c r="Z23" s="497" t="s">
        <v>179</v>
      </c>
      <c r="AA23" s="497" t="s">
        <v>179</v>
      </c>
      <c r="AB23" s="497" t="s">
        <v>179</v>
      </c>
      <c r="AC23" s="497" t="s">
        <v>179</v>
      </c>
      <c r="AD23" s="497" t="s">
        <v>179</v>
      </c>
      <c r="AE23" s="497" t="s">
        <v>179</v>
      </c>
      <c r="AF23" s="497" t="s">
        <v>179</v>
      </c>
      <c r="AG23" s="497" t="s">
        <v>179</v>
      </c>
      <c r="AH23" s="497" t="s">
        <v>179</v>
      </c>
      <c r="AI23" s="497" t="s">
        <v>179</v>
      </c>
      <c r="AJ23" s="497" t="s">
        <v>179</v>
      </c>
      <c r="AK23" s="497" t="s">
        <v>179</v>
      </c>
      <c r="AL23" s="497" t="s">
        <v>179</v>
      </c>
      <c r="AM23" s="497" t="s">
        <v>179</v>
      </c>
    </row>
    <row r="24" spans="1:39" ht="9.75" customHeight="1">
      <c r="A24" s="13" t="s">
        <v>14</v>
      </c>
      <c r="B24" s="16">
        <v>3183</v>
      </c>
      <c r="C24" s="16">
        <v>3319</v>
      </c>
      <c r="D24" s="16">
        <v>3219</v>
      </c>
      <c r="E24" s="16">
        <v>3296</v>
      </c>
      <c r="F24" s="16">
        <v>3143</v>
      </c>
      <c r="G24" s="16">
        <v>3256</v>
      </c>
      <c r="H24" s="16">
        <v>3400</v>
      </c>
      <c r="I24" s="16">
        <v>3520</v>
      </c>
      <c r="J24" s="16">
        <v>3471</v>
      </c>
      <c r="K24" s="16">
        <v>3639</v>
      </c>
      <c r="L24" s="16">
        <v>3688</v>
      </c>
      <c r="M24" s="16">
        <v>3574</v>
      </c>
      <c r="N24" s="16">
        <v>3680</v>
      </c>
      <c r="O24" s="16">
        <v>3642</v>
      </c>
      <c r="P24" s="16">
        <v>3801</v>
      </c>
      <c r="Q24" s="495">
        <v>3910</v>
      </c>
      <c r="R24" s="495">
        <v>3796</v>
      </c>
      <c r="S24" s="495">
        <v>3967</v>
      </c>
      <c r="T24" s="495">
        <v>3951</v>
      </c>
      <c r="U24" s="495">
        <v>4030</v>
      </c>
      <c r="V24" s="495">
        <v>3931</v>
      </c>
      <c r="W24" s="495">
        <v>4111</v>
      </c>
      <c r="X24" s="495">
        <v>4234</v>
      </c>
      <c r="Y24" s="495">
        <v>3996</v>
      </c>
      <c r="Z24" s="495">
        <v>4129</v>
      </c>
      <c r="AA24" s="495">
        <v>4146</v>
      </c>
      <c r="AB24" s="495">
        <v>4229</v>
      </c>
      <c r="AC24" s="495">
        <v>4039</v>
      </c>
      <c r="AD24" s="495">
        <v>4101</v>
      </c>
      <c r="AE24" s="495">
        <v>4290</v>
      </c>
      <c r="AF24" s="495">
        <v>4100</v>
      </c>
      <c r="AG24" s="495">
        <v>4221</v>
      </c>
      <c r="AH24" s="495">
        <v>4394</v>
      </c>
      <c r="AI24" s="495">
        <v>4260</v>
      </c>
      <c r="AJ24" s="495">
        <v>4338</v>
      </c>
      <c r="AK24" s="495">
        <v>4334</v>
      </c>
      <c r="AL24" s="495">
        <v>4547</v>
      </c>
      <c r="AM24" s="495">
        <v>4666</v>
      </c>
    </row>
    <row r="25" spans="1:39" ht="9.75" customHeight="1">
      <c r="A25" s="15" t="s">
        <v>15</v>
      </c>
      <c r="B25" s="16">
        <v>2692</v>
      </c>
      <c r="C25" s="16">
        <v>2777</v>
      </c>
      <c r="D25" s="16">
        <v>2730</v>
      </c>
      <c r="E25" s="16">
        <v>2754</v>
      </c>
      <c r="F25" s="16">
        <v>2639</v>
      </c>
      <c r="G25" s="16">
        <v>2720</v>
      </c>
      <c r="H25" s="16">
        <v>2857</v>
      </c>
      <c r="I25" s="16">
        <v>2944</v>
      </c>
      <c r="J25" s="16">
        <v>2918</v>
      </c>
      <c r="K25" s="16">
        <v>3032</v>
      </c>
      <c r="L25" s="16">
        <v>3040</v>
      </c>
      <c r="M25" s="16">
        <v>2957</v>
      </c>
      <c r="N25" s="16">
        <v>3035</v>
      </c>
      <c r="O25" s="16">
        <v>3009</v>
      </c>
      <c r="P25" s="16">
        <v>3102</v>
      </c>
      <c r="Q25" s="495">
        <v>3196</v>
      </c>
      <c r="R25" s="495">
        <v>3030</v>
      </c>
      <c r="S25" s="495">
        <v>3201</v>
      </c>
      <c r="T25" s="495">
        <v>3250</v>
      </c>
      <c r="U25" s="495">
        <v>3281</v>
      </c>
      <c r="V25" s="495">
        <v>3217</v>
      </c>
      <c r="W25" s="495">
        <v>3350</v>
      </c>
      <c r="X25" s="495">
        <v>3435</v>
      </c>
      <c r="Y25" s="495">
        <v>3244</v>
      </c>
      <c r="Z25" s="495">
        <v>3299</v>
      </c>
      <c r="AA25" s="495">
        <v>3324</v>
      </c>
      <c r="AB25" s="495">
        <v>3381</v>
      </c>
      <c r="AC25" s="495">
        <v>3212</v>
      </c>
      <c r="AD25" s="495">
        <v>3294</v>
      </c>
      <c r="AE25" s="495">
        <v>3441</v>
      </c>
      <c r="AF25" s="495">
        <v>3234</v>
      </c>
      <c r="AG25" s="495">
        <v>3316</v>
      </c>
      <c r="AH25" s="495">
        <v>3486</v>
      </c>
      <c r="AI25" s="495">
        <v>3270</v>
      </c>
      <c r="AJ25" s="495">
        <v>3392</v>
      </c>
      <c r="AK25" s="495">
        <v>3354</v>
      </c>
      <c r="AL25" s="495">
        <v>3476</v>
      </c>
      <c r="AM25" s="495">
        <v>3579</v>
      </c>
    </row>
    <row r="26" spans="1:39" ht="9.75" customHeight="1">
      <c r="A26" s="15" t="s">
        <v>16</v>
      </c>
      <c r="B26" s="16">
        <v>488</v>
      </c>
      <c r="C26" s="16">
        <v>541</v>
      </c>
      <c r="D26" s="16">
        <v>488</v>
      </c>
      <c r="E26" s="16">
        <v>537</v>
      </c>
      <c r="F26" s="16">
        <v>500</v>
      </c>
      <c r="G26" s="16">
        <v>529</v>
      </c>
      <c r="H26" s="16">
        <v>533</v>
      </c>
      <c r="I26" s="16">
        <v>567</v>
      </c>
      <c r="J26" s="16">
        <v>544</v>
      </c>
      <c r="K26" s="16">
        <v>594</v>
      </c>
      <c r="L26" s="16">
        <v>643</v>
      </c>
      <c r="M26" s="16">
        <v>605</v>
      </c>
      <c r="N26" s="16">
        <v>628</v>
      </c>
      <c r="O26" s="16">
        <v>618</v>
      </c>
      <c r="P26" s="16">
        <v>689</v>
      </c>
      <c r="Q26" s="495">
        <v>696</v>
      </c>
      <c r="R26" s="495">
        <v>744</v>
      </c>
      <c r="S26" s="495">
        <v>749</v>
      </c>
      <c r="T26" s="495">
        <v>677</v>
      </c>
      <c r="U26" s="495">
        <v>731</v>
      </c>
      <c r="V26" s="495">
        <v>692</v>
      </c>
      <c r="W26" s="495">
        <v>741</v>
      </c>
      <c r="X26" s="495">
        <v>774</v>
      </c>
      <c r="Y26" s="495">
        <v>718</v>
      </c>
      <c r="Z26" s="495">
        <v>809</v>
      </c>
      <c r="AA26" s="495">
        <v>793</v>
      </c>
      <c r="AB26" s="495">
        <v>809</v>
      </c>
      <c r="AC26" s="495">
        <v>794</v>
      </c>
      <c r="AD26" s="495">
        <v>771</v>
      </c>
      <c r="AE26" s="495">
        <v>802</v>
      </c>
      <c r="AF26" s="495">
        <v>799</v>
      </c>
      <c r="AG26" s="495">
        <v>828</v>
      </c>
      <c r="AH26" s="495">
        <v>820</v>
      </c>
      <c r="AI26" s="495">
        <v>909</v>
      </c>
      <c r="AJ26" s="495">
        <v>847</v>
      </c>
      <c r="AK26" s="495">
        <v>901</v>
      </c>
      <c r="AL26" s="495">
        <v>909</v>
      </c>
      <c r="AM26" s="495">
        <v>975</v>
      </c>
    </row>
    <row r="27" spans="1:39" ht="9.75" customHeight="1">
      <c r="A27" s="15" t="s">
        <v>17</v>
      </c>
      <c r="B27" s="16">
        <v>3</v>
      </c>
      <c r="C27" s="16">
        <v>1</v>
      </c>
      <c r="D27" s="16">
        <v>1</v>
      </c>
      <c r="E27" s="16">
        <v>5</v>
      </c>
      <c r="F27" s="16">
        <v>4</v>
      </c>
      <c r="G27" s="16">
        <v>7</v>
      </c>
      <c r="H27" s="16">
        <v>10</v>
      </c>
      <c r="I27" s="16">
        <v>9</v>
      </c>
      <c r="J27" s="16">
        <v>9</v>
      </c>
      <c r="K27" s="16">
        <v>13</v>
      </c>
      <c r="L27" s="16">
        <v>5</v>
      </c>
      <c r="M27" s="16">
        <v>12</v>
      </c>
      <c r="N27" s="16">
        <v>17</v>
      </c>
      <c r="O27" s="16">
        <v>15</v>
      </c>
      <c r="P27" s="16">
        <v>10</v>
      </c>
      <c r="Q27" s="495">
        <v>18</v>
      </c>
      <c r="R27" s="495">
        <v>22</v>
      </c>
      <c r="S27" s="495">
        <v>17</v>
      </c>
      <c r="T27" s="495">
        <v>24</v>
      </c>
      <c r="U27" s="495">
        <v>18</v>
      </c>
      <c r="V27" s="495">
        <v>22</v>
      </c>
      <c r="W27" s="495">
        <v>20</v>
      </c>
      <c r="X27" s="495">
        <v>25</v>
      </c>
      <c r="Y27" s="495">
        <v>34</v>
      </c>
      <c r="Z27" s="495">
        <v>21</v>
      </c>
      <c r="AA27" s="495">
        <v>29</v>
      </c>
      <c r="AB27" s="495">
        <v>39</v>
      </c>
      <c r="AC27" s="495">
        <v>33</v>
      </c>
      <c r="AD27" s="495">
        <v>36</v>
      </c>
      <c r="AE27" s="495">
        <v>47</v>
      </c>
      <c r="AF27" s="495">
        <v>67</v>
      </c>
      <c r="AG27" s="495">
        <v>77</v>
      </c>
      <c r="AH27" s="495">
        <v>88</v>
      </c>
      <c r="AI27" s="495">
        <v>81</v>
      </c>
      <c r="AJ27" s="495">
        <v>99</v>
      </c>
      <c r="AK27" s="495">
        <v>79</v>
      </c>
      <c r="AL27" s="495">
        <v>162</v>
      </c>
      <c r="AM27" s="495">
        <v>112</v>
      </c>
    </row>
    <row r="28" spans="1:39" ht="9.75" customHeight="1">
      <c r="A28" s="1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495"/>
      <c r="R28" s="495"/>
      <c r="S28" s="495"/>
      <c r="T28" s="495"/>
      <c r="U28" s="495"/>
      <c r="V28" s="495"/>
      <c r="W28" s="495"/>
      <c r="X28" s="495"/>
      <c r="Y28" s="495"/>
      <c r="Z28" s="495"/>
      <c r="AA28" s="495"/>
      <c r="AB28" s="495"/>
      <c r="AC28" s="495"/>
      <c r="AD28" s="495"/>
      <c r="AE28" s="495"/>
      <c r="AF28" s="495"/>
      <c r="AG28" s="495"/>
      <c r="AH28" s="495"/>
      <c r="AI28" s="495"/>
      <c r="AJ28" s="495"/>
      <c r="AK28" s="495"/>
      <c r="AL28" s="495"/>
      <c r="AM28" s="495"/>
    </row>
    <row r="29" spans="1:39" ht="9.75" customHeight="1">
      <c r="A29" s="13" t="s">
        <v>20</v>
      </c>
      <c r="B29" s="11" t="s">
        <v>179</v>
      </c>
      <c r="C29" s="11" t="s">
        <v>179</v>
      </c>
      <c r="D29" s="11" t="s">
        <v>179</v>
      </c>
      <c r="E29" s="11" t="s">
        <v>179</v>
      </c>
      <c r="F29" s="11" t="s">
        <v>179</v>
      </c>
      <c r="G29" s="11" t="s">
        <v>179</v>
      </c>
      <c r="H29" s="11" t="s">
        <v>179</v>
      </c>
      <c r="I29" s="11" t="s">
        <v>179</v>
      </c>
      <c r="J29" s="11" t="s">
        <v>179</v>
      </c>
      <c r="K29" s="11" t="s">
        <v>179</v>
      </c>
      <c r="L29" s="11" t="s">
        <v>179</v>
      </c>
      <c r="M29" s="11" t="s">
        <v>179</v>
      </c>
      <c r="N29" s="11" t="s">
        <v>179</v>
      </c>
      <c r="O29" s="12" t="s">
        <v>179</v>
      </c>
      <c r="P29" s="12" t="s">
        <v>179</v>
      </c>
      <c r="Q29" s="497" t="s">
        <v>179</v>
      </c>
      <c r="R29" s="497" t="s">
        <v>179</v>
      </c>
      <c r="S29" s="497" t="s">
        <v>179</v>
      </c>
      <c r="T29" s="497" t="s">
        <v>179</v>
      </c>
      <c r="U29" s="497" t="s">
        <v>179</v>
      </c>
      <c r="V29" s="497" t="s">
        <v>179</v>
      </c>
      <c r="W29" s="497" t="s">
        <v>179</v>
      </c>
      <c r="X29" s="497" t="s">
        <v>179</v>
      </c>
      <c r="Y29" s="497" t="s">
        <v>179</v>
      </c>
      <c r="Z29" s="497" t="s">
        <v>179</v>
      </c>
      <c r="AA29" s="497" t="s">
        <v>179</v>
      </c>
      <c r="AB29" s="497" t="s">
        <v>179</v>
      </c>
      <c r="AC29" s="497" t="s">
        <v>179</v>
      </c>
      <c r="AD29" s="497" t="s">
        <v>179</v>
      </c>
      <c r="AE29" s="497" t="s">
        <v>179</v>
      </c>
      <c r="AF29" s="497" t="s">
        <v>179</v>
      </c>
      <c r="AG29" s="497" t="s">
        <v>179</v>
      </c>
      <c r="AH29" s="497" t="s">
        <v>179</v>
      </c>
      <c r="AI29" s="497" t="s">
        <v>179</v>
      </c>
      <c r="AJ29" s="497" t="s">
        <v>179</v>
      </c>
      <c r="AK29" s="497" t="s">
        <v>179</v>
      </c>
      <c r="AL29" s="497" t="s">
        <v>179</v>
      </c>
      <c r="AM29" s="497" t="s">
        <v>179</v>
      </c>
    </row>
    <row r="30" spans="1:39" ht="9.75" customHeight="1">
      <c r="A30" s="13" t="s">
        <v>21</v>
      </c>
      <c r="B30" s="16">
        <v>1431</v>
      </c>
      <c r="C30" s="16">
        <v>1428</v>
      </c>
      <c r="D30" s="16">
        <v>1346</v>
      </c>
      <c r="E30" s="16">
        <v>1361</v>
      </c>
      <c r="F30" s="16">
        <v>1100</v>
      </c>
      <c r="G30" s="16">
        <v>1130</v>
      </c>
      <c r="H30" s="16">
        <v>1070</v>
      </c>
      <c r="I30" s="16">
        <v>943</v>
      </c>
      <c r="J30" s="16">
        <v>937</v>
      </c>
      <c r="K30" s="16">
        <v>968</v>
      </c>
      <c r="L30" s="16">
        <v>964</v>
      </c>
      <c r="M30" s="16">
        <v>904</v>
      </c>
      <c r="N30" s="16">
        <v>875</v>
      </c>
      <c r="O30" s="16">
        <v>868</v>
      </c>
      <c r="P30" s="16">
        <v>940</v>
      </c>
      <c r="Q30" s="495">
        <v>955</v>
      </c>
      <c r="R30" s="495">
        <v>944</v>
      </c>
      <c r="S30" s="495">
        <v>890</v>
      </c>
      <c r="T30" s="495">
        <v>864</v>
      </c>
      <c r="U30" s="495">
        <v>850</v>
      </c>
      <c r="V30" s="495">
        <v>789</v>
      </c>
      <c r="W30" s="495">
        <v>826</v>
      </c>
      <c r="X30" s="495">
        <v>850</v>
      </c>
      <c r="Y30" s="495">
        <v>779</v>
      </c>
      <c r="Z30" s="495">
        <v>843</v>
      </c>
      <c r="AA30" s="495">
        <v>782</v>
      </c>
      <c r="AB30" s="495">
        <v>765</v>
      </c>
      <c r="AC30" s="495">
        <v>728</v>
      </c>
      <c r="AD30" s="495">
        <v>705</v>
      </c>
      <c r="AE30" s="495">
        <v>726</v>
      </c>
      <c r="AF30" s="495">
        <v>692</v>
      </c>
      <c r="AG30" s="495">
        <v>713</v>
      </c>
      <c r="AH30" s="495">
        <v>697</v>
      </c>
      <c r="AI30" s="495">
        <v>691</v>
      </c>
      <c r="AJ30" s="495">
        <v>651</v>
      </c>
      <c r="AK30" s="495">
        <v>729</v>
      </c>
      <c r="AL30" s="495">
        <v>666</v>
      </c>
      <c r="AM30" s="495">
        <v>716</v>
      </c>
    </row>
    <row r="31" spans="1:39" ht="9.75" customHeight="1">
      <c r="A31" s="19" t="s">
        <v>22</v>
      </c>
      <c r="B31" s="16">
        <v>1031</v>
      </c>
      <c r="C31" s="16">
        <v>1002</v>
      </c>
      <c r="D31" s="16">
        <v>964</v>
      </c>
      <c r="E31" s="16">
        <v>956</v>
      </c>
      <c r="F31" s="16">
        <v>717</v>
      </c>
      <c r="G31" s="16">
        <v>721</v>
      </c>
      <c r="H31" s="16">
        <v>692</v>
      </c>
      <c r="I31" s="16">
        <v>561</v>
      </c>
      <c r="J31" s="16">
        <v>545</v>
      </c>
      <c r="K31" s="16">
        <v>562</v>
      </c>
      <c r="L31" s="16">
        <v>533</v>
      </c>
      <c r="M31" s="16">
        <v>497</v>
      </c>
      <c r="N31" s="16">
        <v>459</v>
      </c>
      <c r="O31" s="16">
        <v>461</v>
      </c>
      <c r="P31" s="16">
        <v>497</v>
      </c>
      <c r="Q31" s="495">
        <v>511</v>
      </c>
      <c r="R31" s="495">
        <v>448</v>
      </c>
      <c r="S31" s="495">
        <v>436</v>
      </c>
      <c r="T31" s="495">
        <v>479</v>
      </c>
      <c r="U31" s="495">
        <v>423</v>
      </c>
      <c r="V31" s="495">
        <v>395</v>
      </c>
      <c r="W31" s="495">
        <v>430</v>
      </c>
      <c r="X31" s="495">
        <v>421</v>
      </c>
      <c r="Y31" s="495">
        <v>392</v>
      </c>
      <c r="Z31" s="495">
        <v>413</v>
      </c>
      <c r="AA31" s="495">
        <v>358</v>
      </c>
      <c r="AB31" s="495">
        <v>362</v>
      </c>
      <c r="AC31" s="495">
        <v>337</v>
      </c>
      <c r="AD31" s="495">
        <v>345</v>
      </c>
      <c r="AE31" s="495">
        <v>334</v>
      </c>
      <c r="AF31" s="495">
        <v>329</v>
      </c>
      <c r="AG31" s="495">
        <v>294</v>
      </c>
      <c r="AH31" s="495">
        <v>320</v>
      </c>
      <c r="AI31" s="495">
        <v>297</v>
      </c>
      <c r="AJ31" s="495">
        <v>273</v>
      </c>
      <c r="AK31" s="495">
        <v>326</v>
      </c>
      <c r="AL31" s="495">
        <v>277</v>
      </c>
      <c r="AM31" s="495">
        <v>293</v>
      </c>
    </row>
    <row r="32" spans="1:39" ht="9.75" customHeight="1">
      <c r="A32" s="19" t="s">
        <v>23</v>
      </c>
      <c r="B32" s="16">
        <v>399</v>
      </c>
      <c r="C32" s="16">
        <v>426</v>
      </c>
      <c r="D32" s="16">
        <v>382</v>
      </c>
      <c r="E32" s="16">
        <v>404</v>
      </c>
      <c r="F32" s="16">
        <v>382</v>
      </c>
      <c r="G32" s="16">
        <v>406</v>
      </c>
      <c r="H32" s="16">
        <v>376</v>
      </c>
      <c r="I32" s="16">
        <v>380</v>
      </c>
      <c r="J32" s="16">
        <v>390</v>
      </c>
      <c r="K32" s="16">
        <v>403</v>
      </c>
      <c r="L32" s="16">
        <v>430</v>
      </c>
      <c r="M32" s="16">
        <v>406</v>
      </c>
      <c r="N32" s="16">
        <v>416</v>
      </c>
      <c r="O32" s="16">
        <v>406</v>
      </c>
      <c r="P32" s="16">
        <v>442</v>
      </c>
      <c r="Q32" s="495">
        <v>443</v>
      </c>
      <c r="R32" s="495">
        <v>492</v>
      </c>
      <c r="S32" s="495">
        <v>453</v>
      </c>
      <c r="T32" s="495">
        <v>383</v>
      </c>
      <c r="U32" s="495">
        <v>425</v>
      </c>
      <c r="V32" s="495">
        <v>392</v>
      </c>
      <c r="W32" s="495">
        <v>394</v>
      </c>
      <c r="X32" s="495">
        <v>425</v>
      </c>
      <c r="Y32" s="495">
        <v>380</v>
      </c>
      <c r="Z32" s="495">
        <v>430</v>
      </c>
      <c r="AA32" s="495">
        <v>419</v>
      </c>
      <c r="AB32" s="495">
        <v>401</v>
      </c>
      <c r="AC32" s="495">
        <v>385</v>
      </c>
      <c r="AD32" s="495">
        <v>359</v>
      </c>
      <c r="AE32" s="495">
        <v>389</v>
      </c>
      <c r="AF32" s="495">
        <v>360</v>
      </c>
      <c r="AG32" s="495">
        <v>406</v>
      </c>
      <c r="AH32" s="495">
        <v>362</v>
      </c>
      <c r="AI32" s="495">
        <v>383</v>
      </c>
      <c r="AJ32" s="495">
        <v>364</v>
      </c>
      <c r="AK32" s="495">
        <v>395</v>
      </c>
      <c r="AL32" s="495">
        <v>359</v>
      </c>
      <c r="AM32" s="495">
        <v>407</v>
      </c>
    </row>
    <row r="33" spans="1:39" ht="9.75" customHeight="1">
      <c r="A33" s="19" t="s">
        <v>24</v>
      </c>
      <c r="B33" s="16">
        <v>1</v>
      </c>
      <c r="C33" s="16">
        <v>0</v>
      </c>
      <c r="D33" s="16">
        <v>0</v>
      </c>
      <c r="E33" s="16">
        <v>1</v>
      </c>
      <c r="F33" s="16">
        <v>1</v>
      </c>
      <c r="G33" s="16">
        <v>3</v>
      </c>
      <c r="H33" s="16">
        <v>2</v>
      </c>
      <c r="I33" s="16">
        <v>2</v>
      </c>
      <c r="J33" s="16">
        <v>2</v>
      </c>
      <c r="K33" s="16">
        <v>3</v>
      </c>
      <c r="L33" s="16">
        <v>1</v>
      </c>
      <c r="M33" s="16">
        <v>1</v>
      </c>
      <c r="N33" s="16">
        <v>0</v>
      </c>
      <c r="O33" s="16">
        <v>1</v>
      </c>
      <c r="P33" s="16">
        <v>1</v>
      </c>
      <c r="Q33" s="495">
        <v>1</v>
      </c>
      <c r="R33" s="495">
        <v>4</v>
      </c>
      <c r="S33" s="495">
        <v>1</v>
      </c>
      <c r="T33" s="495">
        <v>2</v>
      </c>
      <c r="U33" s="495">
        <v>2</v>
      </c>
      <c r="V33" s="495">
        <v>2</v>
      </c>
      <c r="W33" s="495">
        <v>2</v>
      </c>
      <c r="X33" s="495">
        <v>4</v>
      </c>
      <c r="Y33" s="495">
        <v>7</v>
      </c>
      <c r="Z33" s="495">
        <v>0</v>
      </c>
      <c r="AA33" s="495">
        <v>5</v>
      </c>
      <c r="AB33" s="495">
        <v>2</v>
      </c>
      <c r="AC33" s="495">
        <v>6</v>
      </c>
      <c r="AD33" s="495">
        <v>1</v>
      </c>
      <c r="AE33" s="495">
        <v>3</v>
      </c>
      <c r="AF33" s="495">
        <v>3</v>
      </c>
      <c r="AG33" s="495">
        <v>13</v>
      </c>
      <c r="AH33" s="495">
        <v>15</v>
      </c>
      <c r="AI33" s="495">
        <v>11</v>
      </c>
      <c r="AJ33" s="495">
        <v>14</v>
      </c>
      <c r="AK33" s="495">
        <v>8</v>
      </c>
      <c r="AL33" s="495">
        <v>30</v>
      </c>
      <c r="AM33" s="495">
        <v>16</v>
      </c>
    </row>
    <row r="34" spans="1:39" ht="9.75" customHeight="1">
      <c r="A34" s="1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495"/>
      <c r="R34" s="495"/>
      <c r="S34" s="495"/>
      <c r="T34" s="495"/>
      <c r="U34" s="495"/>
      <c r="V34" s="495"/>
      <c r="W34" s="495"/>
      <c r="X34" s="495"/>
      <c r="Y34" s="495"/>
      <c r="Z34" s="495"/>
      <c r="AA34" s="495"/>
      <c r="AB34" s="495"/>
      <c r="AC34" s="495"/>
      <c r="AD34" s="495"/>
      <c r="AE34" s="495"/>
      <c r="AF34" s="495"/>
      <c r="AG34" s="495"/>
      <c r="AH34" s="495"/>
      <c r="AI34" s="495"/>
      <c r="AJ34" s="495"/>
      <c r="AK34" s="495"/>
      <c r="AL34" s="495"/>
      <c r="AM34" s="495"/>
    </row>
    <row r="35" spans="1:39" ht="9.75" customHeight="1">
      <c r="A35" s="13" t="s">
        <v>25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495"/>
      <c r="R35" s="495"/>
      <c r="S35" s="495"/>
      <c r="T35" s="495"/>
      <c r="U35" s="495"/>
      <c r="V35" s="495"/>
      <c r="W35" s="495"/>
      <c r="X35" s="495"/>
      <c r="Y35" s="495"/>
      <c r="Z35" s="495"/>
      <c r="AA35" s="495"/>
      <c r="AB35" s="495"/>
      <c r="AC35" s="495"/>
      <c r="AD35" s="495"/>
      <c r="AE35" s="495"/>
      <c r="AF35" s="495"/>
      <c r="AG35" s="495"/>
      <c r="AH35" s="495"/>
      <c r="AI35" s="495"/>
      <c r="AJ35" s="495"/>
      <c r="AK35" s="495"/>
      <c r="AL35" s="495"/>
      <c r="AM35" s="495"/>
    </row>
    <row r="36" spans="1:39" ht="9.75" customHeight="1">
      <c r="A36" s="13" t="s">
        <v>26</v>
      </c>
      <c r="B36" s="11" t="s">
        <v>179</v>
      </c>
      <c r="C36" s="11" t="s">
        <v>179</v>
      </c>
      <c r="D36" s="11" t="s">
        <v>179</v>
      </c>
      <c r="E36" s="11" t="s">
        <v>179</v>
      </c>
      <c r="F36" s="11" t="s">
        <v>179</v>
      </c>
      <c r="G36" s="11" t="s">
        <v>179</v>
      </c>
      <c r="H36" s="11" t="s">
        <v>179</v>
      </c>
      <c r="I36" s="11" t="s">
        <v>179</v>
      </c>
      <c r="J36" s="11" t="s">
        <v>179</v>
      </c>
      <c r="K36" s="11" t="s">
        <v>179</v>
      </c>
      <c r="L36" s="11" t="s">
        <v>179</v>
      </c>
      <c r="M36" s="11" t="s">
        <v>179</v>
      </c>
      <c r="N36" s="11" t="s">
        <v>179</v>
      </c>
      <c r="O36" s="12" t="s">
        <v>179</v>
      </c>
      <c r="P36" s="12" t="s">
        <v>179</v>
      </c>
      <c r="Q36" s="497" t="s">
        <v>179</v>
      </c>
      <c r="R36" s="497" t="s">
        <v>179</v>
      </c>
      <c r="S36" s="497" t="s">
        <v>179</v>
      </c>
      <c r="T36" s="497" t="s">
        <v>179</v>
      </c>
      <c r="U36" s="497" t="s">
        <v>179</v>
      </c>
      <c r="V36" s="497" t="s">
        <v>179</v>
      </c>
      <c r="W36" s="497" t="s">
        <v>179</v>
      </c>
      <c r="X36" s="497" t="s">
        <v>179</v>
      </c>
      <c r="Y36" s="497" t="s">
        <v>179</v>
      </c>
      <c r="Z36" s="497" t="s">
        <v>179</v>
      </c>
      <c r="AA36" s="497" t="s">
        <v>179</v>
      </c>
      <c r="AB36" s="497" t="s">
        <v>179</v>
      </c>
      <c r="AC36" s="497" t="s">
        <v>179</v>
      </c>
      <c r="AD36" s="497" t="s">
        <v>179</v>
      </c>
      <c r="AE36" s="497" t="s">
        <v>179</v>
      </c>
      <c r="AF36" s="497" t="s">
        <v>179</v>
      </c>
      <c r="AG36" s="497" t="s">
        <v>179</v>
      </c>
      <c r="AH36" s="497" t="s">
        <v>179</v>
      </c>
      <c r="AI36" s="497" t="s">
        <v>179</v>
      </c>
      <c r="AJ36" s="497" t="s">
        <v>179</v>
      </c>
      <c r="AK36" s="497" t="s">
        <v>179</v>
      </c>
      <c r="AL36" s="497" t="s">
        <v>179</v>
      </c>
      <c r="AM36" s="497" t="s">
        <v>179</v>
      </c>
    </row>
    <row r="37" spans="1:39" ht="9.75" customHeight="1">
      <c r="A37" s="13" t="s">
        <v>21</v>
      </c>
      <c r="B37" s="16">
        <v>1752</v>
      </c>
      <c r="C37" s="16">
        <v>1891</v>
      </c>
      <c r="D37" s="16">
        <v>1873</v>
      </c>
      <c r="E37" s="16">
        <v>1935</v>
      </c>
      <c r="F37" s="16">
        <v>2043</v>
      </c>
      <c r="G37" s="16">
        <v>2126</v>
      </c>
      <c r="H37" s="16">
        <v>2330</v>
      </c>
      <c r="I37" s="16">
        <v>2577</v>
      </c>
      <c r="J37" s="16">
        <v>2534</v>
      </c>
      <c r="K37" s="16">
        <v>2671</v>
      </c>
      <c r="L37" s="16">
        <v>2724</v>
      </c>
      <c r="M37" s="16">
        <v>2670</v>
      </c>
      <c r="N37" s="16">
        <v>2805</v>
      </c>
      <c r="O37" s="16">
        <v>2774</v>
      </c>
      <c r="P37" s="16">
        <v>2861</v>
      </c>
      <c r="Q37" s="495">
        <v>2955</v>
      </c>
      <c r="R37" s="495">
        <v>2852</v>
      </c>
      <c r="S37" s="495">
        <v>3077</v>
      </c>
      <c r="T37" s="495">
        <v>3087</v>
      </c>
      <c r="U37" s="495">
        <v>3180</v>
      </c>
      <c r="V37" s="495">
        <v>3142</v>
      </c>
      <c r="W37" s="495">
        <v>3285</v>
      </c>
      <c r="X37" s="495">
        <v>3384</v>
      </c>
      <c r="Y37" s="495">
        <v>3217</v>
      </c>
      <c r="Z37" s="495">
        <v>3286</v>
      </c>
      <c r="AA37" s="495">
        <v>3364</v>
      </c>
      <c r="AB37" s="495">
        <v>3464</v>
      </c>
      <c r="AC37" s="495">
        <v>3311</v>
      </c>
      <c r="AD37" s="495">
        <v>3396</v>
      </c>
      <c r="AE37" s="495">
        <v>3564</v>
      </c>
      <c r="AF37" s="495">
        <v>3408</v>
      </c>
      <c r="AG37" s="495">
        <v>3508</v>
      </c>
      <c r="AH37" s="495">
        <v>3697</v>
      </c>
      <c r="AI37" s="495">
        <v>3569</v>
      </c>
      <c r="AJ37" s="495">
        <v>3687</v>
      </c>
      <c r="AK37" s="495">
        <v>3605</v>
      </c>
      <c r="AL37" s="495">
        <v>3881</v>
      </c>
      <c r="AM37" s="495">
        <v>3950</v>
      </c>
    </row>
    <row r="38" spans="1:39" ht="9.75" customHeight="1">
      <c r="A38" s="19" t="s">
        <v>22</v>
      </c>
      <c r="B38" s="16">
        <v>1661</v>
      </c>
      <c r="C38" s="16">
        <v>1775</v>
      </c>
      <c r="D38" s="16">
        <v>1766</v>
      </c>
      <c r="E38" s="16">
        <v>1798</v>
      </c>
      <c r="F38" s="16">
        <v>1922</v>
      </c>
      <c r="G38" s="16">
        <v>1999</v>
      </c>
      <c r="H38" s="16">
        <v>2165</v>
      </c>
      <c r="I38" s="16">
        <v>2383</v>
      </c>
      <c r="J38" s="16">
        <v>2373</v>
      </c>
      <c r="K38" s="16">
        <v>2470</v>
      </c>
      <c r="L38" s="16">
        <v>2507</v>
      </c>
      <c r="M38" s="16">
        <v>2460</v>
      </c>
      <c r="N38" s="16">
        <v>2576</v>
      </c>
      <c r="O38" s="16">
        <v>2548</v>
      </c>
      <c r="P38" s="16">
        <v>2605</v>
      </c>
      <c r="Q38" s="495">
        <v>2685</v>
      </c>
      <c r="R38" s="495">
        <v>2582</v>
      </c>
      <c r="S38" s="495">
        <v>2765</v>
      </c>
      <c r="T38" s="495">
        <v>2771</v>
      </c>
      <c r="U38" s="495">
        <v>2858</v>
      </c>
      <c r="V38" s="495">
        <v>2822</v>
      </c>
      <c r="W38" s="495">
        <v>2920</v>
      </c>
      <c r="X38" s="495">
        <v>3014</v>
      </c>
      <c r="Y38" s="495">
        <v>2852</v>
      </c>
      <c r="Z38" s="495">
        <v>2886</v>
      </c>
      <c r="AA38" s="495">
        <v>2966</v>
      </c>
      <c r="AB38" s="495">
        <v>3019</v>
      </c>
      <c r="AC38" s="495">
        <v>2875</v>
      </c>
      <c r="AD38" s="495">
        <v>2949</v>
      </c>
      <c r="AE38" s="495">
        <v>3107</v>
      </c>
      <c r="AF38" s="495">
        <v>2905</v>
      </c>
      <c r="AG38" s="495">
        <v>3022</v>
      </c>
      <c r="AH38" s="495">
        <v>3166</v>
      </c>
      <c r="AI38" s="495">
        <v>2973</v>
      </c>
      <c r="AJ38" s="495">
        <v>3119</v>
      </c>
      <c r="AK38" s="495">
        <v>3028</v>
      </c>
      <c r="AL38" s="495">
        <v>3199</v>
      </c>
      <c r="AM38" s="495">
        <v>3286</v>
      </c>
    </row>
    <row r="39" spans="1:39" ht="9.75" customHeight="1">
      <c r="A39" s="19" t="s">
        <v>23</v>
      </c>
      <c r="B39" s="16">
        <v>89</v>
      </c>
      <c r="C39" s="16">
        <v>115</v>
      </c>
      <c r="D39" s="16">
        <v>106</v>
      </c>
      <c r="E39" s="16">
        <v>133</v>
      </c>
      <c r="F39" s="16">
        <v>118</v>
      </c>
      <c r="G39" s="16">
        <v>123</v>
      </c>
      <c r="H39" s="16">
        <v>157</v>
      </c>
      <c r="I39" s="16">
        <v>187</v>
      </c>
      <c r="J39" s="16">
        <v>154</v>
      </c>
      <c r="K39" s="16">
        <v>191</v>
      </c>
      <c r="L39" s="16">
        <v>213</v>
      </c>
      <c r="M39" s="16">
        <v>199</v>
      </c>
      <c r="N39" s="16">
        <v>212</v>
      </c>
      <c r="O39" s="16">
        <v>212</v>
      </c>
      <c r="P39" s="16">
        <v>247</v>
      </c>
      <c r="Q39" s="495">
        <v>253</v>
      </c>
      <c r="R39" s="495">
        <v>252</v>
      </c>
      <c r="S39" s="495">
        <v>296</v>
      </c>
      <c r="T39" s="495">
        <v>294</v>
      </c>
      <c r="U39" s="495">
        <v>306</v>
      </c>
      <c r="V39" s="495">
        <v>300</v>
      </c>
      <c r="W39" s="495">
        <v>347</v>
      </c>
      <c r="X39" s="495">
        <v>349</v>
      </c>
      <c r="Y39" s="495">
        <v>338</v>
      </c>
      <c r="Z39" s="495">
        <v>379</v>
      </c>
      <c r="AA39" s="495">
        <v>374</v>
      </c>
      <c r="AB39" s="495">
        <v>408</v>
      </c>
      <c r="AC39" s="495">
        <v>409</v>
      </c>
      <c r="AD39" s="495">
        <v>412</v>
      </c>
      <c r="AE39" s="495">
        <v>413</v>
      </c>
      <c r="AF39" s="495">
        <v>439</v>
      </c>
      <c r="AG39" s="495">
        <v>422</v>
      </c>
      <c r="AH39" s="495">
        <v>458</v>
      </c>
      <c r="AI39" s="495">
        <v>526</v>
      </c>
      <c r="AJ39" s="495">
        <v>483</v>
      </c>
      <c r="AK39" s="495">
        <v>506</v>
      </c>
      <c r="AL39" s="495">
        <v>550</v>
      </c>
      <c r="AM39" s="495">
        <v>568</v>
      </c>
    </row>
    <row r="40" spans="1:39" ht="9.75" customHeight="1">
      <c r="A40" s="19" t="s">
        <v>24</v>
      </c>
      <c r="B40" s="16">
        <v>2</v>
      </c>
      <c r="C40" s="16">
        <v>1</v>
      </c>
      <c r="D40" s="16">
        <v>1</v>
      </c>
      <c r="E40" s="16">
        <v>4</v>
      </c>
      <c r="F40" s="16">
        <v>3</v>
      </c>
      <c r="G40" s="16">
        <v>4</v>
      </c>
      <c r="H40" s="16">
        <v>8</v>
      </c>
      <c r="I40" s="16">
        <v>7</v>
      </c>
      <c r="J40" s="16">
        <v>7</v>
      </c>
      <c r="K40" s="16">
        <v>10</v>
      </c>
      <c r="L40" s="16">
        <v>4</v>
      </c>
      <c r="M40" s="16">
        <v>11</v>
      </c>
      <c r="N40" s="16">
        <v>17</v>
      </c>
      <c r="O40" s="16">
        <v>14</v>
      </c>
      <c r="P40" s="16">
        <v>9</v>
      </c>
      <c r="Q40" s="495">
        <v>17</v>
      </c>
      <c r="R40" s="495">
        <v>18</v>
      </c>
      <c r="S40" s="495">
        <v>16</v>
      </c>
      <c r="T40" s="495">
        <v>22</v>
      </c>
      <c r="U40" s="495">
        <v>16</v>
      </c>
      <c r="V40" s="495">
        <v>20</v>
      </c>
      <c r="W40" s="495">
        <v>18</v>
      </c>
      <c r="X40" s="495">
        <v>21</v>
      </c>
      <c r="Y40" s="495">
        <v>27</v>
      </c>
      <c r="Z40" s="495">
        <v>21</v>
      </c>
      <c r="AA40" s="495">
        <v>24</v>
      </c>
      <c r="AB40" s="495">
        <v>37</v>
      </c>
      <c r="AC40" s="495">
        <v>27</v>
      </c>
      <c r="AD40" s="495">
        <v>35</v>
      </c>
      <c r="AE40" s="495">
        <v>44</v>
      </c>
      <c r="AF40" s="495">
        <v>64</v>
      </c>
      <c r="AG40" s="495">
        <v>64</v>
      </c>
      <c r="AH40" s="495">
        <v>73</v>
      </c>
      <c r="AI40" s="495">
        <v>70</v>
      </c>
      <c r="AJ40" s="495">
        <v>85</v>
      </c>
      <c r="AK40" s="495">
        <v>71</v>
      </c>
      <c r="AL40" s="495">
        <v>132</v>
      </c>
      <c r="AM40" s="495">
        <v>96</v>
      </c>
    </row>
    <row r="41" spans="1:39" ht="9.75" customHeight="1">
      <c r="A41" s="1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498"/>
      <c r="R41" s="498"/>
      <c r="S41" s="498"/>
      <c r="T41" s="498"/>
      <c r="U41" s="498"/>
      <c r="V41" s="498"/>
      <c r="W41" s="498"/>
      <c r="X41" s="498"/>
      <c r="Y41" s="498"/>
      <c r="Z41" s="498"/>
      <c r="AA41" s="498"/>
      <c r="AB41" s="495"/>
      <c r="AC41" s="495"/>
      <c r="AD41" s="495"/>
      <c r="AE41" s="495"/>
      <c r="AF41" s="495"/>
      <c r="AG41" s="495"/>
      <c r="AH41" s="495"/>
      <c r="AI41" s="495"/>
      <c r="AJ41" s="495"/>
      <c r="AK41" s="495"/>
      <c r="AL41" s="495"/>
      <c r="AM41" s="495"/>
    </row>
    <row r="42" spans="1:39" ht="9.75" customHeight="1">
      <c r="A42" s="20" t="s">
        <v>27</v>
      </c>
      <c r="B42" s="11" t="s">
        <v>179</v>
      </c>
      <c r="C42" s="11" t="s">
        <v>179</v>
      </c>
      <c r="D42" s="11" t="s">
        <v>179</v>
      </c>
      <c r="E42" s="11" t="s">
        <v>179</v>
      </c>
      <c r="F42" s="11" t="s">
        <v>179</v>
      </c>
      <c r="G42" s="11" t="s">
        <v>179</v>
      </c>
      <c r="H42" s="11" t="s">
        <v>179</v>
      </c>
      <c r="I42" s="11" t="s">
        <v>179</v>
      </c>
      <c r="J42" s="11" t="s">
        <v>179</v>
      </c>
      <c r="K42" s="11" t="s">
        <v>179</v>
      </c>
      <c r="L42" s="11" t="s">
        <v>179</v>
      </c>
      <c r="M42" s="11" t="s">
        <v>179</v>
      </c>
      <c r="N42" s="11" t="s">
        <v>179</v>
      </c>
      <c r="O42" s="12" t="s">
        <v>179</v>
      </c>
      <c r="P42" s="12" t="s">
        <v>179</v>
      </c>
      <c r="Q42" s="497" t="s">
        <v>179</v>
      </c>
      <c r="R42" s="497" t="s">
        <v>179</v>
      </c>
      <c r="S42" s="497" t="s">
        <v>179</v>
      </c>
      <c r="T42" s="497" t="s">
        <v>179</v>
      </c>
      <c r="U42" s="497" t="s">
        <v>179</v>
      </c>
      <c r="V42" s="497" t="s">
        <v>179</v>
      </c>
      <c r="W42" s="497" t="s">
        <v>179</v>
      </c>
      <c r="X42" s="497" t="s">
        <v>179</v>
      </c>
      <c r="Y42" s="497" t="s">
        <v>179</v>
      </c>
      <c r="Z42" s="497" t="s">
        <v>179</v>
      </c>
      <c r="AA42" s="497" t="s">
        <v>179</v>
      </c>
      <c r="AB42" s="497" t="s">
        <v>179</v>
      </c>
      <c r="AC42" s="497" t="s">
        <v>179</v>
      </c>
      <c r="AD42" s="497" t="s">
        <v>179</v>
      </c>
      <c r="AE42" s="497" t="s">
        <v>179</v>
      </c>
      <c r="AF42" s="497" t="s">
        <v>179</v>
      </c>
      <c r="AG42" s="497" t="s">
        <v>179</v>
      </c>
      <c r="AH42" s="497" t="s">
        <v>179</v>
      </c>
      <c r="AI42" s="497" t="s">
        <v>179</v>
      </c>
      <c r="AJ42" s="497" t="s">
        <v>179</v>
      </c>
      <c r="AK42" s="497" t="s">
        <v>179</v>
      </c>
      <c r="AL42" s="497" t="s">
        <v>179</v>
      </c>
      <c r="AM42" s="497" t="s">
        <v>179</v>
      </c>
    </row>
    <row r="43" spans="1:39" ht="9.75" customHeight="1">
      <c r="A43" s="13" t="s">
        <v>14</v>
      </c>
      <c r="B43" s="16">
        <v>1031</v>
      </c>
      <c r="C43" s="16">
        <v>1032</v>
      </c>
      <c r="D43" s="16">
        <v>1119</v>
      </c>
      <c r="E43" s="16">
        <v>1080</v>
      </c>
      <c r="F43" s="16">
        <v>1118</v>
      </c>
      <c r="G43" s="16">
        <v>1107</v>
      </c>
      <c r="H43" s="16">
        <v>1211</v>
      </c>
      <c r="I43" s="16">
        <v>1194</v>
      </c>
      <c r="J43" s="16">
        <v>1211</v>
      </c>
      <c r="K43" s="16">
        <v>1215</v>
      </c>
      <c r="L43" s="16">
        <v>1274</v>
      </c>
      <c r="M43" s="16">
        <v>1279</v>
      </c>
      <c r="N43" s="16">
        <v>1357</v>
      </c>
      <c r="O43" s="16">
        <v>1365</v>
      </c>
      <c r="P43" s="16">
        <v>1420</v>
      </c>
      <c r="Q43" s="495">
        <v>1486</v>
      </c>
      <c r="R43" s="495">
        <v>1519</v>
      </c>
      <c r="S43" s="495">
        <v>1536</v>
      </c>
      <c r="T43" s="495">
        <v>1561</v>
      </c>
      <c r="U43" s="495">
        <v>1532</v>
      </c>
      <c r="V43" s="495">
        <v>1636</v>
      </c>
      <c r="W43" s="495">
        <v>1739</v>
      </c>
      <c r="X43" s="495">
        <v>1778</v>
      </c>
      <c r="Y43" s="495">
        <v>1751</v>
      </c>
      <c r="Z43" s="495">
        <v>1824</v>
      </c>
      <c r="AA43" s="495">
        <v>1824</v>
      </c>
      <c r="AB43" s="495">
        <v>1945</v>
      </c>
      <c r="AC43" s="495">
        <v>1886</v>
      </c>
      <c r="AD43" s="495">
        <v>1890</v>
      </c>
      <c r="AE43" s="495">
        <v>1945</v>
      </c>
      <c r="AF43" s="495">
        <v>2019</v>
      </c>
      <c r="AG43" s="495">
        <v>2101</v>
      </c>
      <c r="AH43" s="495">
        <v>2054</v>
      </c>
      <c r="AI43" s="495">
        <v>2151</v>
      </c>
      <c r="AJ43" s="495">
        <v>2207</v>
      </c>
      <c r="AK43" s="495">
        <v>2394</v>
      </c>
      <c r="AL43" s="495">
        <v>2441</v>
      </c>
      <c r="AM43" s="495">
        <v>2580</v>
      </c>
    </row>
    <row r="44" spans="1:39" ht="9.75" customHeight="1">
      <c r="A44" s="15" t="s">
        <v>15</v>
      </c>
      <c r="B44" s="16">
        <v>855</v>
      </c>
      <c r="C44" s="16">
        <v>869</v>
      </c>
      <c r="D44" s="16">
        <v>962</v>
      </c>
      <c r="E44" s="16">
        <v>898</v>
      </c>
      <c r="F44" s="16">
        <v>930</v>
      </c>
      <c r="G44" s="16">
        <v>910</v>
      </c>
      <c r="H44" s="16">
        <v>1004</v>
      </c>
      <c r="I44" s="16">
        <v>1003</v>
      </c>
      <c r="J44" s="16">
        <v>1023</v>
      </c>
      <c r="K44" s="16">
        <v>1029</v>
      </c>
      <c r="L44" s="16">
        <v>1070</v>
      </c>
      <c r="M44" s="16">
        <v>1065</v>
      </c>
      <c r="N44" s="16">
        <v>1138</v>
      </c>
      <c r="O44" s="16">
        <v>1176</v>
      </c>
      <c r="P44" s="16">
        <v>1204</v>
      </c>
      <c r="Q44" s="495">
        <v>1285</v>
      </c>
      <c r="R44" s="495">
        <v>1304</v>
      </c>
      <c r="S44" s="495">
        <v>1281</v>
      </c>
      <c r="T44" s="495">
        <v>1362</v>
      </c>
      <c r="U44" s="495">
        <v>1337</v>
      </c>
      <c r="V44" s="495">
        <v>1414</v>
      </c>
      <c r="W44" s="495">
        <v>1524</v>
      </c>
      <c r="X44" s="495">
        <v>1551</v>
      </c>
      <c r="Y44" s="495">
        <v>1534</v>
      </c>
      <c r="Z44" s="495">
        <v>1605</v>
      </c>
      <c r="AA44" s="495">
        <v>1590</v>
      </c>
      <c r="AB44" s="495">
        <v>1731</v>
      </c>
      <c r="AC44" s="495">
        <v>1677</v>
      </c>
      <c r="AD44" s="495">
        <v>1673</v>
      </c>
      <c r="AE44" s="495">
        <v>1735</v>
      </c>
      <c r="AF44" s="495">
        <v>1783</v>
      </c>
      <c r="AG44" s="495">
        <v>1878</v>
      </c>
      <c r="AH44" s="495">
        <v>1834</v>
      </c>
      <c r="AI44" s="495">
        <v>1919</v>
      </c>
      <c r="AJ44" s="495">
        <v>1978</v>
      </c>
      <c r="AK44" s="495">
        <v>2127</v>
      </c>
      <c r="AL44" s="495">
        <v>2175</v>
      </c>
      <c r="AM44" s="495">
        <v>2333</v>
      </c>
    </row>
    <row r="45" spans="1:39" ht="9.75" customHeight="1">
      <c r="A45" s="15" t="s">
        <v>16</v>
      </c>
      <c r="B45" s="16">
        <v>172</v>
      </c>
      <c r="C45" s="16">
        <v>162</v>
      </c>
      <c r="D45" s="16">
        <v>152</v>
      </c>
      <c r="E45" s="16">
        <v>179</v>
      </c>
      <c r="F45" s="16">
        <v>180</v>
      </c>
      <c r="G45" s="16">
        <v>184</v>
      </c>
      <c r="H45" s="16">
        <v>198</v>
      </c>
      <c r="I45" s="16">
        <v>178</v>
      </c>
      <c r="J45" s="16">
        <v>183</v>
      </c>
      <c r="K45" s="16">
        <v>182</v>
      </c>
      <c r="L45" s="16">
        <v>198</v>
      </c>
      <c r="M45" s="16">
        <v>202</v>
      </c>
      <c r="N45" s="16">
        <v>209</v>
      </c>
      <c r="O45" s="16">
        <v>178</v>
      </c>
      <c r="P45" s="16">
        <v>205</v>
      </c>
      <c r="Q45" s="495">
        <v>190</v>
      </c>
      <c r="R45" s="495">
        <v>195</v>
      </c>
      <c r="S45" s="495">
        <v>234</v>
      </c>
      <c r="T45" s="495">
        <v>190</v>
      </c>
      <c r="U45" s="495">
        <v>182</v>
      </c>
      <c r="V45" s="495">
        <v>213</v>
      </c>
      <c r="W45" s="495">
        <v>206</v>
      </c>
      <c r="X45" s="495">
        <v>212</v>
      </c>
      <c r="Y45" s="495">
        <v>206</v>
      </c>
      <c r="Z45" s="495">
        <v>208</v>
      </c>
      <c r="AA45" s="495">
        <v>218</v>
      </c>
      <c r="AB45" s="495">
        <v>202</v>
      </c>
      <c r="AC45" s="495">
        <v>197</v>
      </c>
      <c r="AD45" s="495">
        <v>191</v>
      </c>
      <c r="AE45" s="495">
        <v>195</v>
      </c>
      <c r="AF45" s="495">
        <v>208</v>
      </c>
      <c r="AG45" s="495">
        <v>199</v>
      </c>
      <c r="AH45" s="495">
        <v>197</v>
      </c>
      <c r="AI45" s="495">
        <v>210</v>
      </c>
      <c r="AJ45" s="495">
        <v>198</v>
      </c>
      <c r="AK45" s="495">
        <v>235</v>
      </c>
      <c r="AL45" s="495">
        <v>230</v>
      </c>
      <c r="AM45" s="495">
        <v>221</v>
      </c>
    </row>
    <row r="46" spans="1:39" ht="9.75" customHeight="1">
      <c r="A46" s="21" t="s">
        <v>17</v>
      </c>
      <c r="B46" s="223">
        <v>4</v>
      </c>
      <c r="C46" s="223">
        <v>1</v>
      </c>
      <c r="D46" s="223">
        <v>5</v>
      </c>
      <c r="E46" s="223">
        <v>3</v>
      </c>
      <c r="F46" s="223">
        <v>8</v>
      </c>
      <c r="G46" s="223">
        <v>13</v>
      </c>
      <c r="H46" s="223">
        <v>9</v>
      </c>
      <c r="I46" s="223">
        <v>13</v>
      </c>
      <c r="J46" s="223">
        <v>5</v>
      </c>
      <c r="K46" s="223">
        <v>4</v>
      </c>
      <c r="L46" s="223">
        <v>6</v>
      </c>
      <c r="M46" s="223">
        <v>12</v>
      </c>
      <c r="N46" s="223">
        <v>10</v>
      </c>
      <c r="O46" s="223">
        <v>11</v>
      </c>
      <c r="P46" s="223">
        <v>11</v>
      </c>
      <c r="Q46" s="499">
        <v>11</v>
      </c>
      <c r="R46" s="499">
        <v>20</v>
      </c>
      <c r="S46" s="499">
        <v>21</v>
      </c>
      <c r="T46" s="499">
        <v>9</v>
      </c>
      <c r="U46" s="499">
        <v>13</v>
      </c>
      <c r="V46" s="499">
        <v>9</v>
      </c>
      <c r="W46" s="499">
        <v>9</v>
      </c>
      <c r="X46" s="499">
        <v>15</v>
      </c>
      <c r="Y46" s="499">
        <v>11</v>
      </c>
      <c r="Z46" s="499">
        <v>11</v>
      </c>
      <c r="AA46" s="499">
        <v>16</v>
      </c>
      <c r="AB46" s="499">
        <v>12</v>
      </c>
      <c r="AC46" s="499">
        <v>12</v>
      </c>
      <c r="AD46" s="499">
        <v>26</v>
      </c>
      <c r="AE46" s="499">
        <v>15</v>
      </c>
      <c r="AF46" s="499">
        <v>28</v>
      </c>
      <c r="AG46" s="499">
        <v>24</v>
      </c>
      <c r="AH46" s="499">
        <v>23</v>
      </c>
      <c r="AI46" s="499">
        <v>22</v>
      </c>
      <c r="AJ46" s="499">
        <v>31</v>
      </c>
      <c r="AK46" s="499">
        <v>32</v>
      </c>
      <c r="AL46" s="499">
        <v>36</v>
      </c>
      <c r="AM46" s="499">
        <v>26</v>
      </c>
    </row>
    <row r="47" spans="1:39">
      <c r="AH47" s="627"/>
    </row>
  </sheetData>
  <mergeCells count="1">
    <mergeCell ref="A1:AL1"/>
  </mergeCells>
  <phoneticPr fontId="8" type="noConversion"/>
  <printOptions horizontalCentered="1"/>
  <pageMargins left="0.5" right="0.5" top="0.75" bottom="0.3" header="0.5" footer="0.5"/>
  <pageSetup scale="89" orientation="landscape"/>
  <headerFooter alignWithMargins="0"/>
  <rowBreaks count="1" manualBreakCount="1">
    <brk id="52" max="33" man="1"/>
  </rowBreaks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27"/>
  <sheetViews>
    <sheetView view="pageBreakPreview" zoomScaleSheetLayoutView="100" workbookViewId="0">
      <selection activeCell="O65" sqref="O65"/>
    </sheetView>
  </sheetViews>
  <sheetFormatPr baseColWidth="10" defaultRowHeight="10" customHeight="1"/>
  <cols>
    <col min="1" max="1" width="34.75" style="114" customWidth="1"/>
    <col min="2" max="14" width="6.75" style="270" customWidth="1"/>
    <col min="15" max="15" width="5.25" style="270" customWidth="1"/>
    <col min="16" max="16" width="9" style="138" customWidth="1"/>
    <col min="17" max="256" width="8.75" style="138" customWidth="1"/>
    <col min="257" max="16384" width="10.75" style="138"/>
  </cols>
  <sheetData>
    <row r="1" spans="1:17" ht="15" customHeight="1">
      <c r="A1" s="732" t="s">
        <v>379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2"/>
      <c r="O1" s="732"/>
      <c r="P1" s="137"/>
    </row>
    <row r="2" spans="1:17" ht="6" customHeight="1">
      <c r="A2" s="113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137"/>
    </row>
    <row r="3" spans="1:17" ht="15.75" customHeight="1">
      <c r="A3" s="733" t="s">
        <v>380</v>
      </c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137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1591</v>
      </c>
      <c r="C9" s="551">
        <v>2</v>
      </c>
      <c r="D9" s="551">
        <v>0</v>
      </c>
      <c r="E9" s="551">
        <v>0</v>
      </c>
      <c r="F9" s="551">
        <v>0</v>
      </c>
      <c r="G9" s="551">
        <v>0</v>
      </c>
      <c r="H9" s="551">
        <v>1</v>
      </c>
      <c r="I9" s="551">
        <v>5</v>
      </c>
      <c r="J9" s="551">
        <v>19</v>
      </c>
      <c r="K9" s="551">
        <v>59</v>
      </c>
      <c r="L9" s="551">
        <v>168</v>
      </c>
      <c r="M9" s="551">
        <v>277</v>
      </c>
      <c r="N9" s="551">
        <v>1060</v>
      </c>
      <c r="O9" s="551">
        <v>0</v>
      </c>
      <c r="P9" s="117" t="str">
        <f>IF(SUM(C9:O9)=B9,"","Error")</f>
        <v/>
      </c>
      <c r="Q9" s="139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</row>
    <row r="12" spans="1:17" ht="10.5" customHeight="1">
      <c r="A12" s="118" t="s">
        <v>133</v>
      </c>
      <c r="B12" s="551">
        <v>9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1</v>
      </c>
      <c r="M12" s="551">
        <v>0</v>
      </c>
      <c r="N12" s="551">
        <v>7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39" t="str">
        <f>IF(SUM(C13:P13)=B13,"","Error")</f>
        <v/>
      </c>
    </row>
    <row r="14" spans="1:17" ht="10.5" customHeight="1">
      <c r="A14" s="118" t="s">
        <v>134</v>
      </c>
      <c r="B14" s="552">
        <v>75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2</v>
      </c>
      <c r="J14" s="552">
        <v>3</v>
      </c>
      <c r="K14" s="552">
        <v>10</v>
      </c>
      <c r="L14" s="552">
        <v>23</v>
      </c>
      <c r="M14" s="552">
        <v>15</v>
      </c>
      <c r="N14" s="552">
        <v>22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39" t="str">
        <f>IF(SUM(C16:P16)=B16,"","Error")</f>
        <v/>
      </c>
    </row>
    <row r="17" spans="1:17" ht="10.5" customHeight="1">
      <c r="A17" s="118" t="s">
        <v>135</v>
      </c>
      <c r="B17" s="552">
        <v>9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1</v>
      </c>
      <c r="L17" s="552">
        <v>0</v>
      </c>
      <c r="M17" s="552">
        <v>2</v>
      </c>
      <c r="N17" s="552">
        <v>6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</row>
    <row r="19" spans="1:17" ht="10.5" customHeight="1">
      <c r="A19" s="118" t="s">
        <v>136</v>
      </c>
      <c r="B19" s="551">
        <v>998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1</v>
      </c>
      <c r="J19" s="551">
        <v>11</v>
      </c>
      <c r="K19" s="551">
        <v>34</v>
      </c>
      <c r="L19" s="551">
        <v>110</v>
      </c>
      <c r="M19" s="551">
        <v>181</v>
      </c>
      <c r="N19" s="551">
        <v>661</v>
      </c>
      <c r="O19" s="551">
        <v>0</v>
      </c>
      <c r="P19" s="117" t="str">
        <f>IF(SUM(C19:O19)=B19,"","Error")</f>
        <v/>
      </c>
      <c r="Q19" s="139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500</v>
      </c>
      <c r="C22" s="551">
        <v>2</v>
      </c>
      <c r="D22" s="551">
        <v>0</v>
      </c>
      <c r="E22" s="551">
        <v>0</v>
      </c>
      <c r="F22" s="551">
        <v>0</v>
      </c>
      <c r="G22" s="551">
        <v>0</v>
      </c>
      <c r="H22" s="551">
        <v>1</v>
      </c>
      <c r="I22" s="551">
        <v>2</v>
      </c>
      <c r="J22" s="551">
        <v>5</v>
      </c>
      <c r="K22" s="551">
        <v>13</v>
      </c>
      <c r="L22" s="551">
        <v>34</v>
      </c>
      <c r="M22" s="551">
        <v>79</v>
      </c>
      <c r="N22" s="551">
        <v>364</v>
      </c>
      <c r="O22" s="551">
        <v>0</v>
      </c>
      <c r="P22" s="117" t="str">
        <f>IF(SUM(C22:O22)=B22,"","Error")</f>
        <v/>
      </c>
      <c r="Q22" s="139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</row>
    <row r="24" spans="1:17" ht="10.5" customHeight="1">
      <c r="A24" s="237" t="s">
        <v>267</v>
      </c>
      <c r="B24" s="551">
        <v>1742</v>
      </c>
      <c r="C24" s="551">
        <v>0</v>
      </c>
      <c r="D24" s="551">
        <v>1</v>
      </c>
      <c r="E24" s="551">
        <v>1</v>
      </c>
      <c r="F24" s="551">
        <v>1</v>
      </c>
      <c r="G24" s="551">
        <v>2</v>
      </c>
      <c r="H24" s="551">
        <v>3</v>
      </c>
      <c r="I24" s="551">
        <v>15</v>
      </c>
      <c r="J24" s="551">
        <v>22</v>
      </c>
      <c r="K24" s="551">
        <v>88</v>
      </c>
      <c r="L24" s="551">
        <v>309</v>
      </c>
      <c r="M24" s="551">
        <v>496</v>
      </c>
      <c r="N24" s="551">
        <v>804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39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22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12</v>
      </c>
      <c r="M27" s="552">
        <v>5</v>
      </c>
      <c r="N27" s="552">
        <v>5</v>
      </c>
      <c r="O27" s="552">
        <v>0</v>
      </c>
      <c r="P27" s="117" t="str">
        <f>IF(SUM(C27:O27)=B27,"","Error")</f>
        <v/>
      </c>
      <c r="Q27" s="139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439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2</v>
      </c>
      <c r="J30" s="552">
        <v>7</v>
      </c>
      <c r="K30" s="552">
        <v>25</v>
      </c>
      <c r="L30" s="552">
        <v>86</v>
      </c>
      <c r="M30" s="552">
        <v>115</v>
      </c>
      <c r="N30" s="552">
        <v>204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39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483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4</v>
      </c>
      <c r="K33" s="552">
        <v>24</v>
      </c>
      <c r="L33" s="552">
        <v>95</v>
      </c>
      <c r="M33" s="552">
        <v>169</v>
      </c>
      <c r="N33" s="552">
        <v>190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117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1</v>
      </c>
      <c r="J35" s="551">
        <v>1</v>
      </c>
      <c r="K35" s="551">
        <v>14</v>
      </c>
      <c r="L35" s="551">
        <v>30</v>
      </c>
      <c r="M35" s="551">
        <v>22</v>
      </c>
      <c r="N35" s="551">
        <v>49</v>
      </c>
      <c r="O35" s="551">
        <v>0</v>
      </c>
      <c r="P35" s="117" t="str">
        <f>IF(SUM(C35:O35)=B35,"","Error")</f>
        <v/>
      </c>
      <c r="Q35" s="139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75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2</v>
      </c>
      <c r="K38" s="552">
        <v>5</v>
      </c>
      <c r="L38" s="552">
        <v>15</v>
      </c>
      <c r="M38" s="552">
        <v>20</v>
      </c>
      <c r="N38" s="552">
        <v>32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39" t="str">
        <f>IF(SUM(C39:P39)=B39,"","Error")</f>
        <v/>
      </c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72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1</v>
      </c>
      <c r="J41" s="552">
        <v>0</v>
      </c>
      <c r="K41" s="552">
        <v>1</v>
      </c>
      <c r="L41" s="552">
        <v>5</v>
      </c>
      <c r="M41" s="552">
        <v>20</v>
      </c>
      <c r="N41" s="552">
        <v>45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39" t="str">
        <f>IF(SUM(C42:P42)=B42,"","Error")</f>
        <v/>
      </c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118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1</v>
      </c>
      <c r="K44" s="552">
        <v>1</v>
      </c>
      <c r="L44" s="552">
        <v>8</v>
      </c>
      <c r="M44" s="552">
        <v>34</v>
      </c>
      <c r="N44" s="552">
        <v>74</v>
      </c>
      <c r="O44" s="552">
        <v>0</v>
      </c>
      <c r="P44" s="117" t="str">
        <f>IF(SUM(C44:O44)=B44,"","Error")</f>
        <v/>
      </c>
    </row>
    <row r="45" spans="1:17" ht="6.75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39" t="str">
        <f>IF(SUM(C45:P45)=B45,"","Error")</f>
        <v/>
      </c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61</v>
      </c>
      <c r="C48" s="551">
        <v>0</v>
      </c>
      <c r="D48" s="551">
        <v>1</v>
      </c>
      <c r="E48" s="551">
        <v>1</v>
      </c>
      <c r="F48" s="551">
        <v>0</v>
      </c>
      <c r="G48" s="551">
        <v>1</v>
      </c>
      <c r="H48" s="551">
        <v>1</v>
      </c>
      <c r="I48" s="551">
        <v>2</v>
      </c>
      <c r="J48" s="551">
        <v>2</v>
      </c>
      <c r="K48" s="551">
        <v>3</v>
      </c>
      <c r="L48" s="551">
        <v>15</v>
      </c>
      <c r="M48" s="551">
        <v>16</v>
      </c>
      <c r="N48" s="551">
        <v>19</v>
      </c>
      <c r="O48" s="551">
        <v>0</v>
      </c>
      <c r="P48" s="117" t="str">
        <f>IF(SUM(C48:O48)=B48,"","Error")</f>
        <v/>
      </c>
      <c r="Q48" s="139" t="str">
        <f>IF(SUM(C48:P48)=B48,"","Error")</f>
        <v/>
      </c>
    </row>
    <row r="49" spans="1:17" ht="6.75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182</v>
      </c>
      <c r="C52" s="551">
        <v>0</v>
      </c>
      <c r="D52" s="551">
        <v>0</v>
      </c>
      <c r="E52" s="551">
        <v>0</v>
      </c>
      <c r="F52" s="551">
        <v>0</v>
      </c>
      <c r="G52" s="551">
        <v>1</v>
      </c>
      <c r="H52" s="551">
        <v>2</v>
      </c>
      <c r="I52" s="551">
        <v>4</v>
      </c>
      <c r="J52" s="551">
        <v>0</v>
      </c>
      <c r="K52" s="551">
        <v>8</v>
      </c>
      <c r="L52" s="551">
        <v>18</v>
      </c>
      <c r="M52" s="551">
        <v>48</v>
      </c>
      <c r="N52" s="551">
        <v>101</v>
      </c>
      <c r="O52" s="551">
        <v>0</v>
      </c>
      <c r="P52" s="117" t="str">
        <f>IF(SUM(C52:O52)=B52,"","Error")</f>
        <v/>
      </c>
      <c r="Q52" s="139" t="str">
        <f>IF(SUM(C52:P52)=B52,"","Error")</f>
        <v/>
      </c>
    </row>
    <row r="53" spans="1:17" ht="6.75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39" t="str">
        <f>IF(SUM(C54:P54)=B54,"","Error")</f>
        <v/>
      </c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173</v>
      </c>
      <c r="C56" s="552">
        <v>0</v>
      </c>
      <c r="D56" s="552">
        <v>0</v>
      </c>
      <c r="E56" s="552">
        <v>0</v>
      </c>
      <c r="F56" s="552">
        <v>1</v>
      </c>
      <c r="G56" s="552">
        <v>0</v>
      </c>
      <c r="H56" s="552">
        <v>0</v>
      </c>
      <c r="I56" s="552">
        <v>3</v>
      </c>
      <c r="J56" s="552">
        <v>5</v>
      </c>
      <c r="K56" s="552">
        <v>7</v>
      </c>
      <c r="L56" s="552">
        <v>25</v>
      </c>
      <c r="M56" s="552">
        <v>47</v>
      </c>
      <c r="N56" s="552">
        <v>85</v>
      </c>
      <c r="O56" s="552">
        <v>0</v>
      </c>
      <c r="P56" s="117" t="str">
        <f>IF(SUM(C56:O56)=B56,"","Error")</f>
        <v/>
      </c>
    </row>
    <row r="57" spans="1:17" ht="6.75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387</v>
      </c>
      <c r="C58" s="551">
        <v>1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1</v>
      </c>
      <c r="J58" s="551">
        <v>2</v>
      </c>
      <c r="K58" s="551">
        <v>10</v>
      </c>
      <c r="L58" s="551">
        <v>20</v>
      </c>
      <c r="M58" s="551">
        <v>48</v>
      </c>
      <c r="N58" s="551">
        <v>305</v>
      </c>
      <c r="O58" s="551">
        <v>0</v>
      </c>
      <c r="P58" s="117" t="str">
        <f>IF(SUM(C58:O58)=B58,"","Error")</f>
        <v/>
      </c>
      <c r="Q58" s="139" t="str">
        <f>IF(SUM(C58:P58)=B58,"","Error")</f>
        <v/>
      </c>
    </row>
    <row r="59" spans="1:17" ht="6.75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6.75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6.75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377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378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6.7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6.75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470</v>
      </c>
      <c r="C69" s="551">
        <v>0</v>
      </c>
      <c r="D69" s="551">
        <v>0</v>
      </c>
      <c r="E69" s="551">
        <v>0</v>
      </c>
      <c r="F69" s="551">
        <v>1</v>
      </c>
      <c r="G69" s="551">
        <v>0</v>
      </c>
      <c r="H69" s="551">
        <v>0</v>
      </c>
      <c r="I69" s="551">
        <v>0</v>
      </c>
      <c r="J69" s="551">
        <v>3</v>
      </c>
      <c r="K69" s="551">
        <v>7</v>
      </c>
      <c r="L69" s="551">
        <v>46</v>
      </c>
      <c r="M69" s="551">
        <v>138</v>
      </c>
      <c r="N69" s="551">
        <v>275</v>
      </c>
      <c r="O69" s="551">
        <v>0</v>
      </c>
      <c r="P69" s="117" t="str">
        <f>IF(SUM(C69:O69)=B69,"","Error")</f>
        <v/>
      </c>
      <c r="Q69" s="139" t="str">
        <f>IF(SUM(C69:P69)=B69,"","Error")</f>
        <v/>
      </c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437</v>
      </c>
      <c r="C72" s="551">
        <v>0</v>
      </c>
      <c r="D72" s="551">
        <v>0</v>
      </c>
      <c r="E72" s="551">
        <v>1</v>
      </c>
      <c r="F72" s="551">
        <v>1</v>
      </c>
      <c r="G72" s="551">
        <v>6</v>
      </c>
      <c r="H72" s="551">
        <v>28</v>
      </c>
      <c r="I72" s="551">
        <v>99</v>
      </c>
      <c r="J72" s="551">
        <v>58</v>
      </c>
      <c r="K72" s="551">
        <v>82</v>
      </c>
      <c r="L72" s="551">
        <v>57</v>
      </c>
      <c r="M72" s="551">
        <v>31</v>
      </c>
      <c r="N72" s="551">
        <v>74</v>
      </c>
      <c r="O72" s="551">
        <v>0</v>
      </c>
      <c r="P72" s="117" t="str">
        <f>IF(SUM(C72:O72)=B72,"","Error")</f>
        <v/>
      </c>
      <c r="Q72" s="139" t="str">
        <f>IF(SUM(C72:P72)=B72,"","Error")</f>
        <v/>
      </c>
    </row>
    <row r="73" spans="1:17" ht="6.75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39" t="str">
        <f>IF(SUM(C75:P75)=B75,"","Error")</f>
        <v/>
      </c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83</v>
      </c>
      <c r="C78" s="552">
        <v>0</v>
      </c>
      <c r="D78" s="552">
        <v>0</v>
      </c>
      <c r="E78" s="552">
        <v>1</v>
      </c>
      <c r="F78" s="552">
        <v>1</v>
      </c>
      <c r="G78" s="552">
        <v>2</v>
      </c>
      <c r="H78" s="552">
        <v>11</v>
      </c>
      <c r="I78" s="552">
        <v>17</v>
      </c>
      <c r="J78" s="552">
        <v>9</v>
      </c>
      <c r="K78" s="552">
        <v>14</v>
      </c>
      <c r="L78" s="552">
        <v>12</v>
      </c>
      <c r="M78" s="552">
        <v>8</v>
      </c>
      <c r="N78" s="552">
        <v>8</v>
      </c>
      <c r="O78" s="552">
        <v>0</v>
      </c>
      <c r="P78" s="117" t="str">
        <f>IF(SUM(C78:O78)=B78,"","Error")</f>
        <v/>
      </c>
    </row>
    <row r="79" spans="1:17" ht="6.75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39" t="str">
        <f>IF(SUM(C79:P79)=B79,"","Error")</f>
        <v/>
      </c>
    </row>
    <row r="80" spans="1:17" ht="10.5" customHeight="1">
      <c r="A80" s="242" t="s">
        <v>164</v>
      </c>
      <c r="B80" s="552">
        <v>351</v>
      </c>
      <c r="C80" s="552">
        <v>0</v>
      </c>
      <c r="D80" s="552">
        <v>0</v>
      </c>
      <c r="E80" s="552">
        <v>0</v>
      </c>
      <c r="F80" s="552">
        <v>0</v>
      </c>
      <c r="G80" s="552">
        <v>4</v>
      </c>
      <c r="H80" s="552">
        <v>17</v>
      </c>
      <c r="I80" s="552">
        <v>81</v>
      </c>
      <c r="J80" s="552">
        <v>49</v>
      </c>
      <c r="K80" s="552">
        <v>67</v>
      </c>
      <c r="L80" s="552">
        <v>45</v>
      </c>
      <c r="M80" s="552">
        <v>23</v>
      </c>
      <c r="N80" s="552">
        <v>65</v>
      </c>
      <c r="O80" s="552">
        <v>0</v>
      </c>
      <c r="P80" s="117" t="str">
        <f>IF(SUM(C80:O80)=B80,"","Error")</f>
        <v/>
      </c>
    </row>
    <row r="81" spans="1:17" ht="6.75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148</v>
      </c>
      <c r="C82" s="552">
        <v>0</v>
      </c>
      <c r="D82" s="552">
        <v>0</v>
      </c>
      <c r="E82" s="552">
        <v>0</v>
      </c>
      <c r="F82" s="552">
        <v>0</v>
      </c>
      <c r="G82" s="552">
        <v>2</v>
      </c>
      <c r="H82" s="552">
        <v>0</v>
      </c>
      <c r="I82" s="552">
        <v>0</v>
      </c>
      <c r="J82" s="552">
        <v>3</v>
      </c>
      <c r="K82" s="552">
        <v>11</v>
      </c>
      <c r="L82" s="552">
        <v>25</v>
      </c>
      <c r="M82" s="552">
        <v>36</v>
      </c>
      <c r="N82" s="552">
        <v>71</v>
      </c>
      <c r="O82" s="552">
        <v>0</v>
      </c>
      <c r="P82" s="117" t="str">
        <f>IF(SUM(C82:O82)=B82,"","Error")</f>
        <v/>
      </c>
    </row>
    <row r="83" spans="1:17" ht="6.75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39" t="str">
        <f>IF(SUM(C83:P83)=B83,"","Error")</f>
        <v/>
      </c>
    </row>
    <row r="84" spans="1:17" ht="10.5" customHeight="1">
      <c r="A84" s="237" t="s">
        <v>270</v>
      </c>
      <c r="B84" s="552">
        <v>113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2</v>
      </c>
      <c r="K84" s="552">
        <v>4</v>
      </c>
      <c r="L84" s="552">
        <v>15</v>
      </c>
      <c r="M84" s="552">
        <v>21</v>
      </c>
      <c r="N84" s="552">
        <v>71</v>
      </c>
      <c r="O84" s="552">
        <v>0</v>
      </c>
      <c r="P84" s="117" t="str">
        <f>IF(SUM(C84:O84)=B84,"","Error")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271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4</v>
      </c>
      <c r="M86" s="551">
        <v>20</v>
      </c>
      <c r="N86" s="551">
        <v>247</v>
      </c>
      <c r="O86" s="551">
        <v>0</v>
      </c>
      <c r="P86" s="117" t="str">
        <f>IF(SUM(C86:O86)=B86,"","Error")</f>
        <v/>
      </c>
      <c r="Q86" s="139" t="str">
        <f>IF(SUM(C86:P86)=B86,"","Error")</f>
        <v/>
      </c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39" t="str">
        <f>IF(SUM(C88:P88)=B88,"","Error")</f>
        <v/>
      </c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156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0</v>
      </c>
      <c r="I90" s="551">
        <v>0</v>
      </c>
      <c r="J90" s="551">
        <v>3</v>
      </c>
      <c r="K90" s="551">
        <v>4</v>
      </c>
      <c r="L90" s="551">
        <v>21</v>
      </c>
      <c r="M90" s="551">
        <v>25</v>
      </c>
      <c r="N90" s="551">
        <v>103</v>
      </c>
      <c r="O90" s="551">
        <v>0</v>
      </c>
      <c r="P90" s="117" t="str">
        <f>IF(SUM(C90:O90)=B90,"","Error")</f>
        <v/>
      </c>
      <c r="Q90" s="139" t="str">
        <f>IF(SUM(C90:P90)=B90,"","Error")</f>
        <v/>
      </c>
    </row>
    <row r="91" spans="1:17" ht="6.75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115</v>
      </c>
      <c r="C92" s="552">
        <v>1</v>
      </c>
      <c r="D92" s="552">
        <v>0</v>
      </c>
      <c r="E92" s="552">
        <v>0</v>
      </c>
      <c r="F92" s="552">
        <v>0</v>
      </c>
      <c r="G92" s="552">
        <v>0</v>
      </c>
      <c r="H92" s="552">
        <v>0</v>
      </c>
      <c r="I92" s="552">
        <v>0</v>
      </c>
      <c r="J92" s="552">
        <v>4</v>
      </c>
      <c r="K92" s="552">
        <v>8</v>
      </c>
      <c r="L92" s="552">
        <v>14</v>
      </c>
      <c r="M92" s="552">
        <v>26</v>
      </c>
      <c r="N92" s="552">
        <v>62</v>
      </c>
      <c r="O92" s="552">
        <v>0</v>
      </c>
      <c r="P92" s="117" t="str">
        <f>IF(SUM(C92:O92)=B92,"","Error")</f>
        <v/>
      </c>
    </row>
    <row r="93" spans="1:17" ht="6.75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39" t="str">
        <f>IF(SUM(C93:P93)=B93,"","Error")</f>
        <v/>
      </c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106</v>
      </c>
      <c r="C95" s="551">
        <v>0</v>
      </c>
      <c r="D95" s="551">
        <v>0</v>
      </c>
      <c r="E95" s="551">
        <v>0</v>
      </c>
      <c r="F95" s="551">
        <v>1</v>
      </c>
      <c r="G95" s="551">
        <v>4</v>
      </c>
      <c r="H95" s="551">
        <v>5</v>
      </c>
      <c r="I95" s="551">
        <v>12</v>
      </c>
      <c r="J95" s="551">
        <v>9</v>
      </c>
      <c r="K95" s="551">
        <v>23</v>
      </c>
      <c r="L95" s="551">
        <v>27</v>
      </c>
      <c r="M95" s="551">
        <v>13</v>
      </c>
      <c r="N95" s="551">
        <v>12</v>
      </c>
      <c r="O95" s="551">
        <v>0</v>
      </c>
      <c r="P95" s="117" t="str">
        <f>IF(SUM(C95:O95)=B95,"","Error")</f>
        <v/>
      </c>
      <c r="Q95" s="139" t="str">
        <f>IF(SUM(C95:P95)=B95,"","Error")</f>
        <v/>
      </c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79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2</v>
      </c>
      <c r="J98" s="551">
        <v>2</v>
      </c>
      <c r="K98" s="551">
        <v>14</v>
      </c>
      <c r="L98" s="551">
        <v>22</v>
      </c>
      <c r="M98" s="551">
        <v>26</v>
      </c>
      <c r="N98" s="551">
        <v>13</v>
      </c>
      <c r="O98" s="551">
        <v>0</v>
      </c>
      <c r="P98" s="117" t="str">
        <f>IF(SUM(C98:O98)=B98,"","Error")</f>
        <v/>
      </c>
      <c r="Q98" s="139" t="str">
        <f>IF(SUM(C98:P98)=B98,"","Error")</f>
        <v/>
      </c>
    </row>
    <row r="99" spans="1:17" ht="6.75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39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1</v>
      </c>
      <c r="K101" s="551">
        <v>3</v>
      </c>
      <c r="L101" s="551">
        <v>3</v>
      </c>
      <c r="M101" s="551">
        <v>0</v>
      </c>
      <c r="N101" s="551">
        <v>32</v>
      </c>
      <c r="O101" s="551">
        <v>0</v>
      </c>
      <c r="P101" s="117" t="str">
        <f>IF(SUM(C101:O101)=B101,"","Error")</f>
        <v/>
      </c>
      <c r="Q101" s="139" t="str">
        <f>IF(SUM(C101:P101)=B101,"","Error")</f>
        <v/>
      </c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25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2</v>
      </c>
      <c r="L103" s="552">
        <v>2</v>
      </c>
      <c r="M103" s="552">
        <v>5</v>
      </c>
      <c r="N103" s="552">
        <v>16</v>
      </c>
      <c r="O103" s="552">
        <v>0</v>
      </c>
      <c r="P103" s="117" t="str">
        <f>IF(SUM(C103:O103)=B103,"","Error")</f>
        <v/>
      </c>
    </row>
    <row r="104" spans="1:17" ht="6.75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 t="str">
        <f>IF(SUM(C104:O104)=B104,"","Error")</f>
        <v/>
      </c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39" t="str">
        <f>IF(SUM(C105:P105)=B105,"","Error")</f>
        <v/>
      </c>
    </row>
    <row r="106" spans="1:17" ht="10.5" customHeight="1">
      <c r="A106" s="237" t="s">
        <v>183</v>
      </c>
      <c r="B106" s="552">
        <v>16</v>
      </c>
      <c r="C106" s="552">
        <v>0</v>
      </c>
      <c r="D106" s="552">
        <v>1</v>
      </c>
      <c r="E106" s="552">
        <v>0</v>
      </c>
      <c r="F106" s="552">
        <v>0</v>
      </c>
      <c r="G106" s="552">
        <v>1</v>
      </c>
      <c r="H106" s="552">
        <v>3</v>
      </c>
      <c r="I106" s="552">
        <v>3</v>
      </c>
      <c r="J106" s="552">
        <v>4</v>
      </c>
      <c r="K106" s="552">
        <v>1</v>
      </c>
      <c r="L106" s="552">
        <v>2</v>
      </c>
      <c r="M106" s="552">
        <v>1</v>
      </c>
      <c r="N106" s="552">
        <v>0</v>
      </c>
      <c r="O106" s="552">
        <v>0</v>
      </c>
      <c r="P106" s="117" t="str">
        <f>IF(SUM(C106:O106)=B106,"","Error")</f>
        <v/>
      </c>
    </row>
    <row r="107" spans="1:17" ht="6.75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39" t="str">
        <f>IF(SUM(C107:P107)=B107,"","Error")</f>
        <v/>
      </c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4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0</v>
      </c>
      <c r="I109" s="552">
        <v>1</v>
      </c>
      <c r="J109" s="552">
        <v>1</v>
      </c>
      <c r="K109" s="552">
        <v>1</v>
      </c>
      <c r="L109" s="552">
        <v>1</v>
      </c>
      <c r="M109" s="552">
        <v>0</v>
      </c>
      <c r="N109" s="552">
        <v>0</v>
      </c>
      <c r="O109" s="552">
        <v>0</v>
      </c>
      <c r="P109" s="117" t="str">
        <f>IF(SUM(C109:O109)=B109,"","Error")</f>
        <v/>
      </c>
    </row>
    <row r="110" spans="1:17" ht="6.75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39" t="str">
        <f>IF(SUM(C110:P110)=B110,"","Error")</f>
        <v/>
      </c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19</v>
      </c>
      <c r="C112" s="555">
        <v>19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 t="str">
        <f>IF(SUM(C112:O112)=B112,"","Error")</f>
        <v/>
      </c>
      <c r="Q112" s="139" t="str">
        <f>IF(SUM(C112:P112)=B112,"","Error")</f>
        <v/>
      </c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39" t="str">
        <f>IF(SUM(C114:P114)=B114,"","Error")</f>
        <v/>
      </c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16</v>
      </c>
      <c r="C116" s="552">
        <v>6</v>
      </c>
      <c r="D116" s="552">
        <v>1</v>
      </c>
      <c r="E116" s="552">
        <v>1</v>
      </c>
      <c r="F116" s="552">
        <v>0</v>
      </c>
      <c r="G116" s="552">
        <v>0</v>
      </c>
      <c r="H116" s="552">
        <v>0</v>
      </c>
      <c r="I116" s="552">
        <v>0</v>
      </c>
      <c r="J116" s="552">
        <v>1</v>
      </c>
      <c r="K116" s="552">
        <v>0</v>
      </c>
      <c r="L116" s="552">
        <v>3</v>
      </c>
      <c r="M116" s="552">
        <v>2</v>
      </c>
      <c r="N116" s="552">
        <v>2</v>
      </c>
      <c r="O116" s="552">
        <v>0</v>
      </c>
      <c r="P116" s="117" t="str">
        <f>IF(SUM(C116:O116)=B116,"","Error")</f>
        <v/>
      </c>
    </row>
    <row r="117" spans="1:17" ht="6.75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1439</v>
      </c>
      <c r="C118" s="552">
        <v>7</v>
      </c>
      <c r="D118" s="552">
        <v>0</v>
      </c>
      <c r="E118" s="552">
        <v>1</v>
      </c>
      <c r="F118" s="552">
        <v>0</v>
      </c>
      <c r="G118" s="552">
        <v>1</v>
      </c>
      <c r="H118" s="552">
        <v>2</v>
      </c>
      <c r="I118" s="552">
        <v>6</v>
      </c>
      <c r="J118" s="552">
        <v>21</v>
      </c>
      <c r="K118" s="552">
        <v>62</v>
      </c>
      <c r="L118" s="552">
        <v>136</v>
      </c>
      <c r="M118" s="552">
        <v>231</v>
      </c>
      <c r="N118" s="552">
        <v>972</v>
      </c>
      <c r="O118" s="552">
        <v>0</v>
      </c>
      <c r="P118" s="117" t="str">
        <f>IF(SUM(C118:O118)=B118,"","Error")</f>
        <v/>
      </c>
    </row>
    <row r="119" spans="1:17" ht="6.75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7173</v>
      </c>
      <c r="C120" s="556">
        <v>36</v>
      </c>
      <c r="D120" s="556">
        <v>3</v>
      </c>
      <c r="E120" s="556">
        <v>4</v>
      </c>
      <c r="F120" s="556">
        <v>4</v>
      </c>
      <c r="G120" s="556">
        <v>16</v>
      </c>
      <c r="H120" s="556">
        <v>42</v>
      </c>
      <c r="I120" s="556">
        <v>144</v>
      </c>
      <c r="J120" s="556">
        <v>155</v>
      </c>
      <c r="K120" s="556">
        <v>379</v>
      </c>
      <c r="L120" s="556">
        <v>875</v>
      </c>
      <c r="M120" s="556">
        <v>1396</v>
      </c>
      <c r="N120" s="556">
        <v>4119</v>
      </c>
      <c r="O120" s="556">
        <v>0</v>
      </c>
      <c r="P120" s="117" t="str">
        <f>IF(SUM(C120:O120)=B120,"","Error")</f>
        <v/>
      </c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  <row r="127" spans="1:17" ht="10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114"/>
    </row>
  </sheetData>
  <mergeCells count="7">
    <mergeCell ref="A63:O63"/>
    <mergeCell ref="A1:O1"/>
    <mergeCell ref="A3:O3"/>
    <mergeCell ref="A5:A6"/>
    <mergeCell ref="A60:O60"/>
    <mergeCell ref="A61:O61"/>
    <mergeCell ref="A62:O62"/>
  </mergeCells>
  <phoneticPr fontId="8" type="noConversion"/>
  <printOptions horizontalCentered="1"/>
  <pageMargins left="0.75" right="0.75" top="0.56000000000000005" bottom="0.31" header="0.5" footer="0.31"/>
  <pageSetup scale="91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125"/>
  <sheetViews>
    <sheetView view="pageBreakPreview" zoomScaleSheetLayoutView="100" workbookViewId="0">
      <selection activeCell="N122" sqref="M122:N122"/>
    </sheetView>
  </sheetViews>
  <sheetFormatPr baseColWidth="10" defaultRowHeight="10" customHeight="1"/>
  <cols>
    <col min="1" max="1" width="36" style="141" customWidth="1"/>
    <col min="2" max="14" width="6.75" style="272" customWidth="1"/>
    <col min="15" max="15" width="4.75" style="272" customWidth="1"/>
    <col min="16" max="16" width="9" style="141" customWidth="1"/>
    <col min="17" max="256" width="8.75" style="141" customWidth="1"/>
    <col min="257" max="16384" width="10.75" style="141"/>
  </cols>
  <sheetData>
    <row r="1" spans="1:17" ht="15" customHeight="1">
      <c r="A1" s="737" t="s">
        <v>384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  <c r="P1" s="140"/>
    </row>
    <row r="2" spans="1:17" ht="6" customHeight="1">
      <c r="A2" s="592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140"/>
    </row>
    <row r="3" spans="1:17" ht="12" customHeight="1">
      <c r="A3" s="738" t="s">
        <v>385</v>
      </c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140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607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870</v>
      </c>
      <c r="C9" s="551">
        <v>1</v>
      </c>
      <c r="D9" s="551">
        <v>0</v>
      </c>
      <c r="E9" s="551">
        <v>0</v>
      </c>
      <c r="F9" s="551">
        <v>0</v>
      </c>
      <c r="G9" s="551">
        <v>0</v>
      </c>
      <c r="H9" s="551">
        <v>1</v>
      </c>
      <c r="I9" s="551">
        <v>3</v>
      </c>
      <c r="J9" s="551">
        <v>17</v>
      </c>
      <c r="K9" s="551">
        <v>44</v>
      </c>
      <c r="L9" s="551">
        <v>114</v>
      </c>
      <c r="M9" s="551">
        <v>185</v>
      </c>
      <c r="N9" s="551">
        <v>505</v>
      </c>
      <c r="O9" s="551">
        <v>0</v>
      </c>
      <c r="P9" s="117" t="str">
        <f>IF(SUM(C9:O9)=B9,"","Error")</f>
        <v/>
      </c>
      <c r="Q9" s="142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</row>
    <row r="12" spans="1:17" ht="10.5" customHeight="1">
      <c r="A12" s="118" t="s">
        <v>133</v>
      </c>
      <c r="B12" s="551">
        <v>2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1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42" t="str">
        <f>IF(SUM(C13:P13)=B13,"","Error")</f>
        <v/>
      </c>
    </row>
    <row r="14" spans="1:17" ht="10.5" customHeight="1">
      <c r="A14" s="118" t="s">
        <v>134</v>
      </c>
      <c r="B14" s="552">
        <v>44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1</v>
      </c>
      <c r="J14" s="552">
        <v>3</v>
      </c>
      <c r="K14" s="552">
        <v>6</v>
      </c>
      <c r="L14" s="552">
        <v>15</v>
      </c>
      <c r="M14" s="552">
        <v>8</v>
      </c>
      <c r="N14" s="552">
        <v>11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42" t="str">
        <f>IF(SUM(C16:P16)=B16,"","Error")</f>
        <v/>
      </c>
    </row>
    <row r="17" spans="1:17" ht="10.5" customHeight="1">
      <c r="A17" s="118" t="s">
        <v>135</v>
      </c>
      <c r="B17" s="552">
        <v>4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1</v>
      </c>
      <c r="L17" s="552">
        <v>0</v>
      </c>
      <c r="M17" s="552">
        <v>1</v>
      </c>
      <c r="N17" s="552">
        <v>2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</row>
    <row r="19" spans="1:17" ht="10.5" customHeight="1">
      <c r="A19" s="118" t="s">
        <v>136</v>
      </c>
      <c r="B19" s="551">
        <v>584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1</v>
      </c>
      <c r="J19" s="551">
        <v>11</v>
      </c>
      <c r="K19" s="551">
        <v>27</v>
      </c>
      <c r="L19" s="551">
        <v>81</v>
      </c>
      <c r="M19" s="551">
        <v>125</v>
      </c>
      <c r="N19" s="551">
        <v>339</v>
      </c>
      <c r="O19" s="551">
        <v>0</v>
      </c>
      <c r="P19" s="117" t="str">
        <f>IF(SUM(C19:O19)=B19,"","Error")</f>
        <v/>
      </c>
      <c r="Q19" s="142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236</v>
      </c>
      <c r="C22" s="551">
        <v>1</v>
      </c>
      <c r="D22" s="551">
        <v>0</v>
      </c>
      <c r="E22" s="551">
        <v>0</v>
      </c>
      <c r="F22" s="551">
        <v>0</v>
      </c>
      <c r="G22" s="551">
        <v>0</v>
      </c>
      <c r="H22" s="551">
        <v>1</v>
      </c>
      <c r="I22" s="551">
        <v>1</v>
      </c>
      <c r="J22" s="551">
        <v>3</v>
      </c>
      <c r="K22" s="551">
        <v>9</v>
      </c>
      <c r="L22" s="551">
        <v>17</v>
      </c>
      <c r="M22" s="551">
        <v>51</v>
      </c>
      <c r="N22" s="551">
        <v>153</v>
      </c>
      <c r="O22" s="551">
        <v>0</v>
      </c>
      <c r="P22" s="117" t="str">
        <f>IF(SUM(C22:O22)=B22,"","Error")</f>
        <v/>
      </c>
      <c r="Q22" s="142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</row>
    <row r="24" spans="1:17" ht="10.5" customHeight="1">
      <c r="A24" s="237" t="s">
        <v>267</v>
      </c>
      <c r="B24" s="551">
        <v>951</v>
      </c>
      <c r="C24" s="551">
        <v>0</v>
      </c>
      <c r="D24" s="551">
        <v>1</v>
      </c>
      <c r="E24" s="551">
        <v>1</v>
      </c>
      <c r="F24" s="551">
        <v>1</v>
      </c>
      <c r="G24" s="551">
        <v>2</v>
      </c>
      <c r="H24" s="551">
        <v>3</v>
      </c>
      <c r="I24" s="551">
        <v>4</v>
      </c>
      <c r="J24" s="551">
        <v>13</v>
      </c>
      <c r="K24" s="551">
        <v>36</v>
      </c>
      <c r="L24" s="551">
        <v>166</v>
      </c>
      <c r="M24" s="551">
        <v>287</v>
      </c>
      <c r="N24" s="551">
        <v>437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42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13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6</v>
      </c>
      <c r="M27" s="552">
        <v>4</v>
      </c>
      <c r="N27" s="552">
        <v>3</v>
      </c>
      <c r="O27" s="552">
        <v>0</v>
      </c>
      <c r="P27" s="117" t="str">
        <f>IF(SUM(C27:O27)=B27,"","Error")</f>
        <v/>
      </c>
      <c r="Q27" s="142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276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5</v>
      </c>
      <c r="K30" s="552">
        <v>15</v>
      </c>
      <c r="L30" s="552">
        <v>63</v>
      </c>
      <c r="M30" s="552">
        <v>77</v>
      </c>
      <c r="N30" s="552">
        <v>115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42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261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4</v>
      </c>
      <c r="K33" s="552">
        <v>8</v>
      </c>
      <c r="L33" s="552">
        <v>47</v>
      </c>
      <c r="M33" s="552">
        <v>92</v>
      </c>
      <c r="N33" s="552">
        <v>110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2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0</v>
      </c>
      <c r="K35" s="551">
        <v>0</v>
      </c>
      <c r="L35" s="551">
        <v>1</v>
      </c>
      <c r="M35" s="551">
        <v>1</v>
      </c>
      <c r="N35" s="551">
        <v>0</v>
      </c>
      <c r="O35" s="551">
        <v>0</v>
      </c>
      <c r="P35" s="117" t="str">
        <f>IF(SUM(C35:O35)=B35,"","Error")</f>
        <v/>
      </c>
      <c r="Q35" s="142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145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146</v>
      </c>
      <c r="B38" s="552">
        <v>72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0</v>
      </c>
      <c r="K38" s="552">
        <v>1</v>
      </c>
      <c r="L38" s="552">
        <v>5</v>
      </c>
      <c r="M38" s="552">
        <v>20</v>
      </c>
      <c r="N38" s="552">
        <v>45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42" t="str">
        <f>IF(SUM(C39:P39)=B39,"","Error")</f>
        <v/>
      </c>
    </row>
    <row r="40" spans="1:17" ht="10.5" customHeight="1">
      <c r="A40" s="118" t="s">
        <v>70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147</v>
      </c>
      <c r="B41" s="552">
        <v>83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1</v>
      </c>
      <c r="L41" s="552">
        <v>8</v>
      </c>
      <c r="M41" s="552">
        <v>24</v>
      </c>
      <c r="N41" s="552">
        <v>50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42" t="str">
        <f>IF(SUM(C42:P42)=B42,"","Error")</f>
        <v/>
      </c>
    </row>
    <row r="43" spans="1:17" ht="10.5" customHeight="1">
      <c r="A43" s="118" t="s">
        <v>148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149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117" t="str">
        <f>IF(SUM(C44:O44)=B44,"","Error")</f>
        <v/>
      </c>
    </row>
    <row r="45" spans="1:17" ht="10.5" customHeight="1">
      <c r="A45" s="118" t="s">
        <v>150</v>
      </c>
      <c r="B45" s="551">
        <v>34</v>
      </c>
      <c r="C45" s="551">
        <v>0</v>
      </c>
      <c r="D45" s="551">
        <v>1</v>
      </c>
      <c r="E45" s="551">
        <v>1</v>
      </c>
      <c r="F45" s="551">
        <v>0</v>
      </c>
      <c r="G45" s="551">
        <v>1</v>
      </c>
      <c r="H45" s="551">
        <v>1</v>
      </c>
      <c r="I45" s="551">
        <v>0</v>
      </c>
      <c r="J45" s="551">
        <v>1</v>
      </c>
      <c r="K45" s="551">
        <v>3</v>
      </c>
      <c r="L45" s="551">
        <v>10</v>
      </c>
      <c r="M45" s="551">
        <v>7</v>
      </c>
      <c r="N45" s="551">
        <v>9</v>
      </c>
      <c r="O45" s="551">
        <v>0</v>
      </c>
      <c r="P45" s="117"/>
      <c r="Q45" s="142" t="str">
        <f>IF(SUM(C45:P45)=B45,"","Error")</f>
        <v/>
      </c>
    </row>
    <row r="46" spans="1:17" ht="6.75" customHeight="1">
      <c r="A46" s="118"/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151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152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117" t="str">
        <f>IF(SUM(C48:O48)=B48,"","Error")</f>
        <v/>
      </c>
      <c r="Q48" s="142" t="str">
        <f>IF(SUM(C48:P48)=B48,"","Error")</f>
        <v/>
      </c>
    </row>
    <row r="49" spans="1:17" ht="10.5" customHeight="1">
      <c r="A49" s="118" t="s">
        <v>153</v>
      </c>
      <c r="B49" s="551">
        <v>119</v>
      </c>
      <c r="C49" s="551">
        <v>0</v>
      </c>
      <c r="D49" s="551">
        <v>0</v>
      </c>
      <c r="E49" s="551">
        <v>0</v>
      </c>
      <c r="F49" s="551">
        <v>0</v>
      </c>
      <c r="G49" s="551">
        <v>1</v>
      </c>
      <c r="H49" s="551">
        <v>2</v>
      </c>
      <c r="I49" s="551">
        <v>2</v>
      </c>
      <c r="J49" s="551">
        <v>0</v>
      </c>
      <c r="K49" s="551">
        <v>4</v>
      </c>
      <c r="L49" s="551">
        <v>15</v>
      </c>
      <c r="M49" s="551">
        <v>33</v>
      </c>
      <c r="N49" s="551">
        <v>62</v>
      </c>
      <c r="O49" s="551">
        <v>0</v>
      </c>
      <c r="P49" s="117"/>
    </row>
    <row r="50" spans="1:17" ht="6.75" customHeight="1">
      <c r="A50" s="118"/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154</v>
      </c>
      <c r="B51" s="551"/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117"/>
    </row>
    <row r="52" spans="1:17" ht="10.5" customHeight="1">
      <c r="A52" s="118" t="s">
        <v>155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117" t="str">
        <f>IF(SUM(C52:O52)=B52,"","Error")</f>
        <v/>
      </c>
      <c r="Q52" s="142" t="str">
        <f>IF(SUM(C52:P52)=B52,"","Error")</f>
        <v/>
      </c>
    </row>
    <row r="53" spans="1:17" ht="10.5" customHeight="1">
      <c r="A53" s="118" t="s">
        <v>156</v>
      </c>
      <c r="B53" s="552">
        <v>91</v>
      </c>
      <c r="C53" s="552">
        <v>0</v>
      </c>
      <c r="D53" s="552">
        <v>0</v>
      </c>
      <c r="E53" s="552">
        <v>0</v>
      </c>
      <c r="F53" s="552">
        <v>1</v>
      </c>
      <c r="G53" s="552">
        <v>0</v>
      </c>
      <c r="H53" s="552">
        <v>0</v>
      </c>
      <c r="I53" s="552">
        <v>0</v>
      </c>
      <c r="J53" s="552">
        <v>3</v>
      </c>
      <c r="K53" s="552">
        <v>4</v>
      </c>
      <c r="L53" s="552">
        <v>11</v>
      </c>
      <c r="M53" s="552">
        <v>29</v>
      </c>
      <c r="N53" s="552">
        <v>43</v>
      </c>
      <c r="O53" s="552">
        <v>0</v>
      </c>
      <c r="P53" s="114"/>
    </row>
    <row r="54" spans="1:17" ht="6.75" customHeight="1">
      <c r="A54" s="118"/>
      <c r="B54" s="552"/>
      <c r="C54" s="552"/>
      <c r="D54" s="552"/>
      <c r="E54" s="552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114"/>
      <c r="Q54" s="142" t="str">
        <f>IF(SUM(C54:P54)=B54,"","Error")</f>
        <v/>
      </c>
    </row>
    <row r="55" spans="1:17" ht="10.5" customHeight="1">
      <c r="A55" s="237" t="s">
        <v>268</v>
      </c>
      <c r="B55" s="551">
        <v>157</v>
      </c>
      <c r="C55" s="551">
        <v>1</v>
      </c>
      <c r="D55" s="551">
        <v>0</v>
      </c>
      <c r="E55" s="551">
        <v>0</v>
      </c>
      <c r="F55" s="551">
        <v>0</v>
      </c>
      <c r="G55" s="551">
        <v>0</v>
      </c>
      <c r="H55" s="551">
        <v>0</v>
      </c>
      <c r="I55" s="551">
        <v>0</v>
      </c>
      <c r="J55" s="551">
        <v>1</v>
      </c>
      <c r="K55" s="551">
        <v>4</v>
      </c>
      <c r="L55" s="551">
        <v>9</v>
      </c>
      <c r="M55" s="551">
        <v>26</v>
      </c>
      <c r="N55" s="551">
        <v>116</v>
      </c>
      <c r="O55" s="551">
        <v>0</v>
      </c>
      <c r="P55" s="117"/>
    </row>
    <row r="56" spans="1:17" ht="6.75" customHeight="1">
      <c r="A56" s="241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 t="str">
        <f>IF(SUM(C56:O56)=B56,"","Error")</f>
        <v/>
      </c>
    </row>
    <row r="57" spans="1:17" ht="6.75" customHeight="1">
      <c r="A57" s="114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</row>
    <row r="58" spans="1:17" ht="6.75" customHeight="1">
      <c r="A58" s="114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117" t="str">
        <f>IF(SUM(C58:O58)=B58,"","Error")</f>
        <v/>
      </c>
      <c r="Q58" s="142" t="str">
        <f>IF(SUM(C58:P58)=B58,"","Error")</f>
        <v/>
      </c>
    </row>
    <row r="59" spans="1:17" ht="6.75" customHeight="1">
      <c r="A59" s="591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114"/>
    </row>
    <row r="60" spans="1:17" ht="9.75" customHeight="1">
      <c r="A60" s="715" t="s">
        <v>382</v>
      </c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5"/>
      <c r="P60" s="114"/>
    </row>
    <row r="61" spans="1:17" ht="9.75" customHeight="1">
      <c r="A61" s="739" t="s">
        <v>383</v>
      </c>
      <c r="B61" s="739"/>
      <c r="C61" s="739"/>
      <c r="D61" s="739"/>
      <c r="E61" s="739"/>
      <c r="F61" s="739"/>
      <c r="G61" s="739"/>
      <c r="H61" s="739"/>
      <c r="I61" s="739"/>
      <c r="J61" s="739"/>
      <c r="K61" s="739"/>
      <c r="L61" s="739"/>
      <c r="M61" s="739"/>
      <c r="N61" s="739"/>
      <c r="O61" s="739"/>
      <c r="P61" s="114"/>
    </row>
    <row r="62" spans="1:17" ht="6.75" customHeight="1">
      <c r="A62" s="725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114"/>
    </row>
    <row r="63" spans="1:17" ht="10.5" customHeight="1">
      <c r="A63" s="452"/>
      <c r="B63" s="734" t="s">
        <v>0</v>
      </c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114"/>
    </row>
    <row r="64" spans="1:17" ht="10.5" customHeight="1">
      <c r="A64" s="608"/>
      <c r="B64" s="250" t="s">
        <v>61</v>
      </c>
      <c r="C64" s="250" t="s">
        <v>62</v>
      </c>
      <c r="D64" s="251" t="s">
        <v>63</v>
      </c>
      <c r="E64" s="251" t="s">
        <v>64</v>
      </c>
      <c r="F64" s="251" t="s">
        <v>65</v>
      </c>
      <c r="G64" s="250" t="s">
        <v>66</v>
      </c>
      <c r="H64" s="250" t="s">
        <v>67</v>
      </c>
      <c r="I64" s="250" t="s">
        <v>2</v>
      </c>
      <c r="J64" s="250" t="s">
        <v>3</v>
      </c>
      <c r="K64" s="250" t="s">
        <v>4</v>
      </c>
      <c r="L64" s="250" t="s">
        <v>5</v>
      </c>
      <c r="M64" s="250" t="s">
        <v>6</v>
      </c>
      <c r="N64" s="250" t="s">
        <v>68</v>
      </c>
      <c r="O64" s="250" t="s">
        <v>221</v>
      </c>
      <c r="P64" s="114"/>
    </row>
    <row r="65" spans="1:17" ht="6.75" customHeight="1">
      <c r="A65" s="607"/>
      <c r="B65" s="252"/>
      <c r="C65" s="252"/>
      <c r="D65" s="253"/>
      <c r="E65" s="253"/>
      <c r="F65" s="253"/>
      <c r="G65" s="252"/>
      <c r="H65" s="252"/>
      <c r="I65" s="252"/>
      <c r="J65" s="252"/>
      <c r="K65" s="252"/>
      <c r="L65" s="252"/>
      <c r="M65" s="252"/>
      <c r="N65" s="252"/>
      <c r="O65" s="252"/>
      <c r="P65" s="114"/>
    </row>
    <row r="66" spans="1:17" ht="10.5" customHeight="1">
      <c r="A66" s="157" t="s">
        <v>265</v>
      </c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114"/>
    </row>
    <row r="67" spans="1:17" ht="10.5" customHeight="1">
      <c r="A67" s="236" t="s">
        <v>266</v>
      </c>
      <c r="B67" s="551">
        <v>189</v>
      </c>
      <c r="C67" s="551">
        <v>0</v>
      </c>
      <c r="D67" s="551">
        <v>0</v>
      </c>
      <c r="E67" s="551">
        <v>0</v>
      </c>
      <c r="F67" s="551">
        <v>0</v>
      </c>
      <c r="G67" s="551">
        <v>0</v>
      </c>
      <c r="H67" s="551">
        <v>0</v>
      </c>
      <c r="I67" s="551">
        <v>0</v>
      </c>
      <c r="J67" s="551">
        <v>1</v>
      </c>
      <c r="K67" s="551">
        <v>4</v>
      </c>
      <c r="L67" s="551">
        <v>22</v>
      </c>
      <c r="M67" s="551">
        <v>61</v>
      </c>
      <c r="N67" s="551">
        <v>101</v>
      </c>
      <c r="O67" s="551">
        <v>0</v>
      </c>
      <c r="P67" s="117"/>
    </row>
    <row r="68" spans="1:17" ht="6.75" customHeight="1">
      <c r="A68" s="118"/>
      <c r="B68" s="552"/>
      <c r="C68" s="552"/>
      <c r="D68" s="552"/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2"/>
      <c r="P68" s="114"/>
    </row>
    <row r="69" spans="1:17" ht="10.5" customHeight="1">
      <c r="A69" s="237" t="s">
        <v>157</v>
      </c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117" t="str">
        <f>IF(SUM(C69:O69)=B69,"","Error")</f>
        <v/>
      </c>
    </row>
    <row r="70" spans="1:17" ht="10.5" customHeight="1">
      <c r="A70" s="237" t="s">
        <v>158</v>
      </c>
      <c r="B70" s="551">
        <v>293</v>
      </c>
      <c r="C70" s="551">
        <v>0</v>
      </c>
      <c r="D70" s="551">
        <v>0</v>
      </c>
      <c r="E70" s="551">
        <v>1</v>
      </c>
      <c r="F70" s="551">
        <v>1</v>
      </c>
      <c r="G70" s="551">
        <v>5</v>
      </c>
      <c r="H70" s="551">
        <v>20</v>
      </c>
      <c r="I70" s="551">
        <v>75</v>
      </c>
      <c r="J70" s="551">
        <v>43</v>
      </c>
      <c r="K70" s="551">
        <v>58</v>
      </c>
      <c r="L70" s="551">
        <v>33</v>
      </c>
      <c r="M70" s="551">
        <v>23</v>
      </c>
      <c r="N70" s="551">
        <v>34</v>
      </c>
      <c r="O70" s="551">
        <v>0</v>
      </c>
      <c r="P70" s="117"/>
      <c r="Q70" s="142" t="str">
        <f>IF(SUM(C70:P70)=B70,"","Error")</f>
        <v/>
      </c>
    </row>
    <row r="71" spans="1:17" ht="6.75" customHeight="1">
      <c r="A71" s="118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114"/>
    </row>
    <row r="72" spans="1:17" ht="10.5" customHeight="1">
      <c r="A72" s="242" t="s">
        <v>159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117" t="str">
        <f>IF(SUM(C72:O72)=B72,"","Error")</f>
        <v/>
      </c>
    </row>
    <row r="73" spans="1:17" ht="10.5" customHeight="1">
      <c r="A73" s="118" t="s">
        <v>160</v>
      </c>
      <c r="B73" s="551"/>
      <c r="C73" s="551"/>
      <c r="D73" s="551"/>
      <c r="E73" s="551"/>
      <c r="F73" s="551"/>
      <c r="G73" s="551"/>
      <c r="H73" s="551"/>
      <c r="I73" s="551"/>
      <c r="J73" s="551"/>
      <c r="K73" s="551"/>
      <c r="L73" s="551"/>
      <c r="M73" s="551"/>
      <c r="N73" s="551"/>
      <c r="O73" s="551"/>
      <c r="P73" s="117"/>
      <c r="Q73" s="142" t="str">
        <f>IF(SUM(C73:P73)=B73,"","Error")</f>
        <v/>
      </c>
    </row>
    <row r="74" spans="1:17" ht="10.5" customHeight="1">
      <c r="A74" s="118" t="s">
        <v>161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162</v>
      </c>
      <c r="B75" s="552"/>
      <c r="C75" s="552"/>
      <c r="D75" s="552"/>
      <c r="E75" s="552"/>
      <c r="F75" s="552"/>
      <c r="G75" s="552"/>
      <c r="H75" s="552"/>
      <c r="I75" s="552"/>
      <c r="J75" s="552"/>
      <c r="K75" s="552"/>
      <c r="L75" s="552"/>
      <c r="M75" s="552"/>
      <c r="N75" s="552"/>
      <c r="O75" s="552"/>
      <c r="P75" s="114"/>
    </row>
    <row r="76" spans="1:17" ht="10.5" customHeight="1">
      <c r="A76" s="118" t="s">
        <v>163</v>
      </c>
      <c r="B76" s="552">
        <v>62</v>
      </c>
      <c r="C76" s="552">
        <v>0</v>
      </c>
      <c r="D76" s="552">
        <v>0</v>
      </c>
      <c r="E76" s="552">
        <v>1</v>
      </c>
      <c r="F76" s="552">
        <v>1</v>
      </c>
      <c r="G76" s="552">
        <v>2</v>
      </c>
      <c r="H76" s="552">
        <v>7</v>
      </c>
      <c r="I76" s="552">
        <v>14</v>
      </c>
      <c r="J76" s="552">
        <v>7</v>
      </c>
      <c r="K76" s="552">
        <v>12</v>
      </c>
      <c r="L76" s="552">
        <v>9</v>
      </c>
      <c r="M76" s="552">
        <v>5</v>
      </c>
      <c r="N76" s="552">
        <v>4</v>
      </c>
      <c r="O76" s="552">
        <v>0</v>
      </c>
      <c r="P76" s="114"/>
      <c r="Q76" s="142" t="str">
        <f>IF(SUM(C76:P76)=B76,"","Error")</f>
        <v/>
      </c>
    </row>
    <row r="77" spans="1:17" ht="6.75" customHeight="1">
      <c r="A77" s="118" t="s">
        <v>140</v>
      </c>
      <c r="B77" s="551"/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117"/>
    </row>
    <row r="78" spans="1:17" ht="10.5" customHeight="1">
      <c r="A78" s="242" t="s">
        <v>164</v>
      </c>
      <c r="B78" s="552">
        <v>229</v>
      </c>
      <c r="C78" s="552">
        <v>0</v>
      </c>
      <c r="D78" s="552">
        <v>0</v>
      </c>
      <c r="E78" s="552">
        <v>0</v>
      </c>
      <c r="F78" s="552">
        <v>0</v>
      </c>
      <c r="G78" s="552">
        <v>3</v>
      </c>
      <c r="H78" s="552">
        <v>13</v>
      </c>
      <c r="I78" s="552">
        <v>60</v>
      </c>
      <c r="J78" s="552">
        <v>36</v>
      </c>
      <c r="K78" s="552">
        <v>46</v>
      </c>
      <c r="L78" s="552">
        <v>24</v>
      </c>
      <c r="M78" s="552">
        <v>18</v>
      </c>
      <c r="N78" s="552">
        <v>29</v>
      </c>
      <c r="O78" s="552">
        <v>0</v>
      </c>
      <c r="P78" s="117" t="str">
        <f>IF(SUM(C78:O78)=B78,"","Error")</f>
        <v/>
      </c>
    </row>
    <row r="79" spans="1:17" ht="6.75" customHeight="1">
      <c r="A79" s="118" t="s">
        <v>71</v>
      </c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2"/>
      <c r="P79" s="114"/>
    </row>
    <row r="80" spans="1:17" ht="10.5" customHeight="1">
      <c r="A80" s="237" t="s">
        <v>269</v>
      </c>
      <c r="B80" s="552">
        <v>81</v>
      </c>
      <c r="C80" s="552">
        <v>0</v>
      </c>
      <c r="D80" s="552">
        <v>0</v>
      </c>
      <c r="E80" s="552">
        <v>0</v>
      </c>
      <c r="F80" s="552">
        <v>0</v>
      </c>
      <c r="G80" s="552">
        <v>2</v>
      </c>
      <c r="H80" s="552">
        <v>0</v>
      </c>
      <c r="I80" s="552">
        <v>0</v>
      </c>
      <c r="J80" s="552">
        <v>0</v>
      </c>
      <c r="K80" s="552">
        <v>6</v>
      </c>
      <c r="L80" s="552">
        <v>20</v>
      </c>
      <c r="M80" s="552">
        <v>19</v>
      </c>
      <c r="N80" s="552">
        <v>34</v>
      </c>
      <c r="O80" s="552">
        <v>0</v>
      </c>
      <c r="P80" s="117" t="str">
        <f>IF(SUM(C80:O80)=B80,"","Error")</f>
        <v/>
      </c>
      <c r="Q80" s="142" t="str">
        <f>IF(SUM(C80:P80)=B80,"","Error")</f>
        <v/>
      </c>
    </row>
    <row r="81" spans="1:17" ht="6.75" customHeight="1">
      <c r="A81" s="118"/>
      <c r="B81" s="551"/>
      <c r="C81" s="551"/>
      <c r="D81" s="551"/>
      <c r="E81" s="551"/>
      <c r="F81" s="551"/>
      <c r="G81" s="551"/>
      <c r="H81" s="551"/>
      <c r="I81" s="551"/>
      <c r="J81" s="551"/>
      <c r="K81" s="551"/>
      <c r="L81" s="551"/>
      <c r="M81" s="551"/>
      <c r="N81" s="551"/>
      <c r="O81" s="551"/>
      <c r="P81" s="117"/>
    </row>
    <row r="82" spans="1:17" ht="10.5" customHeight="1">
      <c r="A82" s="237" t="s">
        <v>270</v>
      </c>
      <c r="B82" s="552">
        <v>55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1</v>
      </c>
      <c r="K82" s="552">
        <v>3</v>
      </c>
      <c r="L82" s="552">
        <v>7</v>
      </c>
      <c r="M82" s="552">
        <v>12</v>
      </c>
      <c r="N82" s="552">
        <v>32</v>
      </c>
      <c r="O82" s="552">
        <v>0</v>
      </c>
      <c r="P82" s="117" t="str">
        <f>IF(SUM(C82:O82)=B82,"","Error")</f>
        <v/>
      </c>
    </row>
    <row r="83" spans="1:17" ht="6.75" customHeight="1">
      <c r="A83" s="237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2"/>
      <c r="P83" s="114"/>
    </row>
    <row r="84" spans="1:17" ht="10.5" customHeight="1">
      <c r="A84" s="237" t="s">
        <v>271</v>
      </c>
      <c r="B84" s="551">
        <v>100</v>
      </c>
      <c r="C84" s="551">
        <v>0</v>
      </c>
      <c r="D84" s="551">
        <v>0</v>
      </c>
      <c r="E84" s="551">
        <v>0</v>
      </c>
      <c r="F84" s="551">
        <v>0</v>
      </c>
      <c r="G84" s="551">
        <v>0</v>
      </c>
      <c r="H84" s="551">
        <v>0</v>
      </c>
      <c r="I84" s="551">
        <v>0</v>
      </c>
      <c r="J84" s="551">
        <v>0</v>
      </c>
      <c r="K84" s="551">
        <v>0</v>
      </c>
      <c r="L84" s="551">
        <v>2</v>
      </c>
      <c r="M84" s="551">
        <v>9</v>
      </c>
      <c r="N84" s="551">
        <v>89</v>
      </c>
      <c r="O84" s="551">
        <v>0</v>
      </c>
      <c r="P84" s="117" t="str">
        <f>IF(SUM(C84:O84)=B84,"","Error")</f>
        <v/>
      </c>
      <c r="Q84" s="142" t="str">
        <f>IF(SUM(C84:P84)=B84,"","Error")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254</v>
      </c>
      <c r="B86" s="551"/>
      <c r="C86" s="551"/>
      <c r="D86" s="551"/>
      <c r="E86" s="551"/>
      <c r="F86" s="551"/>
      <c r="G86" s="551"/>
      <c r="H86" s="551"/>
      <c r="I86" s="551"/>
      <c r="J86" s="551"/>
      <c r="K86" s="551"/>
      <c r="L86" s="551"/>
      <c r="M86" s="551"/>
      <c r="N86" s="551"/>
      <c r="O86" s="551"/>
      <c r="P86" s="117" t="str">
        <f>IF(SUM(C86:O86)=B86,"","Error")</f>
        <v/>
      </c>
    </row>
    <row r="87" spans="1:17" ht="10.5" customHeight="1">
      <c r="A87" s="237" t="s">
        <v>272</v>
      </c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  <c r="Q87" s="142" t="str">
        <f>IF(SUM(C87:P87)=B87,"","Error")</f>
        <v/>
      </c>
    </row>
    <row r="88" spans="1:17" ht="10.5" customHeight="1">
      <c r="A88" s="237" t="s">
        <v>165</v>
      </c>
      <c r="B88" s="551">
        <v>80</v>
      </c>
      <c r="C88" s="551">
        <v>0</v>
      </c>
      <c r="D88" s="551">
        <v>0</v>
      </c>
      <c r="E88" s="551">
        <v>0</v>
      </c>
      <c r="F88" s="551">
        <v>0</v>
      </c>
      <c r="G88" s="551">
        <v>0</v>
      </c>
      <c r="H88" s="551">
        <v>0</v>
      </c>
      <c r="I88" s="551">
        <v>0</v>
      </c>
      <c r="J88" s="551">
        <v>1</v>
      </c>
      <c r="K88" s="551">
        <v>1</v>
      </c>
      <c r="L88" s="551">
        <v>11</v>
      </c>
      <c r="M88" s="551">
        <v>13</v>
      </c>
      <c r="N88" s="551">
        <v>54</v>
      </c>
      <c r="O88" s="551">
        <v>0</v>
      </c>
      <c r="P88" s="117"/>
    </row>
    <row r="89" spans="1:17" ht="6.75" customHeight="1">
      <c r="A89" s="237"/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  <c r="Q89" s="142" t="str">
        <f>IF(SUM(C89:P89)=B89,"","Error")</f>
        <v/>
      </c>
    </row>
    <row r="90" spans="1:17" ht="10.5" customHeight="1">
      <c r="A90" s="237" t="s">
        <v>130</v>
      </c>
      <c r="B90" s="552">
        <v>60</v>
      </c>
      <c r="C90" s="552">
        <v>1</v>
      </c>
      <c r="D90" s="552">
        <v>0</v>
      </c>
      <c r="E90" s="552">
        <v>0</v>
      </c>
      <c r="F90" s="552">
        <v>0</v>
      </c>
      <c r="G90" s="552">
        <v>0</v>
      </c>
      <c r="H90" s="552">
        <v>0</v>
      </c>
      <c r="I90" s="552">
        <v>0</v>
      </c>
      <c r="J90" s="552">
        <v>3</v>
      </c>
      <c r="K90" s="552">
        <v>6</v>
      </c>
      <c r="L90" s="552">
        <v>10</v>
      </c>
      <c r="M90" s="552">
        <v>12</v>
      </c>
      <c r="N90" s="552">
        <v>28</v>
      </c>
      <c r="O90" s="552">
        <v>0</v>
      </c>
      <c r="P90" s="117" t="str">
        <f>IF(SUM(C90:O90)=B90,"","Error")</f>
        <v/>
      </c>
    </row>
    <row r="91" spans="1:17" ht="6.75" customHeight="1">
      <c r="A91" s="118"/>
      <c r="B91" s="551"/>
      <c r="C91" s="551"/>
      <c r="D91" s="551"/>
      <c r="E91" s="551"/>
      <c r="F91" s="551"/>
      <c r="G91" s="551"/>
      <c r="H91" s="551"/>
      <c r="I91" s="551"/>
      <c r="J91" s="551"/>
      <c r="K91" s="551"/>
      <c r="L91" s="551"/>
      <c r="M91" s="551"/>
      <c r="N91" s="551"/>
      <c r="O91" s="551"/>
      <c r="P91" s="117"/>
      <c r="Q91" s="142" t="str">
        <f>IF(SUM(C91:P91)=B91,"","Error")</f>
        <v/>
      </c>
    </row>
    <row r="92" spans="1:17" ht="10.5" customHeight="1">
      <c r="A92" s="237" t="s">
        <v>166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117" t="str">
        <f>IF(SUM(C92:O92)=B92,"","Error")</f>
        <v/>
      </c>
    </row>
    <row r="93" spans="1:17" ht="10.5" customHeight="1">
      <c r="A93" s="237" t="s">
        <v>167</v>
      </c>
      <c r="B93" s="551">
        <v>87</v>
      </c>
      <c r="C93" s="551">
        <v>0</v>
      </c>
      <c r="D93" s="551">
        <v>0</v>
      </c>
      <c r="E93" s="551">
        <v>0</v>
      </c>
      <c r="F93" s="551">
        <v>1</v>
      </c>
      <c r="G93" s="551">
        <v>3</v>
      </c>
      <c r="H93" s="551">
        <v>5</v>
      </c>
      <c r="I93" s="551">
        <v>8</v>
      </c>
      <c r="J93" s="551">
        <v>8</v>
      </c>
      <c r="K93" s="551">
        <v>19</v>
      </c>
      <c r="L93" s="551">
        <v>18</v>
      </c>
      <c r="M93" s="551">
        <v>13</v>
      </c>
      <c r="N93" s="551">
        <v>12</v>
      </c>
      <c r="O93" s="551">
        <v>0</v>
      </c>
      <c r="P93" s="117"/>
    </row>
    <row r="94" spans="1:17" ht="6.75" customHeight="1">
      <c r="A94" s="118"/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  <c r="Q94" s="142" t="str">
        <f>IF(SUM(C94:P94)=B94,"","Error")</f>
        <v/>
      </c>
    </row>
    <row r="95" spans="1:17" ht="10.5" customHeight="1">
      <c r="A95" s="237" t="s">
        <v>168</v>
      </c>
      <c r="B95" s="552"/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  <c r="P95" s="117" t="str">
        <f>IF(SUM(C95:O95)=B95,"","Error")</f>
        <v/>
      </c>
    </row>
    <row r="96" spans="1:17" ht="10.5" customHeight="1">
      <c r="A96" s="237" t="s">
        <v>273</v>
      </c>
      <c r="B96" s="551">
        <v>42</v>
      </c>
      <c r="C96" s="551">
        <v>0</v>
      </c>
      <c r="D96" s="551">
        <v>0</v>
      </c>
      <c r="E96" s="551">
        <v>0</v>
      </c>
      <c r="F96" s="551">
        <v>0</v>
      </c>
      <c r="G96" s="551">
        <v>0</v>
      </c>
      <c r="H96" s="551">
        <v>0</v>
      </c>
      <c r="I96" s="551">
        <v>0</v>
      </c>
      <c r="J96" s="551">
        <v>1</v>
      </c>
      <c r="K96" s="551">
        <v>8</v>
      </c>
      <c r="L96" s="551">
        <v>11</v>
      </c>
      <c r="M96" s="551">
        <v>16</v>
      </c>
      <c r="N96" s="551">
        <v>6</v>
      </c>
      <c r="O96" s="551">
        <v>0</v>
      </c>
      <c r="P96" s="117"/>
      <c r="Q96" s="142" t="str">
        <f>IF(SUM(C96:P96)=B96,"","Error")</f>
        <v/>
      </c>
    </row>
    <row r="97" spans="1:17" ht="6.75" customHeight="1">
      <c r="A97" s="118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157" t="s">
        <v>274</v>
      </c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117" t="str">
        <f>IF(SUM(C98:O98)=B98,"","Error")</f>
        <v/>
      </c>
    </row>
    <row r="99" spans="1:17" ht="10.5" customHeight="1">
      <c r="A99" s="157" t="s">
        <v>169</v>
      </c>
      <c r="B99" s="551">
        <v>18</v>
      </c>
      <c r="C99" s="551">
        <v>0</v>
      </c>
      <c r="D99" s="551">
        <v>0</v>
      </c>
      <c r="E99" s="551">
        <v>0</v>
      </c>
      <c r="F99" s="551">
        <v>0</v>
      </c>
      <c r="G99" s="551">
        <v>0</v>
      </c>
      <c r="H99" s="551">
        <v>0</v>
      </c>
      <c r="I99" s="551">
        <v>0</v>
      </c>
      <c r="J99" s="551">
        <v>0</v>
      </c>
      <c r="K99" s="551">
        <v>1</v>
      </c>
      <c r="L99" s="551">
        <v>2</v>
      </c>
      <c r="M99" s="551">
        <v>0</v>
      </c>
      <c r="N99" s="551">
        <v>15</v>
      </c>
      <c r="O99" s="551">
        <v>0</v>
      </c>
      <c r="P99" s="117"/>
      <c r="Q99" s="142" t="str">
        <f>IF(SUM(C99:P99)=B99,"","Error")</f>
        <v/>
      </c>
    </row>
    <row r="100" spans="1:17" ht="6.75" customHeight="1">
      <c r="A100" s="157"/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170</v>
      </c>
      <c r="B101" s="552">
        <v>16</v>
      </c>
      <c r="C101" s="552">
        <v>0</v>
      </c>
      <c r="D101" s="552">
        <v>0</v>
      </c>
      <c r="E101" s="552">
        <v>0</v>
      </c>
      <c r="F101" s="552">
        <v>0</v>
      </c>
      <c r="G101" s="552">
        <v>0</v>
      </c>
      <c r="H101" s="552">
        <v>0</v>
      </c>
      <c r="I101" s="552">
        <v>0</v>
      </c>
      <c r="J101" s="552">
        <v>0</v>
      </c>
      <c r="K101" s="552">
        <v>1</v>
      </c>
      <c r="L101" s="552">
        <v>2</v>
      </c>
      <c r="M101" s="552">
        <v>5</v>
      </c>
      <c r="N101" s="552">
        <v>8</v>
      </c>
      <c r="O101" s="552">
        <v>0</v>
      </c>
      <c r="P101" s="117" t="str">
        <f>IF(SUM(C101:O101)=B101,"","Error")</f>
        <v/>
      </c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  <c r="Q102" s="142" t="str">
        <f>IF(SUM(C102:P102)=B102,"","Error")</f>
        <v/>
      </c>
    </row>
    <row r="103" spans="1:17" ht="10.5" customHeight="1">
      <c r="A103" s="237" t="s">
        <v>181</v>
      </c>
      <c r="B103" s="551"/>
      <c r="C103" s="551"/>
      <c r="D103" s="551"/>
      <c r="E103" s="551"/>
      <c r="F103" s="551"/>
      <c r="G103" s="551"/>
      <c r="H103" s="551"/>
      <c r="I103" s="551"/>
      <c r="J103" s="551"/>
      <c r="K103" s="551"/>
      <c r="L103" s="551"/>
      <c r="M103" s="551"/>
      <c r="N103" s="551"/>
      <c r="O103" s="551"/>
      <c r="P103" s="117" t="str">
        <f>IF(SUM(C103:O103)=B103,"","Error")</f>
        <v/>
      </c>
    </row>
    <row r="104" spans="1:17" ht="10.5" customHeight="1">
      <c r="A104" s="237" t="s">
        <v>184</v>
      </c>
      <c r="B104" s="552">
        <v>13</v>
      </c>
      <c r="C104" s="552">
        <v>0</v>
      </c>
      <c r="D104" s="552">
        <v>1</v>
      </c>
      <c r="E104" s="552">
        <v>0</v>
      </c>
      <c r="F104" s="552">
        <v>0</v>
      </c>
      <c r="G104" s="552">
        <v>1</v>
      </c>
      <c r="H104" s="552">
        <v>3</v>
      </c>
      <c r="I104" s="552">
        <v>2</v>
      </c>
      <c r="J104" s="552">
        <v>4</v>
      </c>
      <c r="K104" s="552">
        <v>1</v>
      </c>
      <c r="L104" s="552">
        <v>0</v>
      </c>
      <c r="M104" s="552">
        <v>1</v>
      </c>
      <c r="N104" s="552">
        <v>0</v>
      </c>
      <c r="O104" s="552">
        <v>0</v>
      </c>
      <c r="P104" s="117" t="str">
        <f>IF(SUM(C104:O104)=B104,"","Error")</f>
        <v/>
      </c>
    </row>
    <row r="105" spans="1:17" ht="6.75" customHeight="1">
      <c r="A105" s="237"/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</row>
    <row r="106" spans="1:17" ht="10.5" customHeight="1">
      <c r="A106" s="158" t="s">
        <v>171</v>
      </c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  <c r="P106" s="117" t="str">
        <f>IF(SUM(C106:O106)=B106,"","Error")</f>
        <v/>
      </c>
      <c r="Q106" s="142" t="str">
        <f>IF(SUM(C106:P106)=B106,"","Error")</f>
        <v/>
      </c>
    </row>
    <row r="107" spans="1:17" ht="10.5" customHeight="1">
      <c r="A107" s="236" t="s">
        <v>172</v>
      </c>
      <c r="B107" s="552">
        <v>3</v>
      </c>
      <c r="C107" s="552">
        <v>0</v>
      </c>
      <c r="D107" s="552">
        <v>0</v>
      </c>
      <c r="E107" s="552">
        <v>0</v>
      </c>
      <c r="F107" s="552">
        <v>0</v>
      </c>
      <c r="G107" s="552">
        <v>0</v>
      </c>
      <c r="H107" s="552">
        <v>0</v>
      </c>
      <c r="I107" s="552">
        <v>1</v>
      </c>
      <c r="J107" s="552">
        <v>0</v>
      </c>
      <c r="K107" s="552">
        <v>1</v>
      </c>
      <c r="L107" s="552">
        <v>1</v>
      </c>
      <c r="M107" s="552">
        <v>0</v>
      </c>
      <c r="N107" s="552">
        <v>0</v>
      </c>
      <c r="O107" s="552">
        <v>0</v>
      </c>
      <c r="P107" s="114"/>
    </row>
    <row r="108" spans="1:17" ht="6.75" customHeight="1">
      <c r="A108" s="236"/>
      <c r="B108" s="551"/>
      <c r="C108" s="551"/>
      <c r="D108" s="551"/>
      <c r="E108" s="551"/>
      <c r="F108" s="551"/>
      <c r="G108" s="551"/>
      <c r="H108" s="551"/>
      <c r="I108" s="551"/>
      <c r="J108" s="551"/>
      <c r="K108" s="551"/>
      <c r="L108" s="551"/>
      <c r="M108" s="551"/>
      <c r="N108" s="551"/>
      <c r="O108" s="551"/>
      <c r="P108" s="117"/>
      <c r="Q108" s="142" t="str">
        <f>IF(SUM(C108:P108)=B108,"","Error")</f>
        <v/>
      </c>
    </row>
    <row r="109" spans="1:17" ht="10.5" customHeight="1">
      <c r="A109" s="237" t="s">
        <v>173</v>
      </c>
      <c r="B109" s="552"/>
      <c r="C109" s="552"/>
      <c r="D109" s="552"/>
      <c r="E109" s="552"/>
      <c r="F109" s="552"/>
      <c r="G109" s="552"/>
      <c r="H109" s="552"/>
      <c r="I109" s="552"/>
      <c r="J109" s="552"/>
      <c r="K109" s="552"/>
      <c r="L109" s="552"/>
      <c r="M109" s="552"/>
      <c r="N109" s="552"/>
      <c r="O109" s="552"/>
      <c r="P109" s="117" t="str">
        <f>IF(SUM(C109:O109)=B109,"","Error")</f>
        <v/>
      </c>
    </row>
    <row r="110" spans="1:17" ht="10.5" customHeight="1">
      <c r="A110" s="237" t="s">
        <v>174</v>
      </c>
      <c r="B110" s="551">
        <v>12</v>
      </c>
      <c r="C110" s="555">
        <v>12</v>
      </c>
      <c r="D110" s="551">
        <v>0</v>
      </c>
      <c r="E110" s="551">
        <v>0</v>
      </c>
      <c r="F110" s="551">
        <v>0</v>
      </c>
      <c r="G110" s="551">
        <v>0</v>
      </c>
      <c r="H110" s="551">
        <v>0</v>
      </c>
      <c r="I110" s="551">
        <v>0</v>
      </c>
      <c r="J110" s="551">
        <v>0</v>
      </c>
      <c r="K110" s="551">
        <v>0</v>
      </c>
      <c r="L110" s="551">
        <v>0</v>
      </c>
      <c r="M110" s="551">
        <v>0</v>
      </c>
      <c r="N110" s="551">
        <v>0</v>
      </c>
      <c r="O110" s="551">
        <v>0</v>
      </c>
      <c r="P110" s="117"/>
    </row>
    <row r="111" spans="1:17" ht="6.75" customHeight="1">
      <c r="A111" s="118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42" t="str">
        <f>IF(SUM(C111:P111)=B111,"","Error")</f>
        <v/>
      </c>
    </row>
    <row r="112" spans="1:17" ht="10.5" customHeight="1">
      <c r="A112" s="243" t="s">
        <v>175</v>
      </c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2"/>
      <c r="P112" s="117" t="str">
        <f>IF(SUM(C112:O112)=B112,"","Error")</f>
        <v/>
      </c>
    </row>
    <row r="113" spans="1:17" ht="10.5" customHeight="1">
      <c r="A113" s="243" t="s">
        <v>176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  <c r="Q113" s="142" t="str">
        <f>IF(SUM(C113:P113)=B113,"","Error")</f>
        <v/>
      </c>
    </row>
    <row r="114" spans="1:17" ht="10.5" customHeight="1">
      <c r="A114" s="243" t="s">
        <v>177</v>
      </c>
      <c r="B114" s="552">
        <v>9</v>
      </c>
      <c r="C114" s="552">
        <v>3</v>
      </c>
      <c r="D114" s="552">
        <v>0</v>
      </c>
      <c r="E114" s="552">
        <v>1</v>
      </c>
      <c r="F114" s="552">
        <v>0</v>
      </c>
      <c r="G114" s="552">
        <v>0</v>
      </c>
      <c r="H114" s="552">
        <v>0</v>
      </c>
      <c r="I114" s="552">
        <v>0</v>
      </c>
      <c r="J114" s="552">
        <v>0</v>
      </c>
      <c r="K114" s="552">
        <v>0</v>
      </c>
      <c r="L114" s="552">
        <v>2</v>
      </c>
      <c r="M114" s="552">
        <v>2</v>
      </c>
      <c r="N114" s="552">
        <v>1</v>
      </c>
      <c r="O114" s="552">
        <v>0</v>
      </c>
      <c r="P114" s="114"/>
    </row>
    <row r="115" spans="1:17" ht="6.75" customHeight="1">
      <c r="A115" s="118"/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  <c r="Q115" s="142" t="str">
        <f>IF(SUM(C115:P115)=B115,"","Error")</f>
        <v/>
      </c>
    </row>
    <row r="116" spans="1:17" ht="10.5" customHeight="1">
      <c r="A116" s="237" t="s">
        <v>180</v>
      </c>
      <c r="B116" s="552">
        <v>659</v>
      </c>
      <c r="C116" s="552">
        <v>3</v>
      </c>
      <c r="D116" s="552">
        <v>0</v>
      </c>
      <c r="E116" s="552">
        <v>1</v>
      </c>
      <c r="F116" s="552">
        <v>0</v>
      </c>
      <c r="G116" s="552">
        <v>1</v>
      </c>
      <c r="H116" s="552">
        <v>1</v>
      </c>
      <c r="I116" s="552">
        <v>3</v>
      </c>
      <c r="J116" s="552">
        <v>12</v>
      </c>
      <c r="K116" s="552">
        <v>41</v>
      </c>
      <c r="L116" s="552">
        <v>83</v>
      </c>
      <c r="M116" s="552">
        <v>125</v>
      </c>
      <c r="N116" s="552">
        <v>389</v>
      </c>
      <c r="O116" s="552">
        <v>0</v>
      </c>
      <c r="P116" s="117" t="str">
        <f>IF(SUM(C116:O116)=B116,"","Error")</f>
        <v/>
      </c>
    </row>
    <row r="117" spans="1:17" ht="6.75" customHeight="1">
      <c r="A117" s="118"/>
      <c r="B117" s="553" t="s">
        <v>179</v>
      </c>
      <c r="C117" s="553" t="s">
        <v>179</v>
      </c>
      <c r="D117" s="553" t="s">
        <v>179</v>
      </c>
      <c r="E117" s="553" t="s">
        <v>179</v>
      </c>
      <c r="F117" s="553" t="s">
        <v>179</v>
      </c>
      <c r="G117" s="553" t="s">
        <v>179</v>
      </c>
      <c r="H117" s="553" t="s">
        <v>179</v>
      </c>
      <c r="I117" s="553" t="s">
        <v>179</v>
      </c>
      <c r="J117" s="553" t="s">
        <v>179</v>
      </c>
      <c r="K117" s="553" t="s">
        <v>179</v>
      </c>
      <c r="L117" s="553" t="s">
        <v>179</v>
      </c>
      <c r="M117" s="553" t="s">
        <v>179</v>
      </c>
      <c r="N117" s="553" t="s">
        <v>179</v>
      </c>
      <c r="O117" s="553" t="s">
        <v>179</v>
      </c>
      <c r="P117" s="114"/>
    </row>
    <row r="118" spans="1:17" ht="10.5" customHeight="1">
      <c r="A118" s="244" t="s">
        <v>73</v>
      </c>
      <c r="B118" s="556">
        <v>3695</v>
      </c>
      <c r="C118" s="556">
        <v>21</v>
      </c>
      <c r="D118" s="556">
        <v>2</v>
      </c>
      <c r="E118" s="556">
        <v>4</v>
      </c>
      <c r="F118" s="556">
        <v>3</v>
      </c>
      <c r="G118" s="556">
        <v>14</v>
      </c>
      <c r="H118" s="556">
        <v>33</v>
      </c>
      <c r="I118" s="556">
        <v>96</v>
      </c>
      <c r="J118" s="556">
        <v>105</v>
      </c>
      <c r="K118" s="556">
        <v>234</v>
      </c>
      <c r="L118" s="556">
        <v>513</v>
      </c>
      <c r="M118" s="556">
        <v>809</v>
      </c>
      <c r="N118" s="556">
        <v>1861</v>
      </c>
      <c r="O118" s="556">
        <v>0</v>
      </c>
      <c r="P118" s="117" t="str">
        <f>IF(SUM(C118:O118)=B118,"","Error")</f>
        <v/>
      </c>
    </row>
    <row r="119" spans="1:17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</row>
    <row r="120" spans="1:17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</row>
    <row r="121" spans="1:17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A124" s="114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A125" s="114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62" bottom="0.27" header="0.5" footer="0.27"/>
  <pageSetup scale="89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24"/>
  <sheetViews>
    <sheetView view="pageBreakPreview" zoomScaleSheetLayoutView="100" workbookViewId="0">
      <selection activeCell="N119" sqref="N119"/>
    </sheetView>
  </sheetViews>
  <sheetFormatPr baseColWidth="10" defaultRowHeight="10" customHeight="1"/>
  <cols>
    <col min="1" max="1" width="34.75" style="144" customWidth="1"/>
    <col min="2" max="15" width="6.75" style="274" customWidth="1"/>
    <col min="16" max="16" width="9" style="144" customWidth="1"/>
    <col min="17" max="256" width="8.75" style="144" customWidth="1"/>
    <col min="257" max="16384" width="10.75" style="144"/>
  </cols>
  <sheetData>
    <row r="1" spans="1:17" ht="18" customHeight="1">
      <c r="A1" s="740" t="s">
        <v>389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143"/>
    </row>
    <row r="2" spans="1:17" ht="6" customHeight="1">
      <c r="A2" s="143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143"/>
    </row>
    <row r="3" spans="1:17" ht="13.5" customHeight="1">
      <c r="A3" s="741" t="s">
        <v>390</v>
      </c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143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  <c r="Q5" s="135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  <c r="Q6" s="135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  <c r="Q7" s="135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  <c r="Q8" s="135"/>
    </row>
    <row r="9" spans="1:17" ht="10.5" customHeight="1">
      <c r="A9" s="236" t="s">
        <v>131</v>
      </c>
      <c r="B9" s="551">
        <v>721</v>
      </c>
      <c r="C9" s="551">
        <v>1</v>
      </c>
      <c r="D9" s="551">
        <v>0</v>
      </c>
      <c r="E9" s="551">
        <v>0</v>
      </c>
      <c r="F9" s="551">
        <v>0</v>
      </c>
      <c r="G9" s="551">
        <v>0</v>
      </c>
      <c r="H9" s="551">
        <v>0</v>
      </c>
      <c r="I9" s="551">
        <v>2</v>
      </c>
      <c r="J9" s="551">
        <v>2</v>
      </c>
      <c r="K9" s="551">
        <v>15</v>
      </c>
      <c r="L9" s="551">
        <v>54</v>
      </c>
      <c r="M9" s="551">
        <v>92</v>
      </c>
      <c r="N9" s="551">
        <v>555</v>
      </c>
      <c r="O9" s="551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  <c r="Q10" s="135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  <c r="Q11" s="135"/>
    </row>
    <row r="12" spans="1:17" ht="10.5" customHeight="1">
      <c r="A12" s="118" t="s">
        <v>133</v>
      </c>
      <c r="B12" s="551">
        <v>7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0</v>
      </c>
      <c r="L12" s="551">
        <v>0</v>
      </c>
      <c r="M12" s="551">
        <v>0</v>
      </c>
      <c r="N12" s="551">
        <v>7</v>
      </c>
      <c r="O12" s="551">
        <v>0</v>
      </c>
      <c r="P12" s="117" t="str">
        <f>IF(SUM(C12:O12)=B12,"","Error")</f>
        <v/>
      </c>
      <c r="Q12" s="135"/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36" t="str">
        <f>IF(SUM(C13:P13)=B13,"","Error")</f>
        <v/>
      </c>
    </row>
    <row r="14" spans="1:17" ht="10.5" customHeight="1">
      <c r="A14" s="118" t="s">
        <v>134</v>
      </c>
      <c r="B14" s="552">
        <v>31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1</v>
      </c>
      <c r="J14" s="552">
        <v>0</v>
      </c>
      <c r="K14" s="552">
        <v>4</v>
      </c>
      <c r="L14" s="552">
        <v>8</v>
      </c>
      <c r="M14" s="552">
        <v>7</v>
      </c>
      <c r="N14" s="552">
        <v>11</v>
      </c>
      <c r="O14" s="552">
        <v>0</v>
      </c>
      <c r="P14" s="117" t="str">
        <f>IF(SUM(C14:O14)=B14,"","Error")</f>
        <v/>
      </c>
      <c r="Q14" s="135"/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  <c r="Q15" s="135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36" t="str">
        <f>IF(SUM(C16:P16)=B16,"","Error")</f>
        <v/>
      </c>
    </row>
    <row r="17" spans="1:17" ht="10.5" customHeight="1">
      <c r="A17" s="118" t="s">
        <v>135</v>
      </c>
      <c r="B17" s="552">
        <v>5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0</v>
      </c>
      <c r="M17" s="552">
        <v>1</v>
      </c>
      <c r="N17" s="552">
        <v>4</v>
      </c>
      <c r="O17" s="552">
        <v>0</v>
      </c>
      <c r="P17" s="117" t="str">
        <f>IF(SUM(C17:O17)=B17,"","Error")</f>
        <v/>
      </c>
      <c r="Q17" s="135"/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  <c r="Q18" s="135"/>
    </row>
    <row r="19" spans="1:17" ht="10.5" customHeight="1">
      <c r="A19" s="118" t="s">
        <v>136</v>
      </c>
      <c r="B19" s="551">
        <v>414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0</v>
      </c>
      <c r="K19" s="551">
        <v>7</v>
      </c>
      <c r="L19" s="551">
        <v>29</v>
      </c>
      <c r="M19" s="551">
        <v>56</v>
      </c>
      <c r="N19" s="551">
        <v>322</v>
      </c>
      <c r="O19" s="551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  <c r="Q20" s="135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  <c r="Q21" s="135"/>
    </row>
    <row r="22" spans="1:17" ht="10.5" customHeight="1">
      <c r="A22" s="118" t="s">
        <v>137</v>
      </c>
      <c r="B22" s="551">
        <v>264</v>
      </c>
      <c r="C22" s="551">
        <v>1</v>
      </c>
      <c r="D22" s="551">
        <v>0</v>
      </c>
      <c r="E22" s="551">
        <v>0</v>
      </c>
      <c r="F22" s="551">
        <v>0</v>
      </c>
      <c r="G22" s="551">
        <v>0</v>
      </c>
      <c r="H22" s="551">
        <v>0</v>
      </c>
      <c r="I22" s="551">
        <v>1</v>
      </c>
      <c r="J22" s="551">
        <v>2</v>
      </c>
      <c r="K22" s="551">
        <v>4</v>
      </c>
      <c r="L22" s="551">
        <v>17</v>
      </c>
      <c r="M22" s="551">
        <v>28</v>
      </c>
      <c r="N22" s="551">
        <v>211</v>
      </c>
      <c r="O22" s="551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  <c r="Q23" s="135"/>
    </row>
    <row r="24" spans="1:17" ht="10.5" customHeight="1">
      <c r="A24" s="237" t="s">
        <v>267</v>
      </c>
      <c r="B24" s="551">
        <v>791</v>
      </c>
      <c r="C24" s="551">
        <v>0</v>
      </c>
      <c r="D24" s="551">
        <v>0</v>
      </c>
      <c r="E24" s="551">
        <v>0</v>
      </c>
      <c r="F24" s="551">
        <v>0</v>
      </c>
      <c r="G24" s="551">
        <v>0</v>
      </c>
      <c r="H24" s="551">
        <v>0</v>
      </c>
      <c r="I24" s="551">
        <v>11</v>
      </c>
      <c r="J24" s="551">
        <v>9</v>
      </c>
      <c r="K24" s="551">
        <v>52</v>
      </c>
      <c r="L24" s="551">
        <v>143</v>
      </c>
      <c r="M24" s="551">
        <v>209</v>
      </c>
      <c r="N24" s="551">
        <v>367</v>
      </c>
      <c r="O24" s="551">
        <v>0</v>
      </c>
      <c r="P24" s="117" t="str">
        <f>IF(SUM(C24:O24)=B24,"","Error")</f>
        <v/>
      </c>
      <c r="Q24" s="135"/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36" t="str">
        <f>IF(SUM(C25:P25)=B25,"","Error")</f>
        <v/>
      </c>
    </row>
    <row r="26" spans="1:17" ht="10.5" customHeight="1">
      <c r="A26" s="626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  <c r="Q26" s="135"/>
    </row>
    <row r="27" spans="1:17" ht="10.5" customHeight="1">
      <c r="A27" s="118" t="s">
        <v>138</v>
      </c>
      <c r="B27" s="552">
        <v>9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6</v>
      </c>
      <c r="M27" s="552">
        <v>1</v>
      </c>
      <c r="N27" s="552">
        <v>2</v>
      </c>
      <c r="O27" s="552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  <c r="Q28" s="135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  <c r="Q29" s="135"/>
    </row>
    <row r="30" spans="1:17" ht="10.5" customHeight="1">
      <c r="A30" s="118" t="s">
        <v>139</v>
      </c>
      <c r="B30" s="552">
        <v>163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2</v>
      </c>
      <c r="K30" s="552">
        <v>10</v>
      </c>
      <c r="L30" s="552">
        <v>23</v>
      </c>
      <c r="M30" s="552">
        <v>38</v>
      </c>
      <c r="N30" s="552">
        <v>89</v>
      </c>
      <c r="O30" s="552">
        <v>0</v>
      </c>
      <c r="P30" s="117" t="str">
        <f>IF(SUM(C30:O30)=B30,"","Error")</f>
        <v/>
      </c>
      <c r="Q30" s="135"/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36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  <c r="Q32" s="135"/>
    </row>
    <row r="33" spans="1:17" ht="10.5" customHeight="1">
      <c r="A33" s="118" t="s">
        <v>141</v>
      </c>
      <c r="B33" s="552">
        <v>222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0</v>
      </c>
      <c r="K33" s="552">
        <v>16</v>
      </c>
      <c r="L33" s="552">
        <v>48</v>
      </c>
      <c r="M33" s="552">
        <v>77</v>
      </c>
      <c r="N33" s="552">
        <v>80</v>
      </c>
      <c r="O33" s="552">
        <v>0</v>
      </c>
      <c r="P33" s="117" t="str">
        <f>IF(SUM(C33:O33)=B33,"","Error")</f>
        <v/>
      </c>
      <c r="Q33" s="135"/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  <c r="Q34" s="135"/>
    </row>
    <row r="35" spans="1:17" ht="10.5" customHeight="1">
      <c r="A35" s="118" t="s">
        <v>142</v>
      </c>
      <c r="B35" s="551">
        <v>115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1</v>
      </c>
      <c r="J35" s="551">
        <v>1</v>
      </c>
      <c r="K35" s="551">
        <v>14</v>
      </c>
      <c r="L35" s="551">
        <v>29</v>
      </c>
      <c r="M35" s="551">
        <v>21</v>
      </c>
      <c r="N35" s="551">
        <v>49</v>
      </c>
      <c r="O35" s="551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  <c r="Q36" s="135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  <c r="Q37" s="135"/>
    </row>
    <row r="38" spans="1:17" ht="10.5" customHeight="1">
      <c r="A38" s="118" t="s">
        <v>144</v>
      </c>
      <c r="B38" s="552">
        <v>75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1</v>
      </c>
      <c r="J38" s="552">
        <v>2</v>
      </c>
      <c r="K38" s="552">
        <v>5</v>
      </c>
      <c r="L38" s="552">
        <v>15</v>
      </c>
      <c r="M38" s="552">
        <v>20</v>
      </c>
      <c r="N38" s="552">
        <v>32</v>
      </c>
      <c r="O38" s="552">
        <v>0</v>
      </c>
      <c r="P38" s="117" t="str">
        <f>IF(SUM(C38:O38)=B38,"","Error")</f>
        <v/>
      </c>
      <c r="Q38" s="135"/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36" t="str">
        <f>IF(SUM(C39:P39)=B39,"","Error")</f>
        <v/>
      </c>
    </row>
    <row r="40" spans="1:17" ht="10.5" customHeight="1">
      <c r="A40" s="118" t="s">
        <v>70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  <c r="Q40" s="135"/>
    </row>
    <row r="41" spans="1:17" ht="10.5" customHeight="1">
      <c r="A41" s="118" t="s">
        <v>147</v>
      </c>
      <c r="B41" s="552">
        <v>35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1</v>
      </c>
      <c r="K41" s="552">
        <v>0</v>
      </c>
      <c r="L41" s="552">
        <v>0</v>
      </c>
      <c r="M41" s="552">
        <v>10</v>
      </c>
      <c r="N41" s="552">
        <v>24</v>
      </c>
      <c r="O41" s="552">
        <v>0</v>
      </c>
      <c r="P41" s="117" t="str">
        <f>IF(SUM(C41:O41)=B41,"","Error")</f>
        <v/>
      </c>
      <c r="Q41" s="135"/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36" t="str">
        <f>IF(SUM(C42:P42)=B42,"","Error")</f>
        <v/>
      </c>
    </row>
    <row r="43" spans="1:17" ht="10.5" customHeight="1">
      <c r="A43" s="118" t="s">
        <v>148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  <c r="Q43" s="135"/>
    </row>
    <row r="44" spans="1:17" ht="10.5" customHeight="1">
      <c r="A44" s="118" t="s">
        <v>149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117" t="str">
        <f>IF(SUM(C44:O44)=B44,"","Error")</f>
        <v/>
      </c>
      <c r="Q44" s="135"/>
    </row>
    <row r="45" spans="1:17" ht="10.5" customHeight="1">
      <c r="A45" s="118" t="s">
        <v>150</v>
      </c>
      <c r="B45" s="551">
        <v>27</v>
      </c>
      <c r="C45" s="551">
        <v>0</v>
      </c>
      <c r="D45" s="551">
        <v>0</v>
      </c>
      <c r="E45" s="551">
        <v>0</v>
      </c>
      <c r="F45" s="551">
        <v>0</v>
      </c>
      <c r="G45" s="551">
        <v>0</v>
      </c>
      <c r="H45" s="551">
        <v>0</v>
      </c>
      <c r="I45" s="551">
        <v>2</v>
      </c>
      <c r="J45" s="551">
        <v>1</v>
      </c>
      <c r="K45" s="551">
        <v>0</v>
      </c>
      <c r="L45" s="551">
        <v>5</v>
      </c>
      <c r="M45" s="551">
        <v>9</v>
      </c>
      <c r="N45" s="551">
        <v>10</v>
      </c>
      <c r="O45" s="551">
        <v>0</v>
      </c>
      <c r="P45" s="117"/>
      <c r="Q45" s="136" t="str">
        <f>IF(SUM(C45:P45)=B45,"","Error")</f>
        <v/>
      </c>
    </row>
    <row r="46" spans="1:17" ht="6.75" customHeight="1">
      <c r="A46" s="118"/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  <c r="Q46" s="135"/>
    </row>
    <row r="47" spans="1:17" ht="10.5" customHeight="1">
      <c r="A47" s="118" t="s">
        <v>151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  <c r="Q47" s="135"/>
    </row>
    <row r="48" spans="1:17" ht="10.5" customHeight="1">
      <c r="A48" s="118" t="s">
        <v>152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153</v>
      </c>
      <c r="B49" s="551">
        <v>63</v>
      </c>
      <c r="C49" s="551">
        <v>0</v>
      </c>
      <c r="D49" s="551">
        <v>0</v>
      </c>
      <c r="E49" s="551">
        <v>0</v>
      </c>
      <c r="F49" s="551">
        <v>0</v>
      </c>
      <c r="G49" s="551">
        <v>0</v>
      </c>
      <c r="H49" s="551">
        <v>0</v>
      </c>
      <c r="I49" s="551">
        <v>2</v>
      </c>
      <c r="J49" s="551">
        <v>0</v>
      </c>
      <c r="K49" s="551">
        <v>4</v>
      </c>
      <c r="L49" s="551">
        <v>3</v>
      </c>
      <c r="M49" s="551">
        <v>15</v>
      </c>
      <c r="N49" s="551">
        <v>39</v>
      </c>
      <c r="O49" s="551">
        <v>0</v>
      </c>
      <c r="P49" s="117"/>
      <c r="Q49" s="135"/>
    </row>
    <row r="50" spans="1:17" ht="6.75" customHeight="1">
      <c r="A50" s="118"/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  <c r="Q50" s="135"/>
    </row>
    <row r="51" spans="1:17" ht="10.5" customHeight="1">
      <c r="A51" s="118" t="s">
        <v>154</v>
      </c>
      <c r="B51" s="551"/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117"/>
      <c r="Q51" s="135"/>
    </row>
    <row r="52" spans="1:17" ht="10.5" customHeight="1">
      <c r="A52" s="118" t="s">
        <v>155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156</v>
      </c>
      <c r="B53" s="552">
        <v>82</v>
      </c>
      <c r="C53" s="552">
        <v>0</v>
      </c>
      <c r="D53" s="552">
        <v>0</v>
      </c>
      <c r="E53" s="552">
        <v>0</v>
      </c>
      <c r="F53" s="552">
        <v>0</v>
      </c>
      <c r="G53" s="552">
        <v>0</v>
      </c>
      <c r="H53" s="552">
        <v>0</v>
      </c>
      <c r="I53" s="552">
        <v>3</v>
      </c>
      <c r="J53" s="552">
        <v>2</v>
      </c>
      <c r="K53" s="552">
        <v>3</v>
      </c>
      <c r="L53" s="552">
        <v>14</v>
      </c>
      <c r="M53" s="552">
        <v>18</v>
      </c>
      <c r="N53" s="552">
        <v>42</v>
      </c>
      <c r="O53" s="552">
        <v>0</v>
      </c>
      <c r="P53" s="114"/>
      <c r="Q53" s="135"/>
    </row>
    <row r="54" spans="1:17" ht="6.75" customHeight="1">
      <c r="A54" s="118"/>
      <c r="B54" s="552"/>
      <c r="C54" s="552"/>
      <c r="D54" s="552"/>
      <c r="E54" s="552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114"/>
      <c r="Q54" s="136" t="str">
        <f>IF(SUM(C54:P54)=B54,"","Error")</f>
        <v/>
      </c>
    </row>
    <row r="55" spans="1:17" ht="10.5" customHeight="1">
      <c r="A55" s="237" t="s">
        <v>268</v>
      </c>
      <c r="B55" s="551">
        <v>230</v>
      </c>
      <c r="C55" s="551">
        <v>0</v>
      </c>
      <c r="D55" s="551">
        <v>0</v>
      </c>
      <c r="E55" s="551">
        <v>0</v>
      </c>
      <c r="F55" s="551">
        <v>0</v>
      </c>
      <c r="G55" s="551">
        <v>0</v>
      </c>
      <c r="H55" s="551">
        <v>0</v>
      </c>
      <c r="I55" s="551">
        <v>1</v>
      </c>
      <c r="J55" s="551">
        <v>1</v>
      </c>
      <c r="K55" s="551">
        <v>6</v>
      </c>
      <c r="L55" s="551">
        <v>11</v>
      </c>
      <c r="M55" s="551">
        <v>22</v>
      </c>
      <c r="N55" s="551">
        <v>189</v>
      </c>
      <c r="O55" s="551">
        <v>0</v>
      </c>
      <c r="P55" s="117"/>
      <c r="Q55" s="135"/>
    </row>
    <row r="56" spans="1:17" ht="6.75" customHeight="1">
      <c r="A56" s="241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 t="str">
        <f>IF(SUM(C56:O56)=B56,"","Error")</f>
        <v/>
      </c>
      <c r="Q56" s="135"/>
    </row>
    <row r="57" spans="1:17" ht="6.75" customHeight="1">
      <c r="A57" s="114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  <c r="Q57" s="135"/>
    </row>
    <row r="58" spans="1:17" ht="6.75" customHeight="1">
      <c r="A58" s="114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117" t="str">
        <f>IF(SUM(C58:O58)=B58,"","Error")</f>
        <v/>
      </c>
      <c r="Q58" s="136" t="str">
        <f>IF(SUM(C58:P58)=B58,"","Error")</f>
        <v/>
      </c>
    </row>
    <row r="59" spans="1:17" ht="6.75" customHeight="1">
      <c r="A59" s="113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114"/>
      <c r="Q59" s="135"/>
    </row>
    <row r="60" spans="1:17" ht="9.75" customHeight="1">
      <c r="A60" s="715" t="s">
        <v>387</v>
      </c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5"/>
      <c r="P60" s="114"/>
      <c r="Q60" s="135"/>
    </row>
    <row r="61" spans="1:17" ht="9.75" customHeight="1">
      <c r="A61" s="739" t="s">
        <v>388</v>
      </c>
      <c r="B61" s="739"/>
      <c r="C61" s="739"/>
      <c r="D61" s="739"/>
      <c r="E61" s="739"/>
      <c r="F61" s="739"/>
      <c r="G61" s="739"/>
      <c r="H61" s="739"/>
      <c r="I61" s="739"/>
      <c r="J61" s="739"/>
      <c r="K61" s="739"/>
      <c r="L61" s="739"/>
      <c r="M61" s="739"/>
      <c r="N61" s="739"/>
      <c r="O61" s="739"/>
      <c r="P61" s="114"/>
      <c r="Q61" s="135"/>
    </row>
    <row r="62" spans="1:17" ht="6.75" customHeight="1">
      <c r="A62" s="725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114"/>
      <c r="Q62" s="135"/>
    </row>
    <row r="63" spans="1:17" ht="10.5" customHeight="1">
      <c r="A63" s="453"/>
      <c r="B63" s="734" t="s">
        <v>0</v>
      </c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114"/>
      <c r="Q63" s="135"/>
    </row>
    <row r="64" spans="1:17" ht="10.5" customHeight="1">
      <c r="A64" s="115"/>
      <c r="B64" s="250" t="s">
        <v>61</v>
      </c>
      <c r="C64" s="250" t="s">
        <v>62</v>
      </c>
      <c r="D64" s="251" t="s">
        <v>63</v>
      </c>
      <c r="E64" s="251" t="s">
        <v>64</v>
      </c>
      <c r="F64" s="251" t="s">
        <v>65</v>
      </c>
      <c r="G64" s="250" t="s">
        <v>66</v>
      </c>
      <c r="H64" s="250" t="s">
        <v>67</v>
      </c>
      <c r="I64" s="250" t="s">
        <v>2</v>
      </c>
      <c r="J64" s="250" t="s">
        <v>3</v>
      </c>
      <c r="K64" s="250" t="s">
        <v>4</v>
      </c>
      <c r="L64" s="250" t="s">
        <v>5</v>
      </c>
      <c r="M64" s="250" t="s">
        <v>6</v>
      </c>
      <c r="N64" s="250" t="s">
        <v>68</v>
      </c>
      <c r="O64" s="250" t="s">
        <v>221</v>
      </c>
      <c r="P64" s="114"/>
      <c r="Q64" s="135"/>
    </row>
    <row r="65" spans="1:17" ht="6.75" customHeight="1">
      <c r="A65" s="116"/>
      <c r="B65" s="252"/>
      <c r="C65" s="252"/>
      <c r="D65" s="253"/>
      <c r="E65" s="253"/>
      <c r="F65" s="253"/>
      <c r="G65" s="252"/>
      <c r="H65" s="252"/>
      <c r="I65" s="252"/>
      <c r="J65" s="252"/>
      <c r="K65" s="252"/>
      <c r="L65" s="252"/>
      <c r="M65" s="252"/>
      <c r="N65" s="252"/>
      <c r="O65" s="252"/>
      <c r="P65" s="114"/>
      <c r="Q65" s="135"/>
    </row>
    <row r="66" spans="1:17" ht="10.5" customHeight="1">
      <c r="A66" s="157" t="s">
        <v>265</v>
      </c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114"/>
      <c r="Q66" s="135"/>
    </row>
    <row r="67" spans="1:17" ht="10.5" customHeight="1">
      <c r="A67" s="236" t="s">
        <v>266</v>
      </c>
      <c r="B67" s="551">
        <v>281</v>
      </c>
      <c r="C67" s="551">
        <v>0</v>
      </c>
      <c r="D67" s="551">
        <v>0</v>
      </c>
      <c r="E67" s="551">
        <v>0</v>
      </c>
      <c r="F67" s="551">
        <v>1</v>
      </c>
      <c r="G67" s="551">
        <v>0</v>
      </c>
      <c r="H67" s="551">
        <v>0</v>
      </c>
      <c r="I67" s="551">
        <v>0</v>
      </c>
      <c r="J67" s="551">
        <v>2</v>
      </c>
      <c r="K67" s="551">
        <v>3</v>
      </c>
      <c r="L67" s="551">
        <v>24</v>
      </c>
      <c r="M67" s="551">
        <v>77</v>
      </c>
      <c r="N67" s="551">
        <v>174</v>
      </c>
      <c r="O67" s="551">
        <v>0</v>
      </c>
      <c r="P67" s="117"/>
      <c r="Q67" s="135"/>
    </row>
    <row r="68" spans="1:17" ht="6.75" customHeight="1">
      <c r="A68" s="118"/>
      <c r="B68" s="552"/>
      <c r="C68" s="552"/>
      <c r="D68" s="552"/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2"/>
      <c r="P68" s="114"/>
      <c r="Q68" s="135"/>
    </row>
    <row r="69" spans="1:17" ht="10.5" customHeight="1">
      <c r="A69" s="237" t="s">
        <v>157</v>
      </c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117" t="str">
        <f>IF(SUM(C69:O69)=B69,"","Error")</f>
        <v/>
      </c>
      <c r="Q69" s="135"/>
    </row>
    <row r="70" spans="1:17" ht="10.5" customHeight="1">
      <c r="A70" s="237" t="s">
        <v>158</v>
      </c>
      <c r="B70" s="551">
        <v>144</v>
      </c>
      <c r="C70" s="551">
        <v>0</v>
      </c>
      <c r="D70" s="551">
        <v>0</v>
      </c>
      <c r="E70" s="551">
        <v>0</v>
      </c>
      <c r="F70" s="551">
        <v>0</v>
      </c>
      <c r="G70" s="551">
        <v>1</v>
      </c>
      <c r="H70" s="551">
        <v>8</v>
      </c>
      <c r="I70" s="551">
        <v>24</v>
      </c>
      <c r="J70" s="551">
        <v>15</v>
      </c>
      <c r="K70" s="551">
        <v>24</v>
      </c>
      <c r="L70" s="551">
        <v>24</v>
      </c>
      <c r="M70" s="551">
        <v>8</v>
      </c>
      <c r="N70" s="551">
        <v>40</v>
      </c>
      <c r="O70" s="551">
        <v>0</v>
      </c>
      <c r="P70" s="117"/>
      <c r="Q70" s="136" t="str">
        <f>IF(SUM(C70:P70)=B70,"","Error")</f>
        <v/>
      </c>
    </row>
    <row r="71" spans="1:17" ht="6.75" customHeight="1">
      <c r="A71" s="118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114"/>
      <c r="Q71" s="135"/>
    </row>
    <row r="72" spans="1:17" ht="10.5" customHeight="1">
      <c r="A72" s="242" t="s">
        <v>159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117" t="str">
        <f>IF(SUM(C72:O72)=B72,"","Error")</f>
        <v/>
      </c>
      <c r="Q72" s="135"/>
    </row>
    <row r="73" spans="1:17" ht="10.5" customHeight="1">
      <c r="A73" s="118" t="s">
        <v>160</v>
      </c>
      <c r="B73" s="551"/>
      <c r="C73" s="551"/>
      <c r="D73" s="551"/>
      <c r="E73" s="551"/>
      <c r="F73" s="551"/>
      <c r="G73" s="551"/>
      <c r="H73" s="551"/>
      <c r="I73" s="551"/>
      <c r="J73" s="551"/>
      <c r="K73" s="551"/>
      <c r="L73" s="551"/>
      <c r="M73" s="551"/>
      <c r="N73" s="551"/>
      <c r="O73" s="551"/>
      <c r="P73" s="117"/>
      <c r="Q73" s="136" t="str">
        <f>IF(SUM(C73:P73)=B73,"","Error")</f>
        <v/>
      </c>
    </row>
    <row r="74" spans="1:17" ht="10.5" customHeight="1">
      <c r="A74" s="118" t="s">
        <v>161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  <c r="Q74" s="135"/>
    </row>
    <row r="75" spans="1:17" ht="10.5" customHeight="1">
      <c r="A75" s="118" t="s">
        <v>162</v>
      </c>
      <c r="B75" s="552"/>
      <c r="C75" s="552"/>
      <c r="D75" s="552"/>
      <c r="E75" s="552"/>
      <c r="F75" s="552"/>
      <c r="G75" s="552"/>
      <c r="H75" s="552"/>
      <c r="I75" s="552"/>
      <c r="J75" s="552"/>
      <c r="K75" s="552"/>
      <c r="L75" s="552"/>
      <c r="M75" s="552"/>
      <c r="N75" s="552"/>
      <c r="O75" s="552"/>
      <c r="P75" s="114"/>
      <c r="Q75" s="135"/>
    </row>
    <row r="76" spans="1:17" ht="10.5" customHeight="1">
      <c r="A76" s="118" t="s">
        <v>163</v>
      </c>
      <c r="B76" s="552">
        <v>21</v>
      </c>
      <c r="C76" s="552">
        <v>0</v>
      </c>
      <c r="D76" s="552">
        <v>0</v>
      </c>
      <c r="E76" s="552">
        <v>0</v>
      </c>
      <c r="F76" s="552">
        <v>0</v>
      </c>
      <c r="G76" s="552">
        <v>0</v>
      </c>
      <c r="H76" s="552">
        <v>4</v>
      </c>
      <c r="I76" s="552">
        <v>3</v>
      </c>
      <c r="J76" s="552">
        <v>2</v>
      </c>
      <c r="K76" s="552">
        <v>2</v>
      </c>
      <c r="L76" s="552">
        <v>3</v>
      </c>
      <c r="M76" s="552">
        <v>3</v>
      </c>
      <c r="N76" s="552">
        <v>4</v>
      </c>
      <c r="O76" s="552">
        <v>0</v>
      </c>
      <c r="P76" s="114"/>
      <c r="Q76" s="136" t="str">
        <f>IF(SUM(C76:P76)=B76,"","Error")</f>
        <v/>
      </c>
    </row>
    <row r="77" spans="1:17" ht="6.75" customHeight="1">
      <c r="A77" s="118" t="s">
        <v>140</v>
      </c>
      <c r="B77" s="551"/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117"/>
      <c r="Q77" s="135"/>
    </row>
    <row r="78" spans="1:17" ht="10.5" customHeight="1">
      <c r="A78" s="242" t="s">
        <v>164</v>
      </c>
      <c r="B78" s="552">
        <v>122</v>
      </c>
      <c r="C78" s="552">
        <v>0</v>
      </c>
      <c r="D78" s="552">
        <v>0</v>
      </c>
      <c r="E78" s="552">
        <v>0</v>
      </c>
      <c r="F78" s="552">
        <v>0</v>
      </c>
      <c r="G78" s="552">
        <v>1</v>
      </c>
      <c r="H78" s="552">
        <v>4</v>
      </c>
      <c r="I78" s="552">
        <v>21</v>
      </c>
      <c r="J78" s="552">
        <v>13</v>
      </c>
      <c r="K78" s="552">
        <v>21</v>
      </c>
      <c r="L78" s="552">
        <v>21</v>
      </c>
      <c r="M78" s="552">
        <v>5</v>
      </c>
      <c r="N78" s="552">
        <v>36</v>
      </c>
      <c r="O78" s="552">
        <v>0</v>
      </c>
      <c r="P78" s="117" t="str">
        <f>IF(SUM(C78:O78)=B78,"","Error")</f>
        <v/>
      </c>
      <c r="Q78" s="135"/>
    </row>
    <row r="79" spans="1:17" ht="6.75" customHeight="1">
      <c r="A79" s="118" t="s">
        <v>71</v>
      </c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2"/>
      <c r="P79" s="114"/>
      <c r="Q79" s="135"/>
    </row>
    <row r="80" spans="1:17" ht="10.5" customHeight="1">
      <c r="A80" s="237" t="s">
        <v>269</v>
      </c>
      <c r="B80" s="552">
        <v>67</v>
      </c>
      <c r="C80" s="552">
        <v>0</v>
      </c>
      <c r="D80" s="552">
        <v>0</v>
      </c>
      <c r="E80" s="552">
        <v>0</v>
      </c>
      <c r="F80" s="552">
        <v>0</v>
      </c>
      <c r="G80" s="552">
        <v>0</v>
      </c>
      <c r="H80" s="552">
        <v>0</v>
      </c>
      <c r="I80" s="552">
        <v>0</v>
      </c>
      <c r="J80" s="552">
        <v>3</v>
      </c>
      <c r="K80" s="552">
        <v>5</v>
      </c>
      <c r="L80" s="552">
        <v>5</v>
      </c>
      <c r="M80" s="552">
        <v>17</v>
      </c>
      <c r="N80" s="552">
        <v>37</v>
      </c>
      <c r="O80" s="552">
        <v>0</v>
      </c>
      <c r="P80" s="117" t="str">
        <f>IF(SUM(C80:O80)=B80,"","Error")</f>
        <v/>
      </c>
      <c r="Q80" s="136" t="str">
        <f>IF(SUM(C80:P80)=B80,"","Error")</f>
        <v/>
      </c>
    </row>
    <row r="81" spans="1:17" ht="6.75" customHeight="1">
      <c r="A81" s="118"/>
      <c r="B81" s="551"/>
      <c r="C81" s="551"/>
      <c r="D81" s="551"/>
      <c r="E81" s="551"/>
      <c r="F81" s="551"/>
      <c r="G81" s="551"/>
      <c r="H81" s="551"/>
      <c r="I81" s="551"/>
      <c r="J81" s="551"/>
      <c r="K81" s="551"/>
      <c r="L81" s="551"/>
      <c r="M81" s="551"/>
      <c r="N81" s="551"/>
      <c r="O81" s="551"/>
      <c r="P81" s="117"/>
      <c r="Q81" s="135"/>
    </row>
    <row r="82" spans="1:17" ht="10.5" customHeight="1">
      <c r="A82" s="237" t="s">
        <v>270</v>
      </c>
      <c r="B82" s="552">
        <v>58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1</v>
      </c>
      <c r="K82" s="552">
        <v>1</v>
      </c>
      <c r="L82" s="552">
        <v>8</v>
      </c>
      <c r="M82" s="552">
        <v>9</v>
      </c>
      <c r="N82" s="552">
        <v>39</v>
      </c>
      <c r="O82" s="552">
        <v>0</v>
      </c>
      <c r="P82" s="117" t="str">
        <f>IF(SUM(C82:O82)=B82,"","Error")</f>
        <v/>
      </c>
      <c r="Q82" s="135"/>
    </row>
    <row r="83" spans="1:17" ht="6.75" customHeight="1">
      <c r="A83" s="237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2"/>
      <c r="P83" s="114"/>
      <c r="Q83" s="135"/>
    </row>
    <row r="84" spans="1:17" ht="10.5" customHeight="1">
      <c r="A84" s="237" t="s">
        <v>271</v>
      </c>
      <c r="B84" s="551">
        <v>171</v>
      </c>
      <c r="C84" s="551">
        <v>0</v>
      </c>
      <c r="D84" s="551">
        <v>0</v>
      </c>
      <c r="E84" s="551">
        <v>0</v>
      </c>
      <c r="F84" s="551">
        <v>0</v>
      </c>
      <c r="G84" s="551">
        <v>0</v>
      </c>
      <c r="H84" s="551">
        <v>0</v>
      </c>
      <c r="I84" s="551">
        <v>0</v>
      </c>
      <c r="J84" s="551">
        <v>0</v>
      </c>
      <c r="K84" s="551">
        <v>0</v>
      </c>
      <c r="L84" s="551">
        <v>2</v>
      </c>
      <c r="M84" s="551">
        <v>11</v>
      </c>
      <c r="N84" s="551">
        <v>158</v>
      </c>
      <c r="O84" s="551">
        <v>0</v>
      </c>
      <c r="P84" s="117" t="str">
        <f>IF(SUM(C84:O84)=B84,"","Error")</f>
        <v/>
      </c>
      <c r="Q84" s="136" t="str">
        <f>IF(SUM(C84:P84)=B84,"","Error")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  <c r="Q85" s="135"/>
    </row>
    <row r="86" spans="1:17" ht="10.5" customHeight="1">
      <c r="A86" s="237" t="s">
        <v>254</v>
      </c>
      <c r="B86" s="551"/>
      <c r="C86" s="551"/>
      <c r="D86" s="551"/>
      <c r="E86" s="551"/>
      <c r="F86" s="551"/>
      <c r="G86" s="551"/>
      <c r="H86" s="551"/>
      <c r="I86" s="551"/>
      <c r="J86" s="551"/>
      <c r="K86" s="551"/>
      <c r="L86" s="551"/>
      <c r="M86" s="551"/>
      <c r="N86" s="551"/>
      <c r="O86" s="551"/>
      <c r="P86" s="117" t="str">
        <f>IF(SUM(C86:O86)=B86,"","Error")</f>
        <v/>
      </c>
      <c r="Q86" s="135"/>
    </row>
    <row r="87" spans="1:17" ht="10.5" customHeight="1">
      <c r="A87" s="237" t="s">
        <v>272</v>
      </c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  <c r="Q87" s="136" t="str">
        <f>IF(SUM(C87:P87)=B87,"","Error")</f>
        <v/>
      </c>
    </row>
    <row r="88" spans="1:17" ht="10.5" customHeight="1">
      <c r="A88" s="237" t="s">
        <v>165</v>
      </c>
      <c r="B88" s="551">
        <v>76</v>
      </c>
      <c r="C88" s="551">
        <v>0</v>
      </c>
      <c r="D88" s="551">
        <v>0</v>
      </c>
      <c r="E88" s="551">
        <v>0</v>
      </c>
      <c r="F88" s="551">
        <v>0</v>
      </c>
      <c r="G88" s="551">
        <v>0</v>
      </c>
      <c r="H88" s="551">
        <v>0</v>
      </c>
      <c r="I88" s="551">
        <v>0</v>
      </c>
      <c r="J88" s="551">
        <v>2</v>
      </c>
      <c r="K88" s="551">
        <v>3</v>
      </c>
      <c r="L88" s="551">
        <v>10</v>
      </c>
      <c r="M88" s="551">
        <v>12</v>
      </c>
      <c r="N88" s="551">
        <v>49</v>
      </c>
      <c r="O88" s="551">
        <v>0</v>
      </c>
      <c r="P88" s="117"/>
      <c r="Q88" s="135"/>
    </row>
    <row r="89" spans="1:17" ht="6.75" customHeight="1">
      <c r="A89" s="237"/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  <c r="Q89" s="136" t="str">
        <f>IF(SUM(C89:P89)=B89,"","Error")</f>
        <v/>
      </c>
    </row>
    <row r="90" spans="1:17" ht="10.5" customHeight="1">
      <c r="A90" s="237" t="s">
        <v>130</v>
      </c>
      <c r="B90" s="552">
        <v>55</v>
      </c>
      <c r="C90" s="552">
        <v>0</v>
      </c>
      <c r="D90" s="552">
        <v>0</v>
      </c>
      <c r="E90" s="552">
        <v>0</v>
      </c>
      <c r="F90" s="552">
        <v>0</v>
      </c>
      <c r="G90" s="552">
        <v>0</v>
      </c>
      <c r="H90" s="552">
        <v>0</v>
      </c>
      <c r="I90" s="552">
        <v>0</v>
      </c>
      <c r="J90" s="552">
        <v>1</v>
      </c>
      <c r="K90" s="552">
        <v>2</v>
      </c>
      <c r="L90" s="552">
        <v>4</v>
      </c>
      <c r="M90" s="552">
        <v>14</v>
      </c>
      <c r="N90" s="552">
        <v>34</v>
      </c>
      <c r="O90" s="552">
        <v>0</v>
      </c>
      <c r="P90" s="117" t="str">
        <f>IF(SUM(C90:O90)=B90,"","Error")</f>
        <v/>
      </c>
      <c r="Q90" s="135"/>
    </row>
    <row r="91" spans="1:17" ht="6.75" customHeight="1">
      <c r="A91" s="118"/>
      <c r="B91" s="551"/>
      <c r="C91" s="551"/>
      <c r="D91" s="551"/>
      <c r="E91" s="551"/>
      <c r="F91" s="551"/>
      <c r="G91" s="551"/>
      <c r="H91" s="551"/>
      <c r="I91" s="551"/>
      <c r="J91" s="551"/>
      <c r="K91" s="551"/>
      <c r="L91" s="551"/>
      <c r="M91" s="551"/>
      <c r="N91" s="551"/>
      <c r="O91" s="551"/>
      <c r="P91" s="117"/>
      <c r="Q91" s="136" t="str">
        <f>IF(SUM(C91:P91)=B91,"","Error")</f>
        <v/>
      </c>
    </row>
    <row r="92" spans="1:17" ht="10.5" customHeight="1">
      <c r="A92" s="237" t="s">
        <v>166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117" t="str">
        <f>IF(SUM(C92:O92)=B92,"","Error")</f>
        <v/>
      </c>
      <c r="Q92" s="135"/>
    </row>
    <row r="93" spans="1:17" ht="10.5" customHeight="1">
      <c r="A93" s="237" t="s">
        <v>167</v>
      </c>
      <c r="B93" s="551">
        <v>19</v>
      </c>
      <c r="C93" s="551">
        <v>0</v>
      </c>
      <c r="D93" s="551">
        <v>0</v>
      </c>
      <c r="E93" s="551">
        <v>0</v>
      </c>
      <c r="F93" s="551">
        <v>0</v>
      </c>
      <c r="G93" s="551">
        <v>1</v>
      </c>
      <c r="H93" s="551">
        <v>0</v>
      </c>
      <c r="I93" s="551">
        <v>4</v>
      </c>
      <c r="J93" s="551">
        <v>1</v>
      </c>
      <c r="K93" s="551">
        <v>4</v>
      </c>
      <c r="L93" s="551">
        <v>9</v>
      </c>
      <c r="M93" s="551">
        <v>0</v>
      </c>
      <c r="N93" s="551">
        <v>0</v>
      </c>
      <c r="O93" s="551">
        <v>0</v>
      </c>
      <c r="P93" s="117"/>
      <c r="Q93" s="135"/>
    </row>
    <row r="94" spans="1:17" ht="6.75" customHeight="1">
      <c r="A94" s="118"/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  <c r="Q94" s="136" t="str">
        <f>IF(SUM(C94:P94)=B94,"","Error")</f>
        <v/>
      </c>
    </row>
    <row r="95" spans="1:17" ht="10.5" customHeight="1">
      <c r="A95" s="237" t="s">
        <v>168</v>
      </c>
      <c r="B95" s="552"/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  <c r="P95" s="117" t="str">
        <f>IF(SUM(C95:O95)=B95,"","Error")</f>
        <v/>
      </c>
      <c r="Q95" s="135"/>
    </row>
    <row r="96" spans="1:17" ht="10.5" customHeight="1">
      <c r="A96" s="237" t="s">
        <v>273</v>
      </c>
      <c r="B96" s="551">
        <v>37</v>
      </c>
      <c r="C96" s="551">
        <v>0</v>
      </c>
      <c r="D96" s="551">
        <v>0</v>
      </c>
      <c r="E96" s="551">
        <v>0</v>
      </c>
      <c r="F96" s="551">
        <v>0</v>
      </c>
      <c r="G96" s="551">
        <v>0</v>
      </c>
      <c r="H96" s="551">
        <v>0</v>
      </c>
      <c r="I96" s="551">
        <v>2</v>
      </c>
      <c r="J96" s="551">
        <v>1</v>
      </c>
      <c r="K96" s="551">
        <v>6</v>
      </c>
      <c r="L96" s="551">
        <v>11</v>
      </c>
      <c r="M96" s="551">
        <v>10</v>
      </c>
      <c r="N96" s="551">
        <v>7</v>
      </c>
      <c r="O96" s="551">
        <v>0</v>
      </c>
      <c r="P96" s="117"/>
      <c r="Q96" s="136" t="str">
        <f>IF(SUM(C96:P96)=B96,"","Error")</f>
        <v/>
      </c>
    </row>
    <row r="97" spans="1:17" ht="6.75" customHeight="1">
      <c r="A97" s="118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  <c r="Q97" s="135"/>
    </row>
    <row r="98" spans="1:17" ht="10.5" customHeight="1">
      <c r="A98" s="157" t="s">
        <v>274</v>
      </c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117" t="str">
        <f>IF(SUM(C98:O98)=B98,"","Error")</f>
        <v/>
      </c>
      <c r="Q98" s="135"/>
    </row>
    <row r="99" spans="1:17" ht="10.5" customHeight="1">
      <c r="A99" s="157" t="s">
        <v>169</v>
      </c>
      <c r="B99" s="551">
        <v>21</v>
      </c>
      <c r="C99" s="551">
        <v>0</v>
      </c>
      <c r="D99" s="551">
        <v>0</v>
      </c>
      <c r="E99" s="551">
        <v>0</v>
      </c>
      <c r="F99" s="551">
        <v>0</v>
      </c>
      <c r="G99" s="551">
        <v>0</v>
      </c>
      <c r="H99" s="551">
        <v>0</v>
      </c>
      <c r="I99" s="551">
        <v>0</v>
      </c>
      <c r="J99" s="551">
        <v>1</v>
      </c>
      <c r="K99" s="551">
        <v>2</v>
      </c>
      <c r="L99" s="551">
        <v>1</v>
      </c>
      <c r="M99" s="551">
        <v>0</v>
      </c>
      <c r="N99" s="551">
        <v>17</v>
      </c>
      <c r="O99" s="551">
        <v>0</v>
      </c>
      <c r="P99" s="117"/>
      <c r="Q99" s="136" t="str">
        <f>IF(SUM(C99:P99)=B99,"","Error")</f>
        <v/>
      </c>
    </row>
    <row r="100" spans="1:17" ht="6.75" customHeight="1">
      <c r="A100" s="157"/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  <c r="Q100" s="135"/>
    </row>
    <row r="101" spans="1:17" ht="10.5" customHeight="1">
      <c r="A101" s="157" t="s">
        <v>170</v>
      </c>
      <c r="B101" s="552">
        <v>9</v>
      </c>
      <c r="C101" s="552">
        <v>0</v>
      </c>
      <c r="D101" s="552">
        <v>0</v>
      </c>
      <c r="E101" s="552">
        <v>0</v>
      </c>
      <c r="F101" s="552">
        <v>0</v>
      </c>
      <c r="G101" s="552">
        <v>0</v>
      </c>
      <c r="H101" s="552">
        <v>0</v>
      </c>
      <c r="I101" s="552">
        <v>0</v>
      </c>
      <c r="J101" s="552">
        <v>0</v>
      </c>
      <c r="K101" s="552">
        <v>1</v>
      </c>
      <c r="L101" s="552">
        <v>0</v>
      </c>
      <c r="M101" s="552">
        <v>0</v>
      </c>
      <c r="N101" s="552">
        <v>8</v>
      </c>
      <c r="O101" s="552">
        <v>0</v>
      </c>
      <c r="P101" s="117" t="str">
        <f>IF(SUM(C101:O101)=B101,"","Error")</f>
        <v/>
      </c>
      <c r="Q101" s="135"/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  <c r="Q102" s="136" t="str">
        <f>IF(SUM(C102:P102)=B102,"","Error")</f>
        <v/>
      </c>
    </row>
    <row r="103" spans="1:17" ht="10.5" customHeight="1">
      <c r="A103" s="237" t="s">
        <v>181</v>
      </c>
      <c r="B103" s="551"/>
      <c r="C103" s="551"/>
      <c r="D103" s="551"/>
      <c r="E103" s="551"/>
      <c r="F103" s="551"/>
      <c r="G103" s="551"/>
      <c r="H103" s="551"/>
      <c r="I103" s="551"/>
      <c r="J103" s="551"/>
      <c r="K103" s="551"/>
      <c r="L103" s="551"/>
      <c r="M103" s="551"/>
      <c r="N103" s="551"/>
      <c r="O103" s="551"/>
      <c r="P103" s="117" t="str">
        <f>IF(SUM(C103:O103)=B103,"","Error")</f>
        <v/>
      </c>
      <c r="Q103" s="135"/>
    </row>
    <row r="104" spans="1:17" ht="10.5" customHeight="1">
      <c r="A104" s="237" t="s">
        <v>184</v>
      </c>
      <c r="B104" s="552">
        <v>3</v>
      </c>
      <c r="C104" s="552">
        <v>0</v>
      </c>
      <c r="D104" s="552">
        <v>0</v>
      </c>
      <c r="E104" s="552">
        <v>0</v>
      </c>
      <c r="F104" s="552">
        <v>0</v>
      </c>
      <c r="G104" s="552">
        <v>0</v>
      </c>
      <c r="H104" s="552">
        <v>0</v>
      </c>
      <c r="I104" s="552">
        <v>1</v>
      </c>
      <c r="J104" s="552">
        <v>0</v>
      </c>
      <c r="K104" s="552">
        <v>0</v>
      </c>
      <c r="L104" s="552">
        <v>2</v>
      </c>
      <c r="M104" s="552">
        <v>0</v>
      </c>
      <c r="N104" s="552">
        <v>0</v>
      </c>
      <c r="O104" s="552">
        <v>0</v>
      </c>
      <c r="P104" s="117" t="str">
        <f>IF(SUM(C104:O104)=B104,"","Error")</f>
        <v/>
      </c>
      <c r="Q104" s="135"/>
    </row>
    <row r="105" spans="1:17" ht="6.75" customHeight="1">
      <c r="A105" s="237"/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35"/>
    </row>
    <row r="106" spans="1:17" ht="10.5" customHeight="1">
      <c r="A106" s="158" t="s">
        <v>171</v>
      </c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36" t="s">
        <v>172</v>
      </c>
      <c r="B107" s="552">
        <v>1</v>
      </c>
      <c r="C107" s="552">
        <v>0</v>
      </c>
      <c r="D107" s="552">
        <v>0</v>
      </c>
      <c r="E107" s="552">
        <v>0</v>
      </c>
      <c r="F107" s="552">
        <v>0</v>
      </c>
      <c r="G107" s="552">
        <v>0</v>
      </c>
      <c r="H107" s="552">
        <v>0</v>
      </c>
      <c r="I107" s="552">
        <v>0</v>
      </c>
      <c r="J107" s="552">
        <v>1</v>
      </c>
      <c r="K107" s="552">
        <v>0</v>
      </c>
      <c r="L107" s="552">
        <v>0</v>
      </c>
      <c r="M107" s="552">
        <v>0</v>
      </c>
      <c r="N107" s="552">
        <v>0</v>
      </c>
      <c r="O107" s="552">
        <v>0</v>
      </c>
      <c r="P107" s="114"/>
      <c r="Q107" s="135"/>
    </row>
    <row r="108" spans="1:17" ht="6.75" customHeight="1">
      <c r="A108" s="236"/>
      <c r="B108" s="551"/>
      <c r="C108" s="551"/>
      <c r="D108" s="551"/>
      <c r="E108" s="551"/>
      <c r="F108" s="551"/>
      <c r="G108" s="551"/>
      <c r="H108" s="551"/>
      <c r="I108" s="551"/>
      <c r="J108" s="551"/>
      <c r="K108" s="551"/>
      <c r="L108" s="551"/>
      <c r="M108" s="551"/>
      <c r="N108" s="551"/>
      <c r="O108" s="551"/>
      <c r="P108" s="117"/>
      <c r="Q108" s="136" t="str">
        <f>IF(SUM(C108:P108)=B108,"","Error")</f>
        <v/>
      </c>
    </row>
    <row r="109" spans="1:17" ht="10.5" customHeight="1">
      <c r="A109" s="237" t="s">
        <v>173</v>
      </c>
      <c r="B109" s="552"/>
      <c r="C109" s="552"/>
      <c r="D109" s="552"/>
      <c r="E109" s="552"/>
      <c r="F109" s="552"/>
      <c r="G109" s="552"/>
      <c r="H109" s="552"/>
      <c r="I109" s="552"/>
      <c r="J109" s="552"/>
      <c r="K109" s="552"/>
      <c r="L109" s="552"/>
      <c r="M109" s="552"/>
      <c r="N109" s="552"/>
      <c r="O109" s="552"/>
      <c r="P109" s="117" t="str">
        <f>IF(SUM(C109:O109)=B109,"","Error")</f>
        <v/>
      </c>
      <c r="Q109" s="135"/>
    </row>
    <row r="110" spans="1:17" ht="10.5" customHeight="1">
      <c r="A110" s="237" t="s">
        <v>174</v>
      </c>
      <c r="B110" s="551">
        <v>7</v>
      </c>
      <c r="C110" s="555">
        <v>7</v>
      </c>
      <c r="D110" s="551">
        <v>0</v>
      </c>
      <c r="E110" s="551">
        <v>0</v>
      </c>
      <c r="F110" s="551">
        <v>0</v>
      </c>
      <c r="G110" s="551">
        <v>0</v>
      </c>
      <c r="H110" s="551">
        <v>0</v>
      </c>
      <c r="I110" s="551">
        <v>0</v>
      </c>
      <c r="J110" s="551">
        <v>0</v>
      </c>
      <c r="K110" s="551">
        <v>0</v>
      </c>
      <c r="L110" s="551">
        <v>0</v>
      </c>
      <c r="M110" s="551">
        <v>0</v>
      </c>
      <c r="N110" s="551">
        <v>0</v>
      </c>
      <c r="O110" s="551">
        <v>0</v>
      </c>
      <c r="P110" s="117"/>
      <c r="Q110" s="135"/>
    </row>
    <row r="111" spans="1:17" ht="6.75" customHeight="1">
      <c r="A111" s="118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36" t="str">
        <f>IF(SUM(C111:P111)=B111,"","Error")</f>
        <v/>
      </c>
    </row>
    <row r="112" spans="1:17" ht="10.5" customHeight="1">
      <c r="A112" s="243" t="s">
        <v>175</v>
      </c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2"/>
      <c r="P112" s="117" t="str">
        <f>IF(SUM(C112:O112)=B112,"","Error")</f>
        <v/>
      </c>
      <c r="Q112" s="135"/>
    </row>
    <row r="113" spans="1:17" ht="10.5" customHeight="1">
      <c r="A113" s="243" t="s">
        <v>176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  <c r="Q113" s="136" t="str">
        <f>IF(SUM(C113:P113)=B113,"","Error")</f>
        <v/>
      </c>
    </row>
    <row r="114" spans="1:17" ht="10.5" customHeight="1">
      <c r="A114" s="243" t="s">
        <v>177</v>
      </c>
      <c r="B114" s="552">
        <v>7</v>
      </c>
      <c r="C114" s="552">
        <v>3</v>
      </c>
      <c r="D114" s="552">
        <v>1</v>
      </c>
      <c r="E114" s="552">
        <v>0</v>
      </c>
      <c r="F114" s="552">
        <v>0</v>
      </c>
      <c r="G114" s="552">
        <v>0</v>
      </c>
      <c r="H114" s="552">
        <v>0</v>
      </c>
      <c r="I114" s="552">
        <v>0</v>
      </c>
      <c r="J114" s="552">
        <v>1</v>
      </c>
      <c r="K114" s="552">
        <v>0</v>
      </c>
      <c r="L114" s="552">
        <v>1</v>
      </c>
      <c r="M114" s="552">
        <v>0</v>
      </c>
      <c r="N114" s="552">
        <v>1</v>
      </c>
      <c r="O114" s="552">
        <v>0</v>
      </c>
      <c r="P114" s="114"/>
      <c r="Q114" s="135"/>
    </row>
    <row r="115" spans="1:17" ht="6.75" customHeight="1">
      <c r="A115" s="118"/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  <c r="Q115" s="136" t="str">
        <f>IF(SUM(C115:P115)=B115,"","Error")</f>
        <v/>
      </c>
    </row>
    <row r="116" spans="1:17" ht="10.5" customHeight="1">
      <c r="A116" s="237" t="s">
        <v>180</v>
      </c>
      <c r="B116" s="552">
        <v>780</v>
      </c>
      <c r="C116" s="552">
        <v>4</v>
      </c>
      <c r="D116" s="552">
        <v>0</v>
      </c>
      <c r="E116" s="552">
        <v>0</v>
      </c>
      <c r="F116" s="552">
        <v>0</v>
      </c>
      <c r="G116" s="552">
        <v>0</v>
      </c>
      <c r="H116" s="552">
        <v>1</v>
      </c>
      <c r="I116" s="552">
        <v>3</v>
      </c>
      <c r="J116" s="552">
        <v>9</v>
      </c>
      <c r="K116" s="552">
        <v>21</v>
      </c>
      <c r="L116" s="552">
        <v>53</v>
      </c>
      <c r="M116" s="552">
        <v>106</v>
      </c>
      <c r="N116" s="552">
        <v>583</v>
      </c>
      <c r="O116" s="552">
        <v>0</v>
      </c>
      <c r="P116" s="117" t="str">
        <f>IF(SUM(C116:O116)=B116,"","Error")</f>
        <v/>
      </c>
      <c r="Q116" s="135"/>
    </row>
    <row r="117" spans="1:17" ht="6.75" customHeight="1">
      <c r="A117" s="118"/>
      <c r="B117" s="553" t="s">
        <v>179</v>
      </c>
      <c r="C117" s="553" t="s">
        <v>179</v>
      </c>
      <c r="D117" s="553" t="s">
        <v>179</v>
      </c>
      <c r="E117" s="553" t="s">
        <v>179</v>
      </c>
      <c r="F117" s="553" t="s">
        <v>179</v>
      </c>
      <c r="G117" s="553" t="s">
        <v>179</v>
      </c>
      <c r="H117" s="553" t="s">
        <v>179</v>
      </c>
      <c r="I117" s="553" t="s">
        <v>179</v>
      </c>
      <c r="J117" s="553" t="s">
        <v>179</v>
      </c>
      <c r="K117" s="553" t="s">
        <v>179</v>
      </c>
      <c r="L117" s="553" t="s">
        <v>179</v>
      </c>
      <c r="M117" s="553" t="s">
        <v>179</v>
      </c>
      <c r="N117" s="553" t="s">
        <v>179</v>
      </c>
      <c r="O117" s="553" t="s">
        <v>179</v>
      </c>
      <c r="P117" s="114"/>
      <c r="Q117" s="135"/>
    </row>
    <row r="118" spans="1:17" ht="10.5" customHeight="1">
      <c r="A118" s="244" t="s">
        <v>73</v>
      </c>
      <c r="B118" s="556">
        <v>3478</v>
      </c>
      <c r="C118" s="556">
        <v>15</v>
      </c>
      <c r="D118" s="556">
        <v>1</v>
      </c>
      <c r="E118" s="556">
        <v>0</v>
      </c>
      <c r="F118" s="556">
        <v>1</v>
      </c>
      <c r="G118" s="556">
        <v>2</v>
      </c>
      <c r="H118" s="556">
        <v>9</v>
      </c>
      <c r="I118" s="556">
        <v>48</v>
      </c>
      <c r="J118" s="556">
        <v>50</v>
      </c>
      <c r="K118" s="556">
        <v>145</v>
      </c>
      <c r="L118" s="556">
        <v>362</v>
      </c>
      <c r="M118" s="556">
        <v>587</v>
      </c>
      <c r="N118" s="556">
        <v>2258</v>
      </c>
      <c r="O118" s="556">
        <v>0</v>
      </c>
      <c r="P118" s="117" t="str">
        <f>IF(SUM(C118:O118)=B118,"","Error")</f>
        <v/>
      </c>
      <c r="Q118" s="135"/>
    </row>
    <row r="119" spans="1:17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  <c r="Q119" s="135"/>
    </row>
    <row r="120" spans="1:17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  <c r="Q120" s="135"/>
    </row>
    <row r="121" spans="1:17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  <c r="Q121" s="135"/>
    </row>
    <row r="122" spans="1:17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  <c r="Q122" s="135"/>
    </row>
    <row r="123" spans="1:17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  <c r="Q123" s="135"/>
    </row>
    <row r="124" spans="1:17" ht="10" customHeight="1">
      <c r="A124" s="114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  <c r="Q124" s="135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61" bottom="0.36" header="0.5" footer="0.38"/>
  <pageSetup scale="90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27"/>
  <sheetViews>
    <sheetView view="pageBreakPreview" zoomScaleSheetLayoutView="100" workbookViewId="0">
      <selection activeCell="A63" sqref="A63:O63"/>
    </sheetView>
  </sheetViews>
  <sheetFormatPr baseColWidth="10" defaultRowHeight="10" customHeight="1"/>
  <cols>
    <col min="1" max="1" width="37.25" style="114" customWidth="1"/>
    <col min="2" max="14" width="6.75" style="276" customWidth="1"/>
    <col min="15" max="15" width="4.75" style="276" customWidth="1"/>
    <col min="16" max="16" width="9" style="146" customWidth="1"/>
    <col min="17" max="256" width="8.75" style="146" customWidth="1"/>
    <col min="257" max="16384" width="10.75" style="146"/>
  </cols>
  <sheetData>
    <row r="1" spans="1:17" ht="17.25" customHeight="1">
      <c r="A1" s="742" t="s">
        <v>394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145"/>
    </row>
    <row r="2" spans="1:17" ht="6" customHeight="1">
      <c r="A2" s="113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145"/>
    </row>
    <row r="3" spans="1:17" ht="12.75" customHeight="1">
      <c r="A3" s="743" t="s">
        <v>395</v>
      </c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145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</row>
    <row r="9" spans="1:17" ht="10.5" customHeight="1">
      <c r="A9" s="236" t="s">
        <v>131</v>
      </c>
      <c r="B9" s="551">
        <v>331</v>
      </c>
      <c r="C9" s="551">
        <v>0</v>
      </c>
      <c r="D9" s="551">
        <v>0</v>
      </c>
      <c r="E9" s="551">
        <v>0</v>
      </c>
      <c r="F9" s="551">
        <v>0</v>
      </c>
      <c r="G9" s="551">
        <v>1</v>
      </c>
      <c r="H9" s="551">
        <v>0</v>
      </c>
      <c r="I9" s="551">
        <v>3</v>
      </c>
      <c r="J9" s="551">
        <v>16</v>
      </c>
      <c r="K9" s="551">
        <v>39</v>
      </c>
      <c r="L9" s="551">
        <v>51</v>
      </c>
      <c r="M9" s="551">
        <v>82</v>
      </c>
      <c r="N9" s="551">
        <v>139</v>
      </c>
      <c r="O9" s="551">
        <v>0</v>
      </c>
      <c r="P9" s="117" t="str">
        <f>IF(SUM(C9:O9)=B9,"","Error")</f>
        <v/>
      </c>
      <c r="Q9" s="147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</row>
    <row r="12" spans="1:17" ht="10.5" customHeight="1">
      <c r="A12" s="118" t="s">
        <v>133</v>
      </c>
      <c r="B12" s="551">
        <v>1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0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47" t="str">
        <f>IF(SUM(C13:P13)=B13,"","Error")</f>
        <v/>
      </c>
    </row>
    <row r="14" spans="1:17" ht="10.5" customHeight="1">
      <c r="A14" s="118" t="s">
        <v>134</v>
      </c>
      <c r="B14" s="552">
        <v>29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0</v>
      </c>
      <c r="J14" s="552">
        <v>5</v>
      </c>
      <c r="K14" s="552">
        <v>7</v>
      </c>
      <c r="L14" s="552">
        <v>3</v>
      </c>
      <c r="M14" s="552">
        <v>11</v>
      </c>
      <c r="N14" s="552">
        <v>3</v>
      </c>
      <c r="O14" s="552">
        <v>0</v>
      </c>
      <c r="P14" s="117" t="str">
        <f>IF(SUM(C14:O14)=B14,"","Error")</f>
        <v/>
      </c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47" t="str">
        <f>IF(SUM(C16:P16)=B16,"","Error")</f>
        <v/>
      </c>
    </row>
    <row r="17" spans="1:17" ht="10.5" customHeight="1">
      <c r="A17" s="118" t="s">
        <v>135</v>
      </c>
      <c r="B17" s="552">
        <v>9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1</v>
      </c>
      <c r="M17" s="552">
        <v>1</v>
      </c>
      <c r="N17" s="552">
        <v>7</v>
      </c>
      <c r="O17" s="552">
        <v>0</v>
      </c>
      <c r="P17" s="117" t="str">
        <f>IF(SUM(C17:O17)=B17,"","Error")</f>
        <v/>
      </c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</row>
    <row r="19" spans="1:17" ht="10.5" customHeight="1">
      <c r="A19" s="118" t="s">
        <v>136</v>
      </c>
      <c r="B19" s="551">
        <v>190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7</v>
      </c>
      <c r="K19" s="551">
        <v>17</v>
      </c>
      <c r="L19" s="551">
        <v>32</v>
      </c>
      <c r="M19" s="551">
        <v>48</v>
      </c>
      <c r="N19" s="551">
        <v>86</v>
      </c>
      <c r="O19" s="551">
        <v>0</v>
      </c>
      <c r="P19" s="117" t="str">
        <f>IF(SUM(C19:O19)=B19,"","Error")</f>
        <v/>
      </c>
      <c r="Q19" s="147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</row>
    <row r="22" spans="1:17" ht="10.5" customHeight="1">
      <c r="A22" s="118" t="s">
        <v>137</v>
      </c>
      <c r="B22" s="551">
        <v>102</v>
      </c>
      <c r="C22" s="551">
        <v>0</v>
      </c>
      <c r="D22" s="551">
        <v>0</v>
      </c>
      <c r="E22" s="551">
        <v>0</v>
      </c>
      <c r="F22" s="551">
        <v>0</v>
      </c>
      <c r="G22" s="551">
        <v>1</v>
      </c>
      <c r="H22" s="551">
        <v>0</v>
      </c>
      <c r="I22" s="551">
        <v>3</v>
      </c>
      <c r="J22" s="551">
        <v>4</v>
      </c>
      <c r="K22" s="551">
        <v>14</v>
      </c>
      <c r="L22" s="551">
        <v>15</v>
      </c>
      <c r="M22" s="551">
        <v>22</v>
      </c>
      <c r="N22" s="551">
        <v>43</v>
      </c>
      <c r="O22" s="551">
        <v>0</v>
      </c>
      <c r="P22" s="117" t="str">
        <f>IF(SUM(C22:O22)=B22,"","Error")</f>
        <v/>
      </c>
      <c r="Q22" s="147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</row>
    <row r="24" spans="1:17" ht="10.5" customHeight="1">
      <c r="A24" s="237" t="s">
        <v>267</v>
      </c>
      <c r="B24" s="551">
        <v>343</v>
      </c>
      <c r="C24" s="551">
        <v>0</v>
      </c>
      <c r="D24" s="551">
        <v>0</v>
      </c>
      <c r="E24" s="551">
        <v>0</v>
      </c>
      <c r="F24" s="551">
        <v>2</v>
      </c>
      <c r="G24" s="551">
        <v>0</v>
      </c>
      <c r="H24" s="551">
        <v>0</v>
      </c>
      <c r="I24" s="551">
        <v>1</v>
      </c>
      <c r="J24" s="551">
        <v>10</v>
      </c>
      <c r="K24" s="551">
        <v>29</v>
      </c>
      <c r="L24" s="551">
        <v>79</v>
      </c>
      <c r="M24" s="551">
        <v>101</v>
      </c>
      <c r="N24" s="551">
        <v>121</v>
      </c>
      <c r="O24" s="551">
        <v>0</v>
      </c>
      <c r="P24" s="117" t="str">
        <f>IF(SUM(C24:O24)=B24,"","Error")</f>
        <v/>
      </c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47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</row>
    <row r="27" spans="1:17" ht="10.5" customHeight="1">
      <c r="A27" s="118" t="s">
        <v>138</v>
      </c>
      <c r="B27" s="552">
        <v>5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1</v>
      </c>
      <c r="M27" s="552">
        <v>2</v>
      </c>
      <c r="N27" s="552">
        <v>2</v>
      </c>
      <c r="O27" s="552">
        <v>0</v>
      </c>
      <c r="P27" s="117" t="str">
        <f>IF(SUM(C27:O27)=B27,"","Error")</f>
        <v/>
      </c>
      <c r="Q27" s="147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</row>
    <row r="30" spans="1:17" ht="10.5" customHeight="1">
      <c r="A30" s="118" t="s">
        <v>139</v>
      </c>
      <c r="B30" s="552">
        <v>95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1</v>
      </c>
      <c r="K30" s="552">
        <v>13</v>
      </c>
      <c r="L30" s="552">
        <v>31</v>
      </c>
      <c r="M30" s="552">
        <v>21</v>
      </c>
      <c r="N30" s="552">
        <v>28</v>
      </c>
      <c r="O30" s="552">
        <v>0</v>
      </c>
      <c r="P30" s="117" t="str">
        <f>IF(SUM(C30:O30)=B30,"","Error")</f>
        <v/>
      </c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47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</row>
    <row r="33" spans="1:17" ht="10.5" customHeight="1">
      <c r="A33" s="118" t="s">
        <v>141</v>
      </c>
      <c r="B33" s="552">
        <v>89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1</v>
      </c>
      <c r="K33" s="552">
        <v>5</v>
      </c>
      <c r="L33" s="552">
        <v>17</v>
      </c>
      <c r="M33" s="552">
        <v>32</v>
      </c>
      <c r="N33" s="552">
        <v>34</v>
      </c>
      <c r="O33" s="552">
        <v>0</v>
      </c>
      <c r="P33" s="117" t="str">
        <f>IF(SUM(C33:O33)=B33,"","Error")</f>
        <v/>
      </c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</row>
    <row r="35" spans="1:17" ht="10.5" customHeight="1">
      <c r="A35" s="118" t="s">
        <v>142</v>
      </c>
      <c r="B35" s="551">
        <v>27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2</v>
      </c>
      <c r="K35" s="551">
        <v>3</v>
      </c>
      <c r="L35" s="551">
        <v>4</v>
      </c>
      <c r="M35" s="551">
        <v>10</v>
      </c>
      <c r="N35" s="551">
        <v>8</v>
      </c>
      <c r="O35" s="551">
        <v>0</v>
      </c>
      <c r="P35" s="117" t="str">
        <f>IF(SUM(C35:O35)=B35,"","Error")</f>
        <v/>
      </c>
      <c r="Q35" s="147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</row>
    <row r="37" spans="1:17" ht="10.5" customHeight="1">
      <c r="A37" s="118" t="s">
        <v>143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</row>
    <row r="38" spans="1:17" ht="10.5" customHeight="1">
      <c r="A38" s="118" t="s">
        <v>144</v>
      </c>
      <c r="B38" s="552">
        <v>20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0</v>
      </c>
      <c r="J38" s="552">
        <v>1</v>
      </c>
      <c r="K38" s="552">
        <v>0</v>
      </c>
      <c r="L38" s="552">
        <v>8</v>
      </c>
      <c r="M38" s="552">
        <v>4</v>
      </c>
      <c r="N38" s="552">
        <v>7</v>
      </c>
      <c r="O38" s="552">
        <v>0</v>
      </c>
      <c r="P38" s="117" t="str">
        <f>IF(SUM(C38:O38)=B38,"","Error")</f>
        <v/>
      </c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47" t="str">
        <f>IF(SUM(C39:P39)=B39,"","Error")</f>
        <v/>
      </c>
    </row>
    <row r="40" spans="1:17" ht="10.5" customHeight="1">
      <c r="A40" s="118" t="s">
        <v>145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</row>
    <row r="41" spans="1:17" ht="10.5" customHeight="1">
      <c r="A41" s="118" t="s">
        <v>146</v>
      </c>
      <c r="B41" s="552">
        <v>29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0</v>
      </c>
      <c r="L41" s="552">
        <v>3</v>
      </c>
      <c r="M41" s="552">
        <v>11</v>
      </c>
      <c r="N41" s="552">
        <v>15</v>
      </c>
      <c r="O41" s="552">
        <v>0</v>
      </c>
      <c r="P41" s="117" t="str">
        <f>IF(SUM(C41:O41)=B41,"","Error")</f>
        <v/>
      </c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47" t="str">
        <f>IF(SUM(C42:P42)=B42,"","Error")</f>
        <v/>
      </c>
    </row>
    <row r="43" spans="1:17" ht="10.5" customHeight="1">
      <c r="A43" s="118" t="s">
        <v>70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</row>
    <row r="44" spans="1:17" ht="10.5" customHeight="1">
      <c r="A44" s="118" t="s">
        <v>147</v>
      </c>
      <c r="B44" s="552">
        <v>18</v>
      </c>
      <c r="C44" s="552">
        <v>0</v>
      </c>
      <c r="D44" s="552">
        <v>0</v>
      </c>
      <c r="E44" s="552">
        <v>0</v>
      </c>
      <c r="F44" s="552">
        <v>0</v>
      </c>
      <c r="G44" s="552">
        <v>0</v>
      </c>
      <c r="H44" s="552">
        <v>0</v>
      </c>
      <c r="I44" s="552">
        <v>0</v>
      </c>
      <c r="J44" s="552">
        <v>0</v>
      </c>
      <c r="K44" s="552">
        <v>1</v>
      </c>
      <c r="L44" s="552">
        <v>4</v>
      </c>
      <c r="M44" s="552">
        <v>7</v>
      </c>
      <c r="N44" s="552">
        <v>6</v>
      </c>
      <c r="O44" s="552">
        <v>0</v>
      </c>
      <c r="P44" s="117" t="str">
        <f>IF(SUM(C44:O44)=B44,"","Error")</f>
        <v/>
      </c>
    </row>
    <row r="45" spans="1:17" ht="6.75" customHeight="1">
      <c r="A45" s="118"/>
      <c r="B45" s="551"/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117"/>
      <c r="Q45" s="147" t="str">
        <f>IF(SUM(C45:P45)=B45,"","Error")</f>
        <v/>
      </c>
    </row>
    <row r="46" spans="1:17" ht="10.5" customHeight="1">
      <c r="A46" s="118" t="s">
        <v>148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</row>
    <row r="47" spans="1:17" ht="10.5" customHeight="1">
      <c r="A47" s="118" t="s">
        <v>149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</row>
    <row r="48" spans="1:17" ht="10.5" customHeight="1">
      <c r="A48" s="118" t="s">
        <v>150</v>
      </c>
      <c r="B48" s="551">
        <v>5</v>
      </c>
      <c r="C48" s="551">
        <v>0</v>
      </c>
      <c r="D48" s="551">
        <v>0</v>
      </c>
      <c r="E48" s="551">
        <v>0</v>
      </c>
      <c r="F48" s="551">
        <v>1</v>
      </c>
      <c r="G48" s="551">
        <v>0</v>
      </c>
      <c r="H48" s="551">
        <v>0</v>
      </c>
      <c r="I48" s="551">
        <v>0</v>
      </c>
      <c r="J48" s="551">
        <v>0</v>
      </c>
      <c r="K48" s="551">
        <v>2</v>
      </c>
      <c r="L48" s="551">
        <v>1</v>
      </c>
      <c r="M48" s="551">
        <v>1</v>
      </c>
      <c r="N48" s="551">
        <v>0</v>
      </c>
      <c r="O48" s="551">
        <v>0</v>
      </c>
      <c r="P48" s="117" t="str">
        <f>IF(SUM(C48:O48)=B48,"","Error")</f>
        <v/>
      </c>
      <c r="Q48" s="147" t="str">
        <f>IF(SUM(C48:P48)=B48,"","Error")</f>
        <v/>
      </c>
    </row>
    <row r="49" spans="1:17" ht="6.75" customHeight="1">
      <c r="A49" s="118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2"/>
      <c r="P49" s="114"/>
    </row>
    <row r="50" spans="1:17" ht="10.5" customHeight="1">
      <c r="A50" s="118" t="s">
        <v>151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</row>
    <row r="51" spans="1:17" ht="10.5" customHeight="1">
      <c r="A51" s="118" t="s">
        <v>152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114"/>
    </row>
    <row r="52" spans="1:17" ht="10.5" customHeight="1">
      <c r="A52" s="118" t="s">
        <v>153</v>
      </c>
      <c r="B52" s="551">
        <v>31</v>
      </c>
      <c r="C52" s="551">
        <v>0</v>
      </c>
      <c r="D52" s="551">
        <v>0</v>
      </c>
      <c r="E52" s="551">
        <v>0</v>
      </c>
      <c r="F52" s="551">
        <v>0</v>
      </c>
      <c r="G52" s="551">
        <v>0</v>
      </c>
      <c r="H52" s="551">
        <v>0</v>
      </c>
      <c r="I52" s="551">
        <v>0</v>
      </c>
      <c r="J52" s="551">
        <v>4</v>
      </c>
      <c r="K52" s="551">
        <v>3</v>
      </c>
      <c r="L52" s="551">
        <v>8</v>
      </c>
      <c r="M52" s="551">
        <v>7</v>
      </c>
      <c r="N52" s="551">
        <v>9</v>
      </c>
      <c r="O52" s="551">
        <v>0</v>
      </c>
      <c r="P52" s="117" t="str">
        <f>IF(SUM(C52:O52)=B52,"","Error")</f>
        <v/>
      </c>
      <c r="Q52" s="147" t="str">
        <f>IF(SUM(C52:P52)=B52,"","Error")</f>
        <v/>
      </c>
    </row>
    <row r="53" spans="1:17" ht="6.75" customHeight="1">
      <c r="A53" s="118"/>
      <c r="B53" s="552"/>
      <c r="C53" s="552"/>
      <c r="D53" s="552"/>
      <c r="E53" s="552"/>
      <c r="F53" s="552"/>
      <c r="G53" s="552"/>
      <c r="H53" s="552"/>
      <c r="I53" s="552"/>
      <c r="J53" s="552"/>
      <c r="K53" s="552"/>
      <c r="L53" s="552"/>
      <c r="M53" s="552"/>
      <c r="N53" s="552"/>
      <c r="O53" s="552"/>
      <c r="P53" s="114"/>
    </row>
    <row r="54" spans="1:17" ht="10.5" customHeight="1">
      <c r="A54" s="118" t="s">
        <v>154</v>
      </c>
      <c r="B54" s="551"/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117"/>
      <c r="Q54" s="147" t="str">
        <f>IF(SUM(C54:P54)=B54,"","Error")</f>
        <v/>
      </c>
    </row>
    <row r="55" spans="1:17" ht="10.5" customHeight="1">
      <c r="A55" s="118" t="s">
        <v>155</v>
      </c>
      <c r="B55" s="552"/>
      <c r="C55" s="552"/>
      <c r="D55" s="552"/>
      <c r="E55" s="552"/>
      <c r="F55" s="552"/>
      <c r="G55" s="552"/>
      <c r="H55" s="552"/>
      <c r="I55" s="552"/>
      <c r="J55" s="552"/>
      <c r="K55" s="552"/>
      <c r="L55" s="552"/>
      <c r="M55" s="552"/>
      <c r="N55" s="552"/>
      <c r="O55" s="552"/>
      <c r="P55" s="114"/>
    </row>
    <row r="56" spans="1:17" ht="10.5" customHeight="1">
      <c r="A56" s="118" t="s">
        <v>156</v>
      </c>
      <c r="B56" s="552">
        <v>24</v>
      </c>
      <c r="C56" s="552">
        <v>0</v>
      </c>
      <c r="D56" s="552">
        <v>0</v>
      </c>
      <c r="E56" s="552">
        <v>0</v>
      </c>
      <c r="F56" s="552">
        <v>1</v>
      </c>
      <c r="G56" s="552">
        <v>0</v>
      </c>
      <c r="H56" s="552">
        <v>0</v>
      </c>
      <c r="I56" s="552">
        <v>0</v>
      </c>
      <c r="J56" s="552">
        <v>1</v>
      </c>
      <c r="K56" s="552">
        <v>2</v>
      </c>
      <c r="L56" s="552">
        <v>2</v>
      </c>
      <c r="M56" s="552">
        <v>6</v>
      </c>
      <c r="N56" s="552">
        <v>12</v>
      </c>
      <c r="O56" s="552">
        <v>0</v>
      </c>
      <c r="P56" s="117" t="str">
        <f>IF(SUM(C56:O56)=B56,"","Error")</f>
        <v/>
      </c>
    </row>
    <row r="57" spans="1:17" ht="6.75" customHeight="1">
      <c r="A57" s="118"/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114"/>
    </row>
    <row r="58" spans="1:17" ht="10.5" customHeight="1">
      <c r="A58" s="237" t="s">
        <v>268</v>
      </c>
      <c r="B58" s="551">
        <v>101</v>
      </c>
      <c r="C58" s="551">
        <v>0</v>
      </c>
      <c r="D58" s="551">
        <v>0</v>
      </c>
      <c r="E58" s="551">
        <v>0</v>
      </c>
      <c r="F58" s="551">
        <v>0</v>
      </c>
      <c r="G58" s="551">
        <v>0</v>
      </c>
      <c r="H58" s="551">
        <v>0</v>
      </c>
      <c r="I58" s="551">
        <v>0</v>
      </c>
      <c r="J58" s="551">
        <v>2</v>
      </c>
      <c r="K58" s="551">
        <v>5</v>
      </c>
      <c r="L58" s="551">
        <v>17</v>
      </c>
      <c r="M58" s="551">
        <v>22</v>
      </c>
      <c r="N58" s="551">
        <v>55</v>
      </c>
      <c r="O58" s="551">
        <v>0</v>
      </c>
      <c r="P58" s="117" t="str">
        <f>IF(SUM(C58:O58)=B58,"","Error")</f>
        <v/>
      </c>
      <c r="Q58" s="147" t="str">
        <f>IF(SUM(C58:P58)=B58,"","Error")</f>
        <v/>
      </c>
    </row>
    <row r="59" spans="1:17" ht="6.75" customHeight="1">
      <c r="A59" s="241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114"/>
    </row>
    <row r="60" spans="1:17" ht="6.75" customHeight="1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13"/>
      <c r="P60" s="114"/>
    </row>
    <row r="61" spans="1:17" ht="6.75" customHeight="1">
      <c r="A61" s="714"/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114"/>
    </row>
    <row r="62" spans="1:17" ht="9.75" customHeight="1">
      <c r="A62" s="715" t="s">
        <v>392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114"/>
    </row>
    <row r="63" spans="1:17" ht="9.75" customHeight="1">
      <c r="A63" s="708" t="s">
        <v>393</v>
      </c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8"/>
      <c r="P63" s="114"/>
    </row>
    <row r="64" spans="1:17" ht="6.75" customHeight="1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114"/>
    </row>
    <row r="65" spans="1:17" ht="10.5" customHeight="1">
      <c r="A65" s="245"/>
      <c r="B65" s="249" t="s">
        <v>0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114"/>
    </row>
    <row r="66" spans="1:17" ht="10.5" customHeight="1">
      <c r="A66" s="115"/>
      <c r="B66" s="250" t="s">
        <v>61</v>
      </c>
      <c r="C66" s="250" t="s">
        <v>62</v>
      </c>
      <c r="D66" s="251" t="s">
        <v>63</v>
      </c>
      <c r="E66" s="251" t="s">
        <v>64</v>
      </c>
      <c r="F66" s="251" t="s">
        <v>65</v>
      </c>
      <c r="G66" s="250" t="s">
        <v>66</v>
      </c>
      <c r="H66" s="250" t="s">
        <v>67</v>
      </c>
      <c r="I66" s="250" t="s">
        <v>2</v>
      </c>
      <c r="J66" s="250" t="s">
        <v>3</v>
      </c>
      <c r="K66" s="250" t="s">
        <v>4</v>
      </c>
      <c r="L66" s="250" t="s">
        <v>5</v>
      </c>
      <c r="M66" s="250" t="s">
        <v>6</v>
      </c>
      <c r="N66" s="250" t="s">
        <v>68</v>
      </c>
      <c r="O66" s="250" t="s">
        <v>221</v>
      </c>
      <c r="P66" s="114"/>
    </row>
    <row r="67" spans="1:17" ht="6.75" customHeight="1">
      <c r="A67" s="116"/>
      <c r="B67" s="252"/>
      <c r="C67" s="252"/>
      <c r="D67" s="253"/>
      <c r="E67" s="253"/>
      <c r="F67" s="253"/>
      <c r="G67" s="252"/>
      <c r="H67" s="252"/>
      <c r="I67" s="252"/>
      <c r="J67" s="252"/>
      <c r="K67" s="252"/>
      <c r="L67" s="252"/>
      <c r="M67" s="252"/>
      <c r="N67" s="252"/>
      <c r="O67" s="252"/>
      <c r="P67" s="114"/>
    </row>
    <row r="68" spans="1:17" ht="10.5" customHeight="1">
      <c r="A68" s="157" t="s">
        <v>265</v>
      </c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114"/>
    </row>
    <row r="69" spans="1:17" ht="10.5" customHeight="1">
      <c r="A69" s="236" t="s">
        <v>266</v>
      </c>
      <c r="B69" s="551">
        <v>65</v>
      </c>
      <c r="C69" s="551">
        <v>0</v>
      </c>
      <c r="D69" s="551">
        <v>1</v>
      </c>
      <c r="E69" s="551">
        <v>0</v>
      </c>
      <c r="F69" s="551">
        <v>0</v>
      </c>
      <c r="G69" s="551">
        <v>0</v>
      </c>
      <c r="H69" s="551">
        <v>0</v>
      </c>
      <c r="I69" s="551">
        <v>0</v>
      </c>
      <c r="J69" s="551">
        <v>0</v>
      </c>
      <c r="K69" s="551">
        <v>2</v>
      </c>
      <c r="L69" s="551">
        <v>9</v>
      </c>
      <c r="M69" s="551">
        <v>13</v>
      </c>
      <c r="N69" s="551">
        <v>40</v>
      </c>
      <c r="O69" s="551">
        <v>0</v>
      </c>
      <c r="P69" s="117" t="str">
        <f>IF(SUM(C69:O69)=B69,"","Error")</f>
        <v/>
      </c>
      <c r="Q69" s="147" t="str">
        <f>IF(SUM(C69:P69)=B69,"","Error")</f>
        <v/>
      </c>
    </row>
    <row r="70" spans="1:17" ht="6.75" customHeight="1">
      <c r="A70" s="118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2"/>
      <c r="P70" s="114"/>
    </row>
    <row r="71" spans="1:17" ht="10.5" customHeight="1">
      <c r="A71" s="237" t="s">
        <v>157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114"/>
    </row>
    <row r="72" spans="1:17" ht="10.5" customHeight="1">
      <c r="A72" s="237" t="s">
        <v>158</v>
      </c>
      <c r="B72" s="551">
        <v>90</v>
      </c>
      <c r="C72" s="551">
        <v>2</v>
      </c>
      <c r="D72" s="551">
        <v>1</v>
      </c>
      <c r="E72" s="551">
        <v>0</v>
      </c>
      <c r="F72" s="551">
        <v>0</v>
      </c>
      <c r="G72" s="551">
        <v>2</v>
      </c>
      <c r="H72" s="551">
        <v>7</v>
      </c>
      <c r="I72" s="551">
        <v>12</v>
      </c>
      <c r="J72" s="551">
        <v>17</v>
      </c>
      <c r="K72" s="551">
        <v>19</v>
      </c>
      <c r="L72" s="551">
        <v>17</v>
      </c>
      <c r="M72" s="551">
        <v>9</v>
      </c>
      <c r="N72" s="551">
        <v>4</v>
      </c>
      <c r="O72" s="551">
        <v>0</v>
      </c>
      <c r="P72" s="117" t="str">
        <f>IF(SUM(C72:O72)=B72,"","Error")</f>
        <v/>
      </c>
      <c r="Q72" s="147" t="str">
        <f>IF(SUM(C72:P72)=B72,"","Error")</f>
        <v/>
      </c>
    </row>
    <row r="73" spans="1:17" ht="6.75" customHeight="1">
      <c r="A73" s="118"/>
      <c r="B73" s="552"/>
      <c r="C73" s="552"/>
      <c r="D73" s="552"/>
      <c r="E73" s="552"/>
      <c r="F73" s="552"/>
      <c r="G73" s="552"/>
      <c r="H73" s="552"/>
      <c r="I73" s="552"/>
      <c r="J73" s="552"/>
      <c r="K73" s="552"/>
      <c r="L73" s="552"/>
      <c r="M73" s="552"/>
      <c r="N73" s="552"/>
      <c r="O73" s="552"/>
      <c r="P73" s="114"/>
    </row>
    <row r="74" spans="1:17" ht="10.5" customHeight="1">
      <c r="A74" s="242" t="s">
        <v>159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</row>
    <row r="75" spans="1:17" ht="10.5" customHeight="1">
      <c r="A75" s="118" t="s">
        <v>160</v>
      </c>
      <c r="B75" s="551"/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117"/>
      <c r="Q75" s="147" t="str">
        <f>IF(SUM(C75:P75)=B75,"","Error")</f>
        <v/>
      </c>
    </row>
    <row r="76" spans="1:17" ht="10.5" customHeight="1">
      <c r="A76" s="118" t="s">
        <v>161</v>
      </c>
      <c r="B76" s="552"/>
      <c r="C76" s="552"/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114"/>
    </row>
    <row r="77" spans="1:17" ht="10.5" customHeight="1">
      <c r="A77" s="118" t="s">
        <v>162</v>
      </c>
      <c r="B77" s="552"/>
      <c r="C77" s="552"/>
      <c r="D77" s="552"/>
      <c r="E77" s="552"/>
      <c r="F77" s="552"/>
      <c r="G77" s="552"/>
      <c r="H77" s="552"/>
      <c r="I77" s="552"/>
      <c r="J77" s="552"/>
      <c r="K77" s="552"/>
      <c r="L77" s="552"/>
      <c r="M77" s="552"/>
      <c r="N77" s="552"/>
      <c r="O77" s="552"/>
      <c r="P77" s="114"/>
    </row>
    <row r="78" spans="1:17" ht="10.5" customHeight="1">
      <c r="A78" s="118" t="s">
        <v>163</v>
      </c>
      <c r="B78" s="552">
        <v>32</v>
      </c>
      <c r="C78" s="552">
        <v>0</v>
      </c>
      <c r="D78" s="552">
        <v>0</v>
      </c>
      <c r="E78" s="552">
        <v>0</v>
      </c>
      <c r="F78" s="552">
        <v>0</v>
      </c>
      <c r="G78" s="552">
        <v>2</v>
      </c>
      <c r="H78" s="552">
        <v>4</v>
      </c>
      <c r="I78" s="552">
        <v>3</v>
      </c>
      <c r="J78" s="552">
        <v>7</v>
      </c>
      <c r="K78" s="552">
        <v>3</v>
      </c>
      <c r="L78" s="552">
        <v>6</v>
      </c>
      <c r="M78" s="552">
        <v>5</v>
      </c>
      <c r="N78" s="552">
        <v>2</v>
      </c>
      <c r="O78" s="552">
        <v>0</v>
      </c>
      <c r="P78" s="117" t="str">
        <f>IF(SUM(C78:O78)=B78,"","Error")</f>
        <v/>
      </c>
    </row>
    <row r="79" spans="1:17" ht="6.75" customHeight="1">
      <c r="A79" s="118" t="s">
        <v>140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117"/>
      <c r="Q79" s="147" t="str">
        <f>IF(SUM(C79:P79)=B79,"","Error")</f>
        <v/>
      </c>
    </row>
    <row r="80" spans="1:17" ht="10.5" customHeight="1">
      <c r="A80" s="242" t="s">
        <v>164</v>
      </c>
      <c r="B80" s="552">
        <v>56</v>
      </c>
      <c r="C80" s="552">
        <v>2</v>
      </c>
      <c r="D80" s="552">
        <v>1</v>
      </c>
      <c r="E80" s="552">
        <v>0</v>
      </c>
      <c r="F80" s="552">
        <v>0</v>
      </c>
      <c r="G80" s="552">
        <v>0</v>
      </c>
      <c r="H80" s="552">
        <v>2</v>
      </c>
      <c r="I80" s="552">
        <v>9</v>
      </c>
      <c r="J80" s="552">
        <v>10</v>
      </c>
      <c r="K80" s="552">
        <v>16</v>
      </c>
      <c r="L80" s="552">
        <v>10</v>
      </c>
      <c r="M80" s="552">
        <v>4</v>
      </c>
      <c r="N80" s="552">
        <v>2</v>
      </c>
      <c r="O80" s="552">
        <v>0</v>
      </c>
      <c r="P80" s="117" t="str">
        <f>IF(SUM(C80:O80)=B80,"","Error")</f>
        <v/>
      </c>
    </row>
    <row r="81" spans="1:17" ht="6.75" customHeight="1">
      <c r="A81" s="118" t="s">
        <v>71</v>
      </c>
      <c r="B81" s="552"/>
      <c r="C81" s="552"/>
      <c r="D81" s="552"/>
      <c r="E81" s="552"/>
      <c r="F81" s="552"/>
      <c r="G81" s="552"/>
      <c r="H81" s="552"/>
      <c r="I81" s="552"/>
      <c r="J81" s="552"/>
      <c r="K81" s="552"/>
      <c r="L81" s="552"/>
      <c r="M81" s="552"/>
      <c r="N81" s="552"/>
      <c r="O81" s="552"/>
      <c r="P81" s="114"/>
    </row>
    <row r="82" spans="1:17" ht="10.5" customHeight="1">
      <c r="A82" s="237" t="s">
        <v>269</v>
      </c>
      <c r="B82" s="552">
        <v>51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1</v>
      </c>
      <c r="J82" s="552">
        <v>7</v>
      </c>
      <c r="K82" s="552">
        <v>4</v>
      </c>
      <c r="L82" s="552">
        <v>10</v>
      </c>
      <c r="M82" s="552">
        <v>14</v>
      </c>
      <c r="N82" s="552">
        <v>15</v>
      </c>
      <c r="O82" s="552">
        <v>0</v>
      </c>
      <c r="P82" s="117" t="str">
        <f>IF(SUM(C82:O82)=B82,"","Error")</f>
        <v/>
      </c>
    </row>
    <row r="83" spans="1:17" ht="6.75" customHeight="1">
      <c r="A83" s="118"/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117"/>
      <c r="Q83" s="147" t="str">
        <f>IF(SUM(C83:P83)=B83,"","Error")</f>
        <v/>
      </c>
    </row>
    <row r="84" spans="1:17" ht="10.5" customHeight="1">
      <c r="A84" s="237" t="s">
        <v>270</v>
      </c>
      <c r="B84" s="552">
        <v>15</v>
      </c>
      <c r="C84" s="552">
        <v>0</v>
      </c>
      <c r="D84" s="552">
        <v>0</v>
      </c>
      <c r="E84" s="552">
        <v>0</v>
      </c>
      <c r="F84" s="552">
        <v>0</v>
      </c>
      <c r="G84" s="552">
        <v>0</v>
      </c>
      <c r="H84" s="552">
        <v>0</v>
      </c>
      <c r="I84" s="552">
        <v>0</v>
      </c>
      <c r="J84" s="552">
        <v>0</v>
      </c>
      <c r="K84" s="552">
        <v>2</v>
      </c>
      <c r="L84" s="552">
        <v>1</v>
      </c>
      <c r="M84" s="552">
        <v>4</v>
      </c>
      <c r="N84" s="552">
        <v>8</v>
      </c>
      <c r="O84" s="552">
        <v>0</v>
      </c>
      <c r="P84" s="117" t="str">
        <f>IF(SUM(C84:O84)=B84,"","Error")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</row>
    <row r="86" spans="1:17" ht="10.5" customHeight="1">
      <c r="A86" s="237" t="s">
        <v>271</v>
      </c>
      <c r="B86" s="551">
        <v>51</v>
      </c>
      <c r="C86" s="551">
        <v>0</v>
      </c>
      <c r="D86" s="551">
        <v>0</v>
      </c>
      <c r="E86" s="551">
        <v>0</v>
      </c>
      <c r="F86" s="551">
        <v>0</v>
      </c>
      <c r="G86" s="551">
        <v>0</v>
      </c>
      <c r="H86" s="551">
        <v>0</v>
      </c>
      <c r="I86" s="551">
        <v>0</v>
      </c>
      <c r="J86" s="551">
        <v>0</v>
      </c>
      <c r="K86" s="551">
        <v>0</v>
      </c>
      <c r="L86" s="551">
        <v>1</v>
      </c>
      <c r="M86" s="551">
        <v>7</v>
      </c>
      <c r="N86" s="551">
        <v>43</v>
      </c>
      <c r="O86" s="551">
        <v>0</v>
      </c>
      <c r="P86" s="117" t="str">
        <f>IF(SUM(C86:O86)=B86,"","Error")</f>
        <v/>
      </c>
      <c r="Q86" s="147" t="str">
        <f>IF(SUM(C86:P86)=B86,"","Error")</f>
        <v/>
      </c>
    </row>
    <row r="87" spans="1:17" ht="6.75" customHeight="1">
      <c r="A87" s="237"/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</row>
    <row r="88" spans="1:17" ht="10.5" customHeight="1">
      <c r="A88" s="237" t="s">
        <v>254</v>
      </c>
      <c r="B88" s="551"/>
      <c r="C88" s="551"/>
      <c r="D88" s="551"/>
      <c r="E88" s="551"/>
      <c r="F88" s="551"/>
      <c r="G88" s="551"/>
      <c r="H88" s="551"/>
      <c r="I88" s="551"/>
      <c r="J88" s="551"/>
      <c r="K88" s="551"/>
      <c r="L88" s="551"/>
      <c r="M88" s="551"/>
      <c r="N88" s="551"/>
      <c r="O88" s="551"/>
      <c r="P88" s="117"/>
      <c r="Q88" s="147" t="str">
        <f>IF(SUM(C88:P88)=B88,"","Error")</f>
        <v/>
      </c>
    </row>
    <row r="89" spans="1:17" ht="10.5" customHeight="1">
      <c r="A89" s="237" t="s">
        <v>272</v>
      </c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</row>
    <row r="90" spans="1:17" ht="10.5" customHeight="1">
      <c r="A90" s="237" t="s">
        <v>165</v>
      </c>
      <c r="B90" s="551">
        <v>48</v>
      </c>
      <c r="C90" s="551">
        <v>0</v>
      </c>
      <c r="D90" s="551">
        <v>0</v>
      </c>
      <c r="E90" s="551">
        <v>0</v>
      </c>
      <c r="F90" s="551">
        <v>0</v>
      </c>
      <c r="G90" s="551">
        <v>0</v>
      </c>
      <c r="H90" s="551">
        <v>1</v>
      </c>
      <c r="I90" s="551">
        <v>0</v>
      </c>
      <c r="J90" s="551">
        <v>0</v>
      </c>
      <c r="K90" s="551">
        <v>3</v>
      </c>
      <c r="L90" s="551">
        <v>12</v>
      </c>
      <c r="M90" s="551">
        <v>7</v>
      </c>
      <c r="N90" s="551">
        <v>25</v>
      </c>
      <c r="O90" s="551">
        <v>0</v>
      </c>
      <c r="P90" s="117" t="str">
        <f>IF(SUM(C90:O90)=B90,"","Error")</f>
        <v/>
      </c>
      <c r="Q90" s="147" t="str">
        <f>IF(SUM(C90:P90)=B90,"","Error")</f>
        <v/>
      </c>
    </row>
    <row r="91" spans="1:17" ht="6.75" customHeight="1">
      <c r="A91" s="237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2"/>
      <c r="P91" s="114"/>
    </row>
    <row r="92" spans="1:17" ht="10.5" customHeight="1">
      <c r="A92" s="237" t="s">
        <v>130</v>
      </c>
      <c r="B92" s="552">
        <v>25</v>
      </c>
      <c r="C92" s="552">
        <v>1</v>
      </c>
      <c r="D92" s="552">
        <v>0</v>
      </c>
      <c r="E92" s="552">
        <v>0</v>
      </c>
      <c r="F92" s="552">
        <v>0</v>
      </c>
      <c r="G92" s="552">
        <v>0</v>
      </c>
      <c r="H92" s="552">
        <v>1</v>
      </c>
      <c r="I92" s="552">
        <v>0</v>
      </c>
      <c r="J92" s="552">
        <v>1</v>
      </c>
      <c r="K92" s="552">
        <v>1</v>
      </c>
      <c r="L92" s="552">
        <v>6</v>
      </c>
      <c r="M92" s="552">
        <v>6</v>
      </c>
      <c r="N92" s="552">
        <v>9</v>
      </c>
      <c r="O92" s="552">
        <v>0</v>
      </c>
      <c r="P92" s="117" t="str">
        <f>IF(SUM(C92:O92)=B92,"","Error")</f>
        <v/>
      </c>
    </row>
    <row r="93" spans="1:17" ht="6.75" customHeight="1">
      <c r="A93" s="118"/>
      <c r="B93" s="551"/>
      <c r="C93" s="551"/>
      <c r="D93" s="551"/>
      <c r="E93" s="551"/>
      <c r="F93" s="551"/>
      <c r="G93" s="551"/>
      <c r="H93" s="551"/>
      <c r="I93" s="551"/>
      <c r="J93" s="551"/>
      <c r="K93" s="551"/>
      <c r="L93" s="551"/>
      <c r="M93" s="551"/>
      <c r="N93" s="551"/>
      <c r="O93" s="551"/>
      <c r="P93" s="117"/>
      <c r="Q93" s="147" t="str">
        <f>IF(SUM(C93:P93)=B93,"","Error")</f>
        <v/>
      </c>
    </row>
    <row r="94" spans="1:17" ht="10.5" customHeight="1">
      <c r="A94" s="237" t="s">
        <v>166</v>
      </c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</row>
    <row r="95" spans="1:17" ht="10.5" customHeight="1">
      <c r="A95" s="237" t="s">
        <v>167</v>
      </c>
      <c r="B95" s="551">
        <v>12</v>
      </c>
      <c r="C95" s="551">
        <v>0</v>
      </c>
      <c r="D95" s="551">
        <v>0</v>
      </c>
      <c r="E95" s="551">
        <v>0</v>
      </c>
      <c r="F95" s="551">
        <v>0</v>
      </c>
      <c r="G95" s="551">
        <v>0</v>
      </c>
      <c r="H95" s="551">
        <v>3</v>
      </c>
      <c r="I95" s="551">
        <v>4</v>
      </c>
      <c r="J95" s="551">
        <v>3</v>
      </c>
      <c r="K95" s="551">
        <v>2</v>
      </c>
      <c r="L95" s="551">
        <v>0</v>
      </c>
      <c r="M95" s="551">
        <v>0</v>
      </c>
      <c r="N95" s="551">
        <v>0</v>
      </c>
      <c r="O95" s="551">
        <v>0</v>
      </c>
      <c r="P95" s="117" t="str">
        <f>IF(SUM(C95:O95)=B95,"","Error")</f>
        <v/>
      </c>
      <c r="Q95" s="147" t="str">
        <f>IF(SUM(C95:P95)=B95,"","Error")</f>
        <v/>
      </c>
    </row>
    <row r="96" spans="1:17" ht="6.75" customHeight="1">
      <c r="A96" s="118"/>
      <c r="B96" s="552"/>
      <c r="C96" s="552"/>
      <c r="D96" s="552"/>
      <c r="E96" s="552"/>
      <c r="F96" s="552"/>
      <c r="G96" s="552"/>
      <c r="H96" s="552"/>
      <c r="I96" s="552"/>
      <c r="J96" s="552"/>
      <c r="K96" s="552"/>
      <c r="L96" s="552"/>
      <c r="M96" s="552"/>
      <c r="N96" s="552"/>
      <c r="O96" s="552"/>
      <c r="P96" s="114"/>
    </row>
    <row r="97" spans="1:17" ht="10.5" customHeight="1">
      <c r="A97" s="237" t="s">
        <v>168</v>
      </c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</row>
    <row r="98" spans="1:17" ht="10.5" customHeight="1">
      <c r="A98" s="237" t="s">
        <v>273</v>
      </c>
      <c r="B98" s="551">
        <v>8</v>
      </c>
      <c r="C98" s="551">
        <v>0</v>
      </c>
      <c r="D98" s="551">
        <v>0</v>
      </c>
      <c r="E98" s="551">
        <v>0</v>
      </c>
      <c r="F98" s="551">
        <v>0</v>
      </c>
      <c r="G98" s="551">
        <v>0</v>
      </c>
      <c r="H98" s="551">
        <v>0</v>
      </c>
      <c r="I98" s="551">
        <v>0</v>
      </c>
      <c r="J98" s="551">
        <v>0</v>
      </c>
      <c r="K98" s="551">
        <v>2</v>
      </c>
      <c r="L98" s="551">
        <v>2</v>
      </c>
      <c r="M98" s="551">
        <v>2</v>
      </c>
      <c r="N98" s="551">
        <v>2</v>
      </c>
      <c r="O98" s="551">
        <v>0</v>
      </c>
      <c r="P98" s="117" t="str">
        <f>IF(SUM(C98:O98)=B98,"","Error")</f>
        <v/>
      </c>
      <c r="Q98" s="147" t="str">
        <f>IF(SUM(C98:P98)=B98,"","Error")</f>
        <v/>
      </c>
    </row>
    <row r="99" spans="1:17" ht="6.75" customHeight="1">
      <c r="A99" s="118"/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114"/>
    </row>
    <row r="100" spans="1:17" ht="10.5" customHeight="1">
      <c r="A100" s="157" t="s">
        <v>274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</row>
    <row r="101" spans="1:17" ht="10.5" customHeight="1">
      <c r="A101" s="157" t="s">
        <v>169</v>
      </c>
      <c r="B101" s="551">
        <v>18</v>
      </c>
      <c r="C101" s="551">
        <v>0</v>
      </c>
      <c r="D101" s="551">
        <v>0</v>
      </c>
      <c r="E101" s="551">
        <v>0</v>
      </c>
      <c r="F101" s="551">
        <v>0</v>
      </c>
      <c r="G101" s="551">
        <v>0</v>
      </c>
      <c r="H101" s="551">
        <v>0</v>
      </c>
      <c r="I101" s="551">
        <v>0</v>
      </c>
      <c r="J101" s="551">
        <v>1</v>
      </c>
      <c r="K101" s="551">
        <v>2</v>
      </c>
      <c r="L101" s="551">
        <v>3</v>
      </c>
      <c r="M101" s="551">
        <v>5</v>
      </c>
      <c r="N101" s="551">
        <v>7</v>
      </c>
      <c r="O101" s="551">
        <v>0</v>
      </c>
      <c r="P101" s="117" t="str">
        <f>IF(SUM(C101:O101)=B101,"","Error")</f>
        <v/>
      </c>
      <c r="Q101" s="147" t="str">
        <f>IF(SUM(C101:P101)=B101,"","Error")</f>
        <v/>
      </c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</row>
    <row r="103" spans="1:17" ht="10.5" customHeight="1">
      <c r="A103" s="157" t="s">
        <v>170</v>
      </c>
      <c r="B103" s="552">
        <v>9</v>
      </c>
      <c r="C103" s="552">
        <v>0</v>
      </c>
      <c r="D103" s="552">
        <v>0</v>
      </c>
      <c r="E103" s="552">
        <v>0</v>
      </c>
      <c r="F103" s="552">
        <v>0</v>
      </c>
      <c r="G103" s="552">
        <v>0</v>
      </c>
      <c r="H103" s="552">
        <v>0</v>
      </c>
      <c r="I103" s="552">
        <v>0</v>
      </c>
      <c r="J103" s="552">
        <v>0</v>
      </c>
      <c r="K103" s="552">
        <v>2</v>
      </c>
      <c r="L103" s="552">
        <v>1</v>
      </c>
      <c r="M103" s="552">
        <v>3</v>
      </c>
      <c r="N103" s="552">
        <v>3</v>
      </c>
      <c r="O103" s="552">
        <v>0</v>
      </c>
      <c r="P103" s="117" t="str">
        <f>IF(SUM(C103:O103)=B103,"","Error")</f>
        <v/>
      </c>
    </row>
    <row r="104" spans="1:17" ht="6.75" customHeight="1">
      <c r="A104" s="157"/>
      <c r="B104" s="552"/>
      <c r="C104" s="552"/>
      <c r="D104" s="552"/>
      <c r="E104" s="552"/>
      <c r="F104" s="552"/>
      <c r="G104" s="552"/>
      <c r="H104" s="552"/>
      <c r="I104" s="552"/>
      <c r="J104" s="552"/>
      <c r="K104" s="552"/>
      <c r="L104" s="552"/>
      <c r="M104" s="552"/>
      <c r="N104" s="552"/>
      <c r="O104" s="552"/>
      <c r="P104" s="117" t="str">
        <f>IF(SUM(C104:O104)=B104,"","Error")</f>
        <v/>
      </c>
    </row>
    <row r="105" spans="1:17" ht="10.5" customHeight="1">
      <c r="A105" s="237" t="s">
        <v>182</v>
      </c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47" t="str">
        <f>IF(SUM(C105:P105)=B105,"","Error")</f>
        <v/>
      </c>
    </row>
    <row r="106" spans="1:17" ht="10.5" customHeight="1">
      <c r="A106" s="237" t="s">
        <v>183</v>
      </c>
      <c r="B106" s="552">
        <v>44</v>
      </c>
      <c r="C106" s="552">
        <v>0</v>
      </c>
      <c r="D106" s="552">
        <v>0</v>
      </c>
      <c r="E106" s="552">
        <v>0</v>
      </c>
      <c r="F106" s="552">
        <v>0</v>
      </c>
      <c r="G106" s="552">
        <v>8</v>
      </c>
      <c r="H106" s="552">
        <v>6</v>
      </c>
      <c r="I106" s="552">
        <v>20</v>
      </c>
      <c r="J106" s="552">
        <v>2</v>
      </c>
      <c r="K106" s="552">
        <v>7</v>
      </c>
      <c r="L106" s="552">
        <v>0</v>
      </c>
      <c r="M106" s="552">
        <v>0</v>
      </c>
      <c r="N106" s="552">
        <v>1</v>
      </c>
      <c r="O106" s="552">
        <v>0</v>
      </c>
      <c r="P106" s="117" t="str">
        <f>IF(SUM(C106:O106)=B106,"","Error")</f>
        <v/>
      </c>
    </row>
    <row r="107" spans="1:17" ht="6.75" customHeight="1">
      <c r="A107" s="237"/>
      <c r="B107" s="551"/>
      <c r="C107" s="551"/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117"/>
      <c r="Q107" s="147" t="str">
        <f>IF(SUM(C107:P107)=B107,"","Error")</f>
        <v/>
      </c>
    </row>
    <row r="108" spans="1:17" ht="10.5" customHeight="1">
      <c r="A108" s="158" t="s">
        <v>171</v>
      </c>
      <c r="B108" s="552"/>
      <c r="C108" s="552"/>
      <c r="D108" s="552"/>
      <c r="E108" s="552"/>
      <c r="F108" s="552"/>
      <c r="G108" s="552"/>
      <c r="H108" s="552"/>
      <c r="I108" s="552"/>
      <c r="J108" s="552"/>
      <c r="K108" s="552"/>
      <c r="L108" s="552"/>
      <c r="M108" s="552"/>
      <c r="N108" s="552"/>
      <c r="O108" s="552"/>
      <c r="P108" s="114"/>
    </row>
    <row r="109" spans="1:17" ht="10.5" customHeight="1">
      <c r="A109" s="236" t="s">
        <v>172</v>
      </c>
      <c r="B109" s="552">
        <v>13</v>
      </c>
      <c r="C109" s="552">
        <v>0</v>
      </c>
      <c r="D109" s="552">
        <v>0</v>
      </c>
      <c r="E109" s="552">
        <v>0</v>
      </c>
      <c r="F109" s="552">
        <v>0</v>
      </c>
      <c r="G109" s="552">
        <v>0</v>
      </c>
      <c r="H109" s="552">
        <v>2</v>
      </c>
      <c r="I109" s="552">
        <v>2</v>
      </c>
      <c r="J109" s="552">
        <v>0</v>
      </c>
      <c r="K109" s="552">
        <v>5</v>
      </c>
      <c r="L109" s="552">
        <v>3</v>
      </c>
      <c r="M109" s="552">
        <v>1</v>
      </c>
      <c r="N109" s="552">
        <v>0</v>
      </c>
      <c r="O109" s="552">
        <v>0</v>
      </c>
      <c r="P109" s="117" t="str">
        <f>IF(SUM(C109:O109)=B109,"","Error")</f>
        <v/>
      </c>
    </row>
    <row r="110" spans="1:17" ht="6.75" customHeight="1">
      <c r="A110" s="236"/>
      <c r="B110" s="551"/>
      <c r="C110" s="551"/>
      <c r="D110" s="551"/>
      <c r="E110" s="551"/>
      <c r="F110" s="551"/>
      <c r="G110" s="551"/>
      <c r="H110" s="551"/>
      <c r="I110" s="551"/>
      <c r="J110" s="551"/>
      <c r="K110" s="551"/>
      <c r="L110" s="551"/>
      <c r="M110" s="551"/>
      <c r="N110" s="551"/>
      <c r="O110" s="551"/>
      <c r="P110" s="117"/>
      <c r="Q110" s="147" t="str">
        <f>IF(SUM(C110:P110)=B110,"","Error")</f>
        <v/>
      </c>
    </row>
    <row r="111" spans="1:17" ht="10.5" customHeight="1">
      <c r="A111" s="237" t="s">
        <v>173</v>
      </c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</row>
    <row r="112" spans="1:17" ht="10.5" customHeight="1">
      <c r="A112" s="237" t="s">
        <v>174</v>
      </c>
      <c r="B112" s="551">
        <v>27</v>
      </c>
      <c r="C112" s="555">
        <v>27</v>
      </c>
      <c r="D112" s="551">
        <v>0</v>
      </c>
      <c r="E112" s="551">
        <v>0</v>
      </c>
      <c r="F112" s="551">
        <v>0</v>
      </c>
      <c r="G112" s="551">
        <v>0</v>
      </c>
      <c r="H112" s="551">
        <v>0</v>
      </c>
      <c r="I112" s="551">
        <v>0</v>
      </c>
      <c r="J112" s="551">
        <v>0</v>
      </c>
      <c r="K112" s="551">
        <v>0</v>
      </c>
      <c r="L112" s="551">
        <v>0</v>
      </c>
      <c r="M112" s="551">
        <v>0</v>
      </c>
      <c r="N112" s="551">
        <v>0</v>
      </c>
      <c r="O112" s="551">
        <v>0</v>
      </c>
      <c r="P112" s="117" t="str">
        <f>IF(SUM(C112:O112)=B112,"","Error")</f>
        <v/>
      </c>
      <c r="Q112" s="147" t="str">
        <f>IF(SUM(C112:P112)=B112,"","Error")</f>
        <v/>
      </c>
    </row>
    <row r="113" spans="1:17" ht="6.75" customHeight="1">
      <c r="A113" s="118"/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</row>
    <row r="114" spans="1:17" ht="10.5" customHeight="1">
      <c r="A114" s="243" t="s">
        <v>175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114"/>
      <c r="Q114" s="147" t="str">
        <f>IF(SUM(C114:P114)=B114,"","Error")</f>
        <v/>
      </c>
    </row>
    <row r="115" spans="1:17" ht="10.5" customHeight="1">
      <c r="A115" s="243" t="s">
        <v>176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</row>
    <row r="116" spans="1:17" ht="10.5" customHeight="1">
      <c r="A116" s="243" t="s">
        <v>177</v>
      </c>
      <c r="B116" s="552">
        <v>7</v>
      </c>
      <c r="C116" s="552">
        <v>3</v>
      </c>
      <c r="D116" s="552">
        <v>1</v>
      </c>
      <c r="E116" s="552">
        <v>0</v>
      </c>
      <c r="F116" s="552">
        <v>2</v>
      </c>
      <c r="G116" s="552">
        <v>0</v>
      </c>
      <c r="H116" s="552">
        <v>0</v>
      </c>
      <c r="I116" s="552">
        <v>0</v>
      </c>
      <c r="J116" s="552">
        <v>1</v>
      </c>
      <c r="K116" s="552">
        <v>0</v>
      </c>
      <c r="L116" s="552">
        <v>0</v>
      </c>
      <c r="M116" s="552">
        <v>0</v>
      </c>
      <c r="N116" s="552">
        <v>0</v>
      </c>
      <c r="O116" s="552">
        <v>0</v>
      </c>
      <c r="P116" s="117" t="str">
        <f>IF(SUM(C116:O116)=B116,"","Error")</f>
        <v/>
      </c>
    </row>
    <row r="117" spans="1:17" ht="6.75" customHeight="1">
      <c r="A117" s="118"/>
      <c r="B117" s="552"/>
      <c r="C117" s="552"/>
      <c r="D117" s="552"/>
      <c r="E117" s="552"/>
      <c r="F117" s="552"/>
      <c r="G117" s="552"/>
      <c r="H117" s="552"/>
      <c r="I117" s="552"/>
      <c r="J117" s="552"/>
      <c r="K117" s="552"/>
      <c r="L117" s="552"/>
      <c r="M117" s="552"/>
      <c r="N117" s="552"/>
      <c r="O117" s="552"/>
      <c r="P117" s="114"/>
    </row>
    <row r="118" spans="1:17" ht="10.5" customHeight="1">
      <c r="A118" s="237" t="s">
        <v>180</v>
      </c>
      <c r="B118" s="552">
        <v>263</v>
      </c>
      <c r="C118" s="552">
        <v>7</v>
      </c>
      <c r="D118" s="552">
        <v>1</v>
      </c>
      <c r="E118" s="552">
        <v>3</v>
      </c>
      <c r="F118" s="552">
        <v>1</v>
      </c>
      <c r="G118" s="552">
        <v>2</v>
      </c>
      <c r="H118" s="552">
        <v>0</v>
      </c>
      <c r="I118" s="552">
        <v>10</v>
      </c>
      <c r="J118" s="552">
        <v>8</v>
      </c>
      <c r="K118" s="552">
        <v>24</v>
      </c>
      <c r="L118" s="552">
        <v>34</v>
      </c>
      <c r="M118" s="552">
        <v>49</v>
      </c>
      <c r="N118" s="552">
        <v>124</v>
      </c>
      <c r="O118" s="552">
        <v>0</v>
      </c>
      <c r="P118" s="117" t="str">
        <f>IF(SUM(C118:O118)=B118,"","Error")</f>
        <v/>
      </c>
    </row>
    <row r="119" spans="1:17" ht="6.75" customHeight="1">
      <c r="A119" s="118"/>
      <c r="B119" s="553" t="s">
        <v>179</v>
      </c>
      <c r="C119" s="553" t="s">
        <v>179</v>
      </c>
      <c r="D119" s="553" t="s">
        <v>179</v>
      </c>
      <c r="E119" s="553" t="s">
        <v>179</v>
      </c>
      <c r="F119" s="553" t="s">
        <v>179</v>
      </c>
      <c r="G119" s="553" t="s">
        <v>179</v>
      </c>
      <c r="H119" s="553" t="s">
        <v>179</v>
      </c>
      <c r="I119" s="553" t="s">
        <v>179</v>
      </c>
      <c r="J119" s="553" t="s">
        <v>179</v>
      </c>
      <c r="K119" s="553" t="s">
        <v>179</v>
      </c>
      <c r="L119" s="553" t="s">
        <v>179</v>
      </c>
      <c r="M119" s="553" t="s">
        <v>179</v>
      </c>
      <c r="N119" s="553" t="s">
        <v>179</v>
      </c>
      <c r="O119" s="553" t="s">
        <v>179</v>
      </c>
      <c r="P119" s="114"/>
    </row>
    <row r="120" spans="1:17" ht="10.5" customHeight="1">
      <c r="A120" s="244" t="s">
        <v>73</v>
      </c>
      <c r="B120" s="556">
        <v>1521</v>
      </c>
      <c r="C120" s="556">
        <v>40</v>
      </c>
      <c r="D120" s="556">
        <v>4</v>
      </c>
      <c r="E120" s="556">
        <v>3</v>
      </c>
      <c r="F120" s="556">
        <v>5</v>
      </c>
      <c r="G120" s="556">
        <v>13</v>
      </c>
      <c r="H120" s="556">
        <v>20</v>
      </c>
      <c r="I120" s="556">
        <v>53</v>
      </c>
      <c r="J120" s="556">
        <v>68</v>
      </c>
      <c r="K120" s="556">
        <v>148</v>
      </c>
      <c r="L120" s="556">
        <v>246</v>
      </c>
      <c r="M120" s="556">
        <v>325</v>
      </c>
      <c r="N120" s="556">
        <v>596</v>
      </c>
      <c r="O120" s="556">
        <v>0</v>
      </c>
      <c r="P120" s="117" t="str">
        <f>IF(SUM(C120:O120)=B120,"","Error")</f>
        <v/>
      </c>
    </row>
    <row r="121" spans="1:17" ht="10" customHeight="1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</row>
    <row r="122" spans="1:17" ht="10" customHeight="1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</row>
    <row r="123" spans="1:17" ht="10" customHeight="1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</row>
    <row r="124" spans="1:17" ht="10" customHeight="1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</row>
    <row r="125" spans="1:17" ht="10" customHeight="1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114"/>
    </row>
    <row r="126" spans="1:17" ht="10" customHeight="1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114"/>
    </row>
    <row r="127" spans="1:17" ht="10" customHeight="1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114"/>
    </row>
  </sheetData>
  <mergeCells count="7">
    <mergeCell ref="A63:O63"/>
    <mergeCell ref="A1:O1"/>
    <mergeCell ref="A3:O3"/>
    <mergeCell ref="A60:O60"/>
    <mergeCell ref="A61:O61"/>
    <mergeCell ref="A62:O62"/>
    <mergeCell ref="A5:A6"/>
  </mergeCells>
  <phoneticPr fontId="8" type="noConversion"/>
  <printOptions horizontalCentered="1"/>
  <pageMargins left="0.75" right="0.75" top="0.69" bottom="0.21" header="0.5" footer="0.27"/>
  <pageSetup scale="91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24"/>
  <sheetViews>
    <sheetView view="pageBreakPreview" zoomScaleSheetLayoutView="100" workbookViewId="0">
      <selection activeCell="A2" sqref="A2"/>
    </sheetView>
  </sheetViews>
  <sheetFormatPr baseColWidth="10" defaultRowHeight="10" customHeight="1"/>
  <cols>
    <col min="1" max="1" width="34.75" style="149" customWidth="1"/>
    <col min="2" max="15" width="6.75" style="278" customWidth="1"/>
    <col min="16" max="16" width="9" style="149" customWidth="1"/>
    <col min="17" max="256" width="8.75" style="149" customWidth="1"/>
    <col min="257" max="16384" width="10.75" style="149"/>
  </cols>
  <sheetData>
    <row r="1" spans="1:17" ht="12.75" customHeight="1">
      <c r="A1" s="744" t="s">
        <v>400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148"/>
    </row>
    <row r="2" spans="1:17" ht="6" customHeight="1">
      <c r="A2" s="148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148"/>
    </row>
    <row r="3" spans="1:17" ht="15" customHeight="1">
      <c r="A3" s="745" t="s">
        <v>399</v>
      </c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148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  <c r="Q5" s="141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  <c r="Q6" s="141"/>
    </row>
    <row r="7" spans="1:17" ht="6.75" customHeight="1">
      <c r="A7" s="116"/>
      <c r="B7" s="252"/>
      <c r="C7" s="252"/>
      <c r="D7" s="253"/>
      <c r="E7" s="253"/>
      <c r="F7" s="253"/>
      <c r="G7" s="252"/>
      <c r="H7" s="252"/>
      <c r="I7" s="252"/>
      <c r="J7" s="252"/>
      <c r="K7" s="252"/>
      <c r="L7" s="252"/>
      <c r="M7" s="252"/>
      <c r="N7" s="252"/>
      <c r="O7" s="252"/>
      <c r="P7" s="114"/>
      <c r="Q7" s="141"/>
    </row>
    <row r="8" spans="1:17" ht="10.5" customHeight="1">
      <c r="A8" s="157" t="s">
        <v>210</v>
      </c>
      <c r="B8" s="254" t="s">
        <v>179</v>
      </c>
      <c r="C8" s="254" t="s">
        <v>179</v>
      </c>
      <c r="D8" s="254" t="s">
        <v>179</v>
      </c>
      <c r="E8" s="254" t="s">
        <v>179</v>
      </c>
      <c r="F8" s="254" t="s">
        <v>179</v>
      </c>
      <c r="G8" s="254" t="s">
        <v>179</v>
      </c>
      <c r="H8" s="254" t="s">
        <v>179</v>
      </c>
      <c r="I8" s="254" t="s">
        <v>179</v>
      </c>
      <c r="J8" s="254" t="s">
        <v>179</v>
      </c>
      <c r="K8" s="254" t="s">
        <v>179</v>
      </c>
      <c r="L8" s="254" t="s">
        <v>179</v>
      </c>
      <c r="M8" s="254" t="s">
        <v>179</v>
      </c>
      <c r="N8" s="254" t="s">
        <v>179</v>
      </c>
      <c r="O8" s="254" t="s">
        <v>179</v>
      </c>
      <c r="P8" s="114"/>
      <c r="Q8" s="141"/>
    </row>
    <row r="9" spans="1:17" ht="10.5" customHeight="1">
      <c r="A9" s="236" t="s">
        <v>131</v>
      </c>
      <c r="B9" s="551">
        <v>193</v>
      </c>
      <c r="C9" s="551">
        <v>0</v>
      </c>
      <c r="D9" s="551">
        <v>0</v>
      </c>
      <c r="E9" s="551">
        <v>0</v>
      </c>
      <c r="F9" s="551">
        <v>0</v>
      </c>
      <c r="G9" s="551">
        <v>0</v>
      </c>
      <c r="H9" s="551">
        <v>0</v>
      </c>
      <c r="I9" s="551">
        <v>2</v>
      </c>
      <c r="J9" s="551">
        <v>12</v>
      </c>
      <c r="K9" s="551">
        <v>26</v>
      </c>
      <c r="L9" s="551">
        <v>34</v>
      </c>
      <c r="M9" s="551">
        <v>56</v>
      </c>
      <c r="N9" s="551">
        <v>63</v>
      </c>
      <c r="O9" s="551">
        <v>0</v>
      </c>
      <c r="P9" s="117" t="str">
        <f>IF(SUM(C9:O9)=B9,"","Error")</f>
        <v/>
      </c>
      <c r="Q9" s="142" t="str">
        <f>IF(SUM(C9:P9)=B9,"","Error")</f>
        <v/>
      </c>
    </row>
    <row r="10" spans="1:17" ht="6.75" customHeight="1">
      <c r="A10" s="118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114"/>
      <c r="Q10" s="141"/>
    </row>
    <row r="11" spans="1:17" ht="10.5" customHeight="1">
      <c r="A11" s="118" t="s">
        <v>132</v>
      </c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114"/>
      <c r="Q11" s="141"/>
    </row>
    <row r="12" spans="1:17" ht="10.5" customHeight="1">
      <c r="A12" s="118" t="s">
        <v>133</v>
      </c>
      <c r="B12" s="551">
        <v>1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551">
        <v>0</v>
      </c>
      <c r="J12" s="551">
        <v>0</v>
      </c>
      <c r="K12" s="551">
        <v>1</v>
      </c>
      <c r="L12" s="551">
        <v>0</v>
      </c>
      <c r="M12" s="551">
        <v>0</v>
      </c>
      <c r="N12" s="551">
        <v>0</v>
      </c>
      <c r="O12" s="551">
        <v>0</v>
      </c>
      <c r="P12" s="117" t="str">
        <f>IF(SUM(C12:O12)=B12,"","Error")</f>
        <v/>
      </c>
      <c r="Q12" s="141"/>
    </row>
    <row r="13" spans="1:17" ht="6.75" customHeight="1">
      <c r="A13" s="118"/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P13" s="114"/>
      <c r="Q13" s="142" t="str">
        <f>IF(SUM(C13:P13)=B13,"","Error")</f>
        <v/>
      </c>
    </row>
    <row r="14" spans="1:17" ht="10.5" customHeight="1">
      <c r="A14" s="118" t="s">
        <v>134</v>
      </c>
      <c r="B14" s="552">
        <v>16</v>
      </c>
      <c r="C14" s="552">
        <v>0</v>
      </c>
      <c r="D14" s="552">
        <v>0</v>
      </c>
      <c r="E14" s="552">
        <v>0</v>
      </c>
      <c r="F14" s="552">
        <v>0</v>
      </c>
      <c r="G14" s="552">
        <v>0</v>
      </c>
      <c r="H14" s="552">
        <v>0</v>
      </c>
      <c r="I14" s="552">
        <v>0</v>
      </c>
      <c r="J14" s="552">
        <v>4</v>
      </c>
      <c r="K14" s="552">
        <v>4</v>
      </c>
      <c r="L14" s="552">
        <v>2</v>
      </c>
      <c r="M14" s="552">
        <v>6</v>
      </c>
      <c r="N14" s="552">
        <v>0</v>
      </c>
      <c r="O14" s="552">
        <v>0</v>
      </c>
      <c r="P14" s="117" t="str">
        <f>IF(SUM(C14:O14)=B14,"","Error")</f>
        <v/>
      </c>
      <c r="Q14" s="141"/>
    </row>
    <row r="15" spans="1:17" ht="6.75" customHeight="1">
      <c r="A15" s="118"/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114"/>
      <c r="Q15" s="141"/>
    </row>
    <row r="16" spans="1:17" ht="10.5" customHeight="1">
      <c r="A16" s="118" t="s">
        <v>204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  <c r="P16" s="114"/>
      <c r="Q16" s="142" t="str">
        <f>IF(SUM(C16:P16)=B16,"","Error")</f>
        <v/>
      </c>
    </row>
    <row r="17" spans="1:17" ht="10.5" customHeight="1">
      <c r="A17" s="118" t="s">
        <v>135</v>
      </c>
      <c r="B17" s="552">
        <v>4</v>
      </c>
      <c r="C17" s="552">
        <v>0</v>
      </c>
      <c r="D17" s="552">
        <v>0</v>
      </c>
      <c r="E17" s="552">
        <v>0</v>
      </c>
      <c r="F17" s="552">
        <v>0</v>
      </c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0</v>
      </c>
      <c r="M17" s="552">
        <v>1</v>
      </c>
      <c r="N17" s="552">
        <v>3</v>
      </c>
      <c r="O17" s="552">
        <v>0</v>
      </c>
      <c r="P17" s="117" t="str">
        <f>IF(SUM(C17:O17)=B17,"","Error")</f>
        <v/>
      </c>
      <c r="Q17" s="141"/>
    </row>
    <row r="18" spans="1:17" ht="6.75" customHeight="1">
      <c r="A18" s="118"/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114"/>
      <c r="Q18" s="141"/>
    </row>
    <row r="19" spans="1:17" ht="10.5" customHeight="1">
      <c r="A19" s="118" t="s">
        <v>136</v>
      </c>
      <c r="B19" s="551">
        <v>120</v>
      </c>
      <c r="C19" s="551">
        <v>0</v>
      </c>
      <c r="D19" s="551">
        <v>0</v>
      </c>
      <c r="E19" s="551">
        <v>0</v>
      </c>
      <c r="F19" s="551">
        <v>0</v>
      </c>
      <c r="G19" s="551">
        <v>0</v>
      </c>
      <c r="H19" s="551">
        <v>0</v>
      </c>
      <c r="I19" s="551">
        <v>0</v>
      </c>
      <c r="J19" s="551">
        <v>5</v>
      </c>
      <c r="K19" s="551">
        <v>12</v>
      </c>
      <c r="L19" s="551">
        <v>22</v>
      </c>
      <c r="M19" s="551">
        <v>35</v>
      </c>
      <c r="N19" s="551">
        <v>46</v>
      </c>
      <c r="O19" s="551">
        <v>0</v>
      </c>
      <c r="P19" s="117" t="str">
        <f>IF(SUM(C19:O19)=B19,"","Error")</f>
        <v/>
      </c>
      <c r="Q19" s="142" t="str">
        <f>IF(SUM(C19:P19)=B19,"","Error")</f>
        <v/>
      </c>
    </row>
    <row r="20" spans="1:17" ht="6.75" customHeight="1">
      <c r="A20" s="118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114"/>
      <c r="Q20" s="141"/>
    </row>
    <row r="21" spans="1:17" ht="10.5" customHeight="1">
      <c r="A21" s="118" t="s">
        <v>69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117"/>
      <c r="Q21" s="141"/>
    </row>
    <row r="22" spans="1:17" ht="10.5" customHeight="1">
      <c r="A22" s="118" t="s">
        <v>137</v>
      </c>
      <c r="B22" s="551">
        <v>52</v>
      </c>
      <c r="C22" s="551">
        <v>0</v>
      </c>
      <c r="D22" s="551">
        <v>0</v>
      </c>
      <c r="E22" s="551">
        <v>0</v>
      </c>
      <c r="F22" s="551">
        <v>0</v>
      </c>
      <c r="G22" s="551">
        <v>0</v>
      </c>
      <c r="H22" s="551">
        <v>0</v>
      </c>
      <c r="I22" s="551">
        <v>2</v>
      </c>
      <c r="J22" s="551">
        <v>3</v>
      </c>
      <c r="K22" s="551">
        <v>9</v>
      </c>
      <c r="L22" s="551">
        <v>10</v>
      </c>
      <c r="M22" s="551">
        <v>14</v>
      </c>
      <c r="N22" s="551">
        <v>14</v>
      </c>
      <c r="O22" s="551">
        <v>0</v>
      </c>
      <c r="P22" s="117" t="str">
        <f>IF(SUM(C22:O22)=B22,"","Error")</f>
        <v/>
      </c>
      <c r="Q22" s="142" t="str">
        <f>IF(SUM(C22:P22)=B22,"","Error")</f>
        <v/>
      </c>
    </row>
    <row r="23" spans="1:17" ht="6.75" customHeight="1">
      <c r="A23" s="118"/>
      <c r="B23" s="553" t="s">
        <v>179</v>
      </c>
      <c r="C23" s="553" t="s">
        <v>179</v>
      </c>
      <c r="D23" s="553" t="s">
        <v>179</v>
      </c>
      <c r="E23" s="553" t="s">
        <v>179</v>
      </c>
      <c r="F23" s="553" t="s">
        <v>179</v>
      </c>
      <c r="G23" s="553" t="s">
        <v>179</v>
      </c>
      <c r="H23" s="553" t="s">
        <v>179</v>
      </c>
      <c r="I23" s="553" t="s">
        <v>179</v>
      </c>
      <c r="J23" s="553" t="s">
        <v>179</v>
      </c>
      <c r="K23" s="553" t="s">
        <v>179</v>
      </c>
      <c r="L23" s="553" t="s">
        <v>179</v>
      </c>
      <c r="M23" s="553" t="s">
        <v>179</v>
      </c>
      <c r="N23" s="553" t="s">
        <v>179</v>
      </c>
      <c r="O23" s="553" t="s">
        <v>179</v>
      </c>
      <c r="P23" s="114"/>
      <c r="Q23" s="141"/>
    </row>
    <row r="24" spans="1:17" ht="10.5" customHeight="1">
      <c r="A24" s="237" t="s">
        <v>267</v>
      </c>
      <c r="B24" s="551">
        <v>176</v>
      </c>
      <c r="C24" s="551">
        <v>0</v>
      </c>
      <c r="D24" s="551">
        <v>0</v>
      </c>
      <c r="E24" s="551">
        <v>0</v>
      </c>
      <c r="F24" s="551">
        <v>1</v>
      </c>
      <c r="G24" s="551">
        <v>0</v>
      </c>
      <c r="H24" s="551">
        <v>0</v>
      </c>
      <c r="I24" s="551">
        <v>1</v>
      </c>
      <c r="J24" s="551">
        <v>4</v>
      </c>
      <c r="K24" s="551">
        <v>15</v>
      </c>
      <c r="L24" s="551">
        <v>42</v>
      </c>
      <c r="M24" s="551">
        <v>56</v>
      </c>
      <c r="N24" s="551">
        <v>57</v>
      </c>
      <c r="O24" s="551">
        <v>0</v>
      </c>
      <c r="P24" s="117" t="str">
        <f>IF(SUM(C24:O24)=B24,"","Error")</f>
        <v/>
      </c>
      <c r="Q24" s="141"/>
    </row>
    <row r="25" spans="1:17" ht="6.75" customHeight="1">
      <c r="A25" s="118"/>
      <c r="B25" s="551"/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114"/>
      <c r="Q25" s="142" t="str">
        <f>IF(SUM(C25:P25)=B25,"","Error")</f>
        <v/>
      </c>
    </row>
    <row r="26" spans="1:17" ht="10.5" customHeight="1">
      <c r="A26" s="118" t="s">
        <v>277</v>
      </c>
      <c r="B26" s="552"/>
      <c r="C26" s="552"/>
      <c r="D26" s="552"/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114"/>
      <c r="Q26" s="141"/>
    </row>
    <row r="27" spans="1:17" ht="10.5" customHeight="1">
      <c r="A27" s="118" t="s">
        <v>138</v>
      </c>
      <c r="B27" s="552">
        <v>5</v>
      </c>
      <c r="C27" s="552">
        <v>0</v>
      </c>
      <c r="D27" s="552">
        <v>0</v>
      </c>
      <c r="E27" s="552">
        <v>0</v>
      </c>
      <c r="F27" s="552">
        <v>0</v>
      </c>
      <c r="G27" s="552">
        <v>0</v>
      </c>
      <c r="H27" s="552">
        <v>0</v>
      </c>
      <c r="I27" s="552">
        <v>0</v>
      </c>
      <c r="J27" s="552">
        <v>0</v>
      </c>
      <c r="K27" s="552">
        <v>0</v>
      </c>
      <c r="L27" s="552">
        <v>1</v>
      </c>
      <c r="M27" s="552">
        <v>2</v>
      </c>
      <c r="N27" s="552">
        <v>2</v>
      </c>
      <c r="O27" s="552">
        <v>0</v>
      </c>
      <c r="P27" s="117" t="str">
        <f>IF(SUM(C27:O27)=B27,"","Error")</f>
        <v/>
      </c>
      <c r="Q27" s="142" t="str">
        <f>IF(SUM(C27:P27)=B27,"","Error")</f>
        <v/>
      </c>
    </row>
    <row r="28" spans="1:17" ht="6.75" customHeight="1">
      <c r="A28" s="118"/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114"/>
      <c r="Q28" s="141"/>
    </row>
    <row r="29" spans="1:17" ht="10.5" customHeight="1">
      <c r="A29" s="118" t="s">
        <v>70</v>
      </c>
      <c r="B29" s="552"/>
      <c r="C29" s="552"/>
      <c r="D29" s="552"/>
      <c r="E29" s="552"/>
      <c r="F29" s="552"/>
      <c r="G29" s="552"/>
      <c r="H29" s="552"/>
      <c r="I29" s="552"/>
      <c r="J29" s="552"/>
      <c r="K29" s="552"/>
      <c r="L29" s="552"/>
      <c r="M29" s="552"/>
      <c r="N29" s="552"/>
      <c r="O29" s="552"/>
      <c r="P29" s="114"/>
      <c r="Q29" s="141"/>
    </row>
    <row r="30" spans="1:17" ht="10.5" customHeight="1">
      <c r="A30" s="118" t="s">
        <v>139</v>
      </c>
      <c r="B30" s="552">
        <v>58</v>
      </c>
      <c r="C30" s="552">
        <v>0</v>
      </c>
      <c r="D30" s="552">
        <v>0</v>
      </c>
      <c r="E30" s="552">
        <v>0</v>
      </c>
      <c r="F30" s="552">
        <v>0</v>
      </c>
      <c r="G30" s="552">
        <v>0</v>
      </c>
      <c r="H30" s="552">
        <v>0</v>
      </c>
      <c r="I30" s="552">
        <v>1</v>
      </c>
      <c r="J30" s="552">
        <v>1</v>
      </c>
      <c r="K30" s="552">
        <v>9</v>
      </c>
      <c r="L30" s="552">
        <v>25</v>
      </c>
      <c r="M30" s="552">
        <v>13</v>
      </c>
      <c r="N30" s="552">
        <v>9</v>
      </c>
      <c r="O30" s="552">
        <v>0</v>
      </c>
      <c r="P30" s="117" t="str">
        <f>IF(SUM(C30:O30)=B30,"","Error")</f>
        <v/>
      </c>
      <c r="Q30" s="141"/>
    </row>
    <row r="31" spans="1:17" ht="6.75" customHeight="1">
      <c r="A31" s="118" t="s">
        <v>140</v>
      </c>
      <c r="B31" s="551"/>
      <c r="C31" s="551"/>
      <c r="D31" s="551"/>
      <c r="E31" s="551"/>
      <c r="F31" s="551"/>
      <c r="G31" s="551"/>
      <c r="H31" s="551"/>
      <c r="I31" s="551"/>
      <c r="J31" s="551"/>
      <c r="K31" s="551"/>
      <c r="L31" s="551"/>
      <c r="M31" s="551"/>
      <c r="N31" s="551"/>
      <c r="O31" s="551"/>
      <c r="P31" s="117"/>
      <c r="Q31" s="142" t="str">
        <f>IF(SUM(C31:P31)=B31,"","Error")</f>
        <v/>
      </c>
    </row>
    <row r="32" spans="1:17" ht="10.5" customHeight="1">
      <c r="A32" s="118" t="s">
        <v>77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114"/>
      <c r="Q32" s="141"/>
    </row>
    <row r="33" spans="1:17" ht="10.5" customHeight="1">
      <c r="A33" s="118" t="s">
        <v>141</v>
      </c>
      <c r="B33" s="552">
        <v>43</v>
      </c>
      <c r="C33" s="552">
        <v>0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0</v>
      </c>
      <c r="J33" s="552">
        <v>1</v>
      </c>
      <c r="K33" s="552">
        <v>2</v>
      </c>
      <c r="L33" s="552">
        <v>5</v>
      </c>
      <c r="M33" s="552">
        <v>21</v>
      </c>
      <c r="N33" s="552">
        <v>14</v>
      </c>
      <c r="O33" s="552">
        <v>0</v>
      </c>
      <c r="P33" s="117" t="str">
        <f>IF(SUM(C33:O33)=B33,"","Error")</f>
        <v/>
      </c>
      <c r="Q33" s="141"/>
    </row>
    <row r="34" spans="1:17" ht="6.75" customHeight="1">
      <c r="A34" s="118"/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114"/>
      <c r="Q34" s="141"/>
    </row>
    <row r="35" spans="1:17" ht="10.5" customHeight="1">
      <c r="A35" s="118" t="s">
        <v>142</v>
      </c>
      <c r="B35" s="551">
        <v>0</v>
      </c>
      <c r="C35" s="551">
        <v>0</v>
      </c>
      <c r="D35" s="551">
        <v>0</v>
      </c>
      <c r="E35" s="551">
        <v>0</v>
      </c>
      <c r="F35" s="551">
        <v>0</v>
      </c>
      <c r="G35" s="551">
        <v>0</v>
      </c>
      <c r="H35" s="551">
        <v>0</v>
      </c>
      <c r="I35" s="551">
        <v>0</v>
      </c>
      <c r="J35" s="551">
        <v>0</v>
      </c>
      <c r="K35" s="551">
        <v>0</v>
      </c>
      <c r="L35" s="551">
        <v>0</v>
      </c>
      <c r="M35" s="551">
        <v>0</v>
      </c>
      <c r="N35" s="551">
        <v>0</v>
      </c>
      <c r="O35" s="551">
        <v>0</v>
      </c>
      <c r="P35" s="117" t="str">
        <f>IF(SUM(C35:O35)=B35,"","Error")</f>
        <v/>
      </c>
      <c r="Q35" s="142" t="str">
        <f>IF(SUM(C35:P35)=B35,"","Error")</f>
        <v/>
      </c>
    </row>
    <row r="36" spans="1:17" ht="6.75" customHeight="1">
      <c r="A36" s="118" t="s">
        <v>71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114"/>
      <c r="Q36" s="141"/>
    </row>
    <row r="37" spans="1:17" ht="10.5" customHeight="1">
      <c r="A37" s="118" t="s">
        <v>145</v>
      </c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114"/>
      <c r="Q37" s="141"/>
    </row>
    <row r="38" spans="1:17" ht="10.5" customHeight="1">
      <c r="A38" s="118" t="s">
        <v>146</v>
      </c>
      <c r="B38" s="552">
        <v>29</v>
      </c>
      <c r="C38" s="552">
        <v>0</v>
      </c>
      <c r="D38" s="552">
        <v>0</v>
      </c>
      <c r="E38" s="552">
        <v>0</v>
      </c>
      <c r="F38" s="552">
        <v>0</v>
      </c>
      <c r="G38" s="552">
        <v>0</v>
      </c>
      <c r="H38" s="552">
        <v>0</v>
      </c>
      <c r="I38" s="552">
        <v>0</v>
      </c>
      <c r="J38" s="552">
        <v>0</v>
      </c>
      <c r="K38" s="552">
        <v>0</v>
      </c>
      <c r="L38" s="552">
        <v>3</v>
      </c>
      <c r="M38" s="552">
        <v>11</v>
      </c>
      <c r="N38" s="552">
        <v>15</v>
      </c>
      <c r="O38" s="552">
        <v>0</v>
      </c>
      <c r="P38" s="117" t="str">
        <f>IF(SUM(C38:O38)=B38,"","Error")</f>
        <v/>
      </c>
      <c r="Q38" s="141"/>
    </row>
    <row r="39" spans="1:17" ht="6.75" customHeight="1">
      <c r="A39" s="118"/>
      <c r="B39" s="551"/>
      <c r="C39" s="551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117"/>
      <c r="Q39" s="142" t="str">
        <f>IF(SUM(C39:P39)=B39,"","Error")</f>
        <v/>
      </c>
    </row>
    <row r="40" spans="1:17" ht="10.5" customHeight="1">
      <c r="A40" s="118" t="s">
        <v>70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114"/>
      <c r="Q40" s="141"/>
    </row>
    <row r="41" spans="1:17" ht="10.5" customHeight="1">
      <c r="A41" s="118" t="s">
        <v>147</v>
      </c>
      <c r="B41" s="552">
        <v>12</v>
      </c>
      <c r="C41" s="552">
        <v>0</v>
      </c>
      <c r="D41" s="552">
        <v>0</v>
      </c>
      <c r="E41" s="552">
        <v>0</v>
      </c>
      <c r="F41" s="552">
        <v>0</v>
      </c>
      <c r="G41" s="552">
        <v>0</v>
      </c>
      <c r="H41" s="552">
        <v>0</v>
      </c>
      <c r="I41" s="552">
        <v>0</v>
      </c>
      <c r="J41" s="552">
        <v>0</v>
      </c>
      <c r="K41" s="552">
        <v>0</v>
      </c>
      <c r="L41" s="552">
        <v>3</v>
      </c>
      <c r="M41" s="552">
        <v>4</v>
      </c>
      <c r="N41" s="552">
        <v>5</v>
      </c>
      <c r="O41" s="552">
        <v>0</v>
      </c>
      <c r="P41" s="117" t="str">
        <f>IF(SUM(C41:O41)=B41,"","Error")</f>
        <v/>
      </c>
      <c r="Q41" s="141"/>
    </row>
    <row r="42" spans="1:17" ht="6.75" customHeight="1">
      <c r="A42" s="118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117"/>
      <c r="Q42" s="142" t="str">
        <f>IF(SUM(C42:P42)=B42,"","Error")</f>
        <v/>
      </c>
    </row>
    <row r="43" spans="1:17" ht="10.5" customHeight="1">
      <c r="A43" s="118" t="s">
        <v>148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114"/>
      <c r="Q43" s="141"/>
    </row>
    <row r="44" spans="1:17" ht="10.5" customHeight="1">
      <c r="A44" s="118" t="s">
        <v>149</v>
      </c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117" t="str">
        <f>IF(SUM(C44:O44)=B44,"","Error")</f>
        <v/>
      </c>
      <c r="Q44" s="141"/>
    </row>
    <row r="45" spans="1:17" ht="10.5" customHeight="1">
      <c r="A45" s="118" t="s">
        <v>150</v>
      </c>
      <c r="B45" s="551">
        <v>3</v>
      </c>
      <c r="C45" s="551">
        <v>0</v>
      </c>
      <c r="D45" s="551">
        <v>0</v>
      </c>
      <c r="E45" s="551">
        <v>0</v>
      </c>
      <c r="F45" s="551">
        <v>1</v>
      </c>
      <c r="G45" s="551">
        <v>0</v>
      </c>
      <c r="H45" s="551">
        <v>0</v>
      </c>
      <c r="I45" s="551">
        <v>0</v>
      </c>
      <c r="J45" s="551">
        <v>0</v>
      </c>
      <c r="K45" s="551">
        <v>1</v>
      </c>
      <c r="L45" s="551">
        <v>1</v>
      </c>
      <c r="M45" s="551">
        <v>0</v>
      </c>
      <c r="N45" s="551">
        <v>0</v>
      </c>
      <c r="O45" s="551">
        <v>0</v>
      </c>
      <c r="P45" s="117"/>
      <c r="Q45" s="142" t="str">
        <f>IF(SUM(C45:P45)=B45,"","Error")</f>
        <v/>
      </c>
    </row>
    <row r="46" spans="1:17" ht="6.75" customHeight="1">
      <c r="A46" s="118"/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114"/>
      <c r="Q46" s="141"/>
    </row>
    <row r="47" spans="1:17" ht="10.5" customHeight="1">
      <c r="A47" s="118" t="s">
        <v>151</v>
      </c>
      <c r="B47" s="552"/>
      <c r="C47" s="552"/>
      <c r="D47" s="552"/>
      <c r="E47" s="552"/>
      <c r="F47" s="552"/>
      <c r="G47" s="552"/>
      <c r="H47" s="552"/>
      <c r="I47" s="552"/>
      <c r="J47" s="552"/>
      <c r="K47" s="552"/>
      <c r="L47" s="552"/>
      <c r="M47" s="552"/>
      <c r="N47" s="552"/>
      <c r="O47" s="552"/>
      <c r="P47" s="114"/>
      <c r="Q47" s="141"/>
    </row>
    <row r="48" spans="1:17" ht="10.5" customHeight="1">
      <c r="A48" s="118" t="s">
        <v>152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2"/>
      <c r="P48" s="117" t="str">
        <f>IF(SUM(C48:O48)=B48,"","Error")</f>
        <v/>
      </c>
      <c r="Q48" s="142" t="str">
        <f>IF(SUM(C48:P48)=B48,"","Error")</f>
        <v/>
      </c>
    </row>
    <row r="49" spans="1:17" ht="10.5" customHeight="1">
      <c r="A49" s="118" t="s">
        <v>153</v>
      </c>
      <c r="B49" s="551">
        <v>16</v>
      </c>
      <c r="C49" s="551">
        <v>0</v>
      </c>
      <c r="D49" s="551">
        <v>0</v>
      </c>
      <c r="E49" s="551">
        <v>0</v>
      </c>
      <c r="F49" s="551">
        <v>0</v>
      </c>
      <c r="G49" s="551">
        <v>0</v>
      </c>
      <c r="H49" s="551">
        <v>0</v>
      </c>
      <c r="I49" s="551">
        <v>0</v>
      </c>
      <c r="J49" s="551">
        <v>2</v>
      </c>
      <c r="K49" s="551">
        <v>2</v>
      </c>
      <c r="L49" s="551">
        <v>3</v>
      </c>
      <c r="M49" s="551">
        <v>3</v>
      </c>
      <c r="N49" s="551">
        <v>6</v>
      </c>
      <c r="O49" s="551">
        <v>0</v>
      </c>
      <c r="P49" s="117"/>
      <c r="Q49" s="141"/>
    </row>
    <row r="50" spans="1:17" ht="6.75" customHeight="1">
      <c r="A50" s="118"/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114"/>
      <c r="Q50" s="141"/>
    </row>
    <row r="51" spans="1:17" ht="10.5" customHeight="1">
      <c r="A51" s="118" t="s">
        <v>154</v>
      </c>
      <c r="B51" s="551"/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117"/>
      <c r="Q51" s="141"/>
    </row>
    <row r="52" spans="1:17" ht="10.5" customHeight="1">
      <c r="A52" s="118" t="s">
        <v>155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117" t="str">
        <f>IF(SUM(C52:O52)=B52,"","Error")</f>
        <v/>
      </c>
      <c r="Q52" s="142" t="str">
        <f>IF(SUM(C52:P52)=B52,"","Error")</f>
        <v/>
      </c>
    </row>
    <row r="53" spans="1:17" ht="10.5" customHeight="1">
      <c r="A53" s="118" t="s">
        <v>156</v>
      </c>
      <c r="B53" s="552">
        <v>10</v>
      </c>
      <c r="C53" s="552">
        <v>0</v>
      </c>
      <c r="D53" s="552">
        <v>0</v>
      </c>
      <c r="E53" s="552">
        <v>0</v>
      </c>
      <c r="F53" s="552">
        <v>0</v>
      </c>
      <c r="G53" s="552">
        <v>0</v>
      </c>
      <c r="H53" s="552">
        <v>0</v>
      </c>
      <c r="I53" s="552">
        <v>0</v>
      </c>
      <c r="J53" s="552">
        <v>0</v>
      </c>
      <c r="K53" s="552">
        <v>1</v>
      </c>
      <c r="L53" s="552">
        <v>1</v>
      </c>
      <c r="M53" s="552">
        <v>2</v>
      </c>
      <c r="N53" s="552">
        <v>6</v>
      </c>
      <c r="O53" s="552">
        <v>0</v>
      </c>
      <c r="P53" s="114"/>
      <c r="Q53" s="141"/>
    </row>
    <row r="54" spans="1:17" ht="6.75" customHeight="1">
      <c r="A54" s="118"/>
      <c r="B54" s="552"/>
      <c r="C54" s="552"/>
      <c r="D54" s="552"/>
      <c r="E54" s="552"/>
      <c r="F54" s="552"/>
      <c r="G54" s="552"/>
      <c r="H54" s="552"/>
      <c r="I54" s="552"/>
      <c r="J54" s="552"/>
      <c r="K54" s="552"/>
      <c r="L54" s="552"/>
      <c r="M54" s="552"/>
      <c r="N54" s="552"/>
      <c r="O54" s="552"/>
      <c r="P54" s="114"/>
      <c r="Q54" s="142" t="str">
        <f>IF(SUM(C54:P54)=B54,"","Error")</f>
        <v/>
      </c>
    </row>
    <row r="55" spans="1:17" ht="10.5" customHeight="1">
      <c r="A55" s="237" t="s">
        <v>268</v>
      </c>
      <c r="B55" s="551">
        <v>50</v>
      </c>
      <c r="C55" s="551">
        <v>0</v>
      </c>
      <c r="D55" s="551">
        <v>0</v>
      </c>
      <c r="E55" s="551">
        <v>0</v>
      </c>
      <c r="F55" s="551">
        <v>0</v>
      </c>
      <c r="G55" s="551">
        <v>0</v>
      </c>
      <c r="H55" s="551">
        <v>0</v>
      </c>
      <c r="I55" s="551">
        <v>0</v>
      </c>
      <c r="J55" s="551">
        <v>1</v>
      </c>
      <c r="K55" s="551">
        <v>4</v>
      </c>
      <c r="L55" s="551">
        <v>9</v>
      </c>
      <c r="M55" s="551">
        <v>10</v>
      </c>
      <c r="N55" s="551">
        <v>26</v>
      </c>
      <c r="O55" s="551">
        <v>0</v>
      </c>
      <c r="P55" s="117"/>
      <c r="Q55" s="141"/>
    </row>
    <row r="56" spans="1:17" ht="6.75" customHeight="1">
      <c r="A56" s="241"/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117" t="str">
        <f>IF(SUM(C56:O56)=B56,"","Error")</f>
        <v/>
      </c>
      <c r="Q56" s="141"/>
    </row>
    <row r="57" spans="1:17" ht="6.75" customHeight="1">
      <c r="A57" s="114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  <c r="Q57" s="141"/>
    </row>
    <row r="58" spans="1:17" ht="6.75" customHeight="1">
      <c r="A58" s="114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117" t="str">
        <f>IF(SUM(C58:O58)=B58,"","Error")</f>
        <v/>
      </c>
      <c r="Q58" s="142" t="str">
        <f>IF(SUM(C58:P58)=B58,"","Error")</f>
        <v/>
      </c>
    </row>
    <row r="59" spans="1:17" ht="6.75" customHeight="1">
      <c r="A59" s="113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114"/>
      <c r="Q59" s="141"/>
    </row>
    <row r="60" spans="1:17" ht="9.75" customHeight="1">
      <c r="A60" s="715" t="s">
        <v>397</v>
      </c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5"/>
      <c r="P60" s="114"/>
      <c r="Q60" s="141"/>
    </row>
    <row r="61" spans="1:17" ht="9.75" customHeight="1">
      <c r="A61" s="708" t="s">
        <v>398</v>
      </c>
      <c r="B61" s="708"/>
      <c r="C61" s="708"/>
      <c r="D61" s="708"/>
      <c r="E61" s="708"/>
      <c r="F61" s="708"/>
      <c r="G61" s="708"/>
      <c r="H61" s="708"/>
      <c r="I61" s="708"/>
      <c r="J61" s="708"/>
      <c r="K61" s="708"/>
      <c r="L61" s="708"/>
      <c r="M61" s="708"/>
      <c r="N61" s="708"/>
      <c r="O61" s="708"/>
      <c r="P61" s="114"/>
      <c r="Q61" s="141"/>
    </row>
    <row r="62" spans="1:17" ht="6.75" customHeight="1">
      <c r="A62" s="725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114"/>
      <c r="Q62" s="141"/>
    </row>
    <row r="63" spans="1:17" ht="10.5" customHeight="1">
      <c r="A63" s="454"/>
      <c r="B63" s="734" t="s">
        <v>0</v>
      </c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114"/>
      <c r="Q63" s="141"/>
    </row>
    <row r="64" spans="1:17" ht="10.5" customHeight="1">
      <c r="A64" s="115"/>
      <c r="B64" s="250" t="s">
        <v>61</v>
      </c>
      <c r="C64" s="250" t="s">
        <v>62</v>
      </c>
      <c r="D64" s="251" t="s">
        <v>63</v>
      </c>
      <c r="E64" s="251" t="s">
        <v>64</v>
      </c>
      <c r="F64" s="251" t="s">
        <v>65</v>
      </c>
      <c r="G64" s="250" t="s">
        <v>66</v>
      </c>
      <c r="H64" s="250" t="s">
        <v>67</v>
      </c>
      <c r="I64" s="250" t="s">
        <v>2</v>
      </c>
      <c r="J64" s="250" t="s">
        <v>3</v>
      </c>
      <c r="K64" s="250" t="s">
        <v>4</v>
      </c>
      <c r="L64" s="250" t="s">
        <v>5</v>
      </c>
      <c r="M64" s="250" t="s">
        <v>6</v>
      </c>
      <c r="N64" s="250" t="s">
        <v>68</v>
      </c>
      <c r="O64" s="250" t="s">
        <v>221</v>
      </c>
      <c r="P64" s="114"/>
      <c r="Q64" s="141"/>
    </row>
    <row r="65" spans="1:17" ht="6.75" customHeight="1">
      <c r="A65" s="116"/>
      <c r="B65" s="252"/>
      <c r="C65" s="252"/>
      <c r="D65" s="253"/>
      <c r="E65" s="253"/>
      <c r="F65" s="253"/>
      <c r="G65" s="252"/>
      <c r="H65" s="252"/>
      <c r="I65" s="252"/>
      <c r="J65" s="252"/>
      <c r="K65" s="252"/>
      <c r="L65" s="252"/>
      <c r="M65" s="252"/>
      <c r="N65" s="252"/>
      <c r="O65" s="252"/>
      <c r="P65" s="114"/>
      <c r="Q65" s="141"/>
    </row>
    <row r="66" spans="1:17" ht="10.5" customHeight="1">
      <c r="A66" s="157" t="s">
        <v>265</v>
      </c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114"/>
      <c r="Q66" s="141"/>
    </row>
    <row r="67" spans="1:17" ht="10.5" customHeight="1">
      <c r="A67" s="236" t="s">
        <v>266</v>
      </c>
      <c r="B67" s="551">
        <v>29</v>
      </c>
      <c r="C67" s="551">
        <v>0</v>
      </c>
      <c r="D67" s="551">
        <v>1</v>
      </c>
      <c r="E67" s="551">
        <v>0</v>
      </c>
      <c r="F67" s="551">
        <v>0</v>
      </c>
      <c r="G67" s="551">
        <v>0</v>
      </c>
      <c r="H67" s="551">
        <v>0</v>
      </c>
      <c r="I67" s="551">
        <v>0</v>
      </c>
      <c r="J67" s="551">
        <v>0</v>
      </c>
      <c r="K67" s="551">
        <v>1</v>
      </c>
      <c r="L67" s="551">
        <v>4</v>
      </c>
      <c r="M67" s="551">
        <v>10</v>
      </c>
      <c r="N67" s="551">
        <v>13</v>
      </c>
      <c r="O67" s="551">
        <v>0</v>
      </c>
      <c r="P67" s="117"/>
      <c r="Q67" s="141"/>
    </row>
    <row r="68" spans="1:17" ht="6.75" customHeight="1">
      <c r="A68" s="118"/>
      <c r="B68" s="552"/>
      <c r="C68" s="552"/>
      <c r="D68" s="552"/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2"/>
      <c r="P68" s="114"/>
      <c r="Q68" s="141"/>
    </row>
    <row r="69" spans="1:17" ht="10.5" customHeight="1">
      <c r="A69" s="237" t="s">
        <v>157</v>
      </c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117" t="str">
        <f>IF(SUM(C69:O69)=B69,"","Error")</f>
        <v/>
      </c>
      <c r="Q69" s="141"/>
    </row>
    <row r="70" spans="1:17" ht="10.5" customHeight="1">
      <c r="A70" s="237" t="s">
        <v>158</v>
      </c>
      <c r="B70" s="551">
        <v>65</v>
      </c>
      <c r="C70" s="551">
        <v>1</v>
      </c>
      <c r="D70" s="551">
        <v>0</v>
      </c>
      <c r="E70" s="551">
        <v>0</v>
      </c>
      <c r="F70" s="551">
        <v>0</v>
      </c>
      <c r="G70" s="551">
        <v>2</v>
      </c>
      <c r="H70" s="551">
        <v>5</v>
      </c>
      <c r="I70" s="551">
        <v>8</v>
      </c>
      <c r="J70" s="551">
        <v>16</v>
      </c>
      <c r="K70" s="551">
        <v>13</v>
      </c>
      <c r="L70" s="551">
        <v>11</v>
      </c>
      <c r="M70" s="551">
        <v>8</v>
      </c>
      <c r="N70" s="551">
        <v>1</v>
      </c>
      <c r="O70" s="551">
        <v>0</v>
      </c>
      <c r="P70" s="117"/>
      <c r="Q70" s="142" t="str">
        <f>IF(SUM(C70:P70)=B70,"","Error")</f>
        <v/>
      </c>
    </row>
    <row r="71" spans="1:17" ht="6.75" customHeight="1">
      <c r="A71" s="118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114"/>
      <c r="Q71" s="141"/>
    </row>
    <row r="72" spans="1:17" ht="10.5" customHeight="1">
      <c r="A72" s="242" t="s">
        <v>159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117" t="str">
        <f>IF(SUM(C72:O72)=B72,"","Error")</f>
        <v/>
      </c>
      <c r="Q72" s="141"/>
    </row>
    <row r="73" spans="1:17" ht="10.5" customHeight="1">
      <c r="A73" s="118" t="s">
        <v>160</v>
      </c>
      <c r="B73" s="551"/>
      <c r="C73" s="551"/>
      <c r="D73" s="551"/>
      <c r="E73" s="551"/>
      <c r="F73" s="551"/>
      <c r="G73" s="551"/>
      <c r="H73" s="551"/>
      <c r="I73" s="551"/>
      <c r="J73" s="551"/>
      <c r="K73" s="551"/>
      <c r="L73" s="551"/>
      <c r="M73" s="551"/>
      <c r="N73" s="551"/>
      <c r="O73" s="551"/>
      <c r="P73" s="117"/>
      <c r="Q73" s="142" t="str">
        <f>IF(SUM(C73:P73)=B73,"","Error")</f>
        <v/>
      </c>
    </row>
    <row r="74" spans="1:17" ht="10.5" customHeight="1">
      <c r="A74" s="118" t="s">
        <v>161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  <c r="Q74" s="141"/>
    </row>
    <row r="75" spans="1:17" ht="10.5" customHeight="1">
      <c r="A75" s="118" t="s">
        <v>162</v>
      </c>
      <c r="B75" s="552"/>
      <c r="C75" s="552"/>
      <c r="D75" s="552"/>
      <c r="E75" s="552"/>
      <c r="F75" s="552"/>
      <c r="G75" s="552"/>
      <c r="H75" s="552"/>
      <c r="I75" s="552"/>
      <c r="J75" s="552"/>
      <c r="K75" s="552"/>
      <c r="L75" s="552"/>
      <c r="M75" s="552"/>
      <c r="N75" s="552"/>
      <c r="O75" s="552"/>
      <c r="P75" s="114"/>
      <c r="Q75" s="141"/>
    </row>
    <row r="76" spans="1:17" ht="10.5" customHeight="1">
      <c r="A76" s="118" t="s">
        <v>163</v>
      </c>
      <c r="B76" s="552">
        <v>24</v>
      </c>
      <c r="C76" s="552">
        <v>0</v>
      </c>
      <c r="D76" s="552">
        <v>0</v>
      </c>
      <c r="E76" s="552">
        <v>0</v>
      </c>
      <c r="F76" s="552">
        <v>0</v>
      </c>
      <c r="G76" s="552">
        <v>2</v>
      </c>
      <c r="H76" s="552">
        <v>4</v>
      </c>
      <c r="I76" s="552">
        <v>2</v>
      </c>
      <c r="J76" s="552">
        <v>6</v>
      </c>
      <c r="K76" s="552">
        <v>2</v>
      </c>
      <c r="L76" s="552">
        <v>3</v>
      </c>
      <c r="M76" s="552">
        <v>4</v>
      </c>
      <c r="N76" s="552">
        <v>1</v>
      </c>
      <c r="O76" s="552">
        <v>0</v>
      </c>
      <c r="P76" s="114"/>
      <c r="Q76" s="142" t="str">
        <f>IF(SUM(C76:P76)=B76,"","Error")</f>
        <v/>
      </c>
    </row>
    <row r="77" spans="1:17" ht="10.5" customHeight="1">
      <c r="A77" s="118" t="s">
        <v>140</v>
      </c>
      <c r="B77" s="551"/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117"/>
      <c r="Q77" s="141"/>
    </row>
    <row r="78" spans="1:17" ht="10.5" customHeight="1">
      <c r="A78" s="242" t="s">
        <v>164</v>
      </c>
      <c r="B78" s="552">
        <v>40</v>
      </c>
      <c r="C78" s="552">
        <v>1</v>
      </c>
      <c r="D78" s="552">
        <v>0</v>
      </c>
      <c r="E78" s="552">
        <v>0</v>
      </c>
      <c r="F78" s="552">
        <v>0</v>
      </c>
      <c r="G78" s="552">
        <v>0</v>
      </c>
      <c r="H78" s="552">
        <v>1</v>
      </c>
      <c r="I78" s="552">
        <v>6</v>
      </c>
      <c r="J78" s="552">
        <v>10</v>
      </c>
      <c r="K78" s="552">
        <v>11</v>
      </c>
      <c r="L78" s="552">
        <v>7</v>
      </c>
      <c r="M78" s="552">
        <v>4</v>
      </c>
      <c r="N78" s="552">
        <v>0</v>
      </c>
      <c r="O78" s="552">
        <v>0</v>
      </c>
      <c r="P78" s="117" t="str">
        <f>IF(SUM(C78:O78)=B78,"","Error")</f>
        <v/>
      </c>
      <c r="Q78" s="141"/>
    </row>
    <row r="79" spans="1:17" ht="6.75" customHeight="1">
      <c r="A79" s="118" t="s">
        <v>71</v>
      </c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2"/>
      <c r="P79" s="114"/>
      <c r="Q79" s="141"/>
    </row>
    <row r="80" spans="1:17" ht="10.5" customHeight="1">
      <c r="A80" s="237" t="s">
        <v>269</v>
      </c>
      <c r="B80" s="552">
        <v>30</v>
      </c>
      <c r="C80" s="552">
        <v>0</v>
      </c>
      <c r="D80" s="552">
        <v>0</v>
      </c>
      <c r="E80" s="552">
        <v>0</v>
      </c>
      <c r="F80" s="552">
        <v>0</v>
      </c>
      <c r="G80" s="552">
        <v>0</v>
      </c>
      <c r="H80" s="552">
        <v>0</v>
      </c>
      <c r="I80" s="552">
        <v>0</v>
      </c>
      <c r="J80" s="552">
        <v>5</v>
      </c>
      <c r="K80" s="552">
        <v>4</v>
      </c>
      <c r="L80" s="552">
        <v>6</v>
      </c>
      <c r="M80" s="552">
        <v>7</v>
      </c>
      <c r="N80" s="552">
        <v>8</v>
      </c>
      <c r="O80" s="552">
        <v>0</v>
      </c>
      <c r="P80" s="117" t="str">
        <f>IF(SUM(C80:O80)=B80,"","Error")</f>
        <v/>
      </c>
      <c r="Q80" s="142" t="str">
        <f>IF(SUM(C80:P80)=B80,"","Error")</f>
        <v/>
      </c>
    </row>
    <row r="81" spans="1:17" ht="6.75" customHeight="1">
      <c r="A81" s="118"/>
      <c r="B81" s="551"/>
      <c r="C81" s="551"/>
      <c r="D81" s="551"/>
      <c r="E81" s="551"/>
      <c r="F81" s="551"/>
      <c r="G81" s="551"/>
      <c r="H81" s="551"/>
      <c r="I81" s="551"/>
      <c r="J81" s="551"/>
      <c r="K81" s="551"/>
      <c r="L81" s="551"/>
      <c r="M81" s="551"/>
      <c r="N81" s="551"/>
      <c r="O81" s="551"/>
      <c r="P81" s="117"/>
      <c r="Q81" s="141"/>
    </row>
    <row r="82" spans="1:17" ht="10.5" customHeight="1">
      <c r="A82" s="237" t="s">
        <v>270</v>
      </c>
      <c r="B82" s="552">
        <v>7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0</v>
      </c>
      <c r="K82" s="552">
        <v>1</v>
      </c>
      <c r="L82" s="552">
        <v>0</v>
      </c>
      <c r="M82" s="552">
        <v>2</v>
      </c>
      <c r="N82" s="552">
        <v>4</v>
      </c>
      <c r="O82" s="552">
        <v>0</v>
      </c>
      <c r="P82" s="117" t="str">
        <f>IF(SUM(C82:O82)=B82,"","Error")</f>
        <v/>
      </c>
      <c r="Q82" s="141"/>
    </row>
    <row r="83" spans="1:17" ht="6.75" customHeight="1">
      <c r="A83" s="237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2"/>
      <c r="P83" s="114"/>
      <c r="Q83" s="141"/>
    </row>
    <row r="84" spans="1:17" ht="10.5" customHeight="1">
      <c r="A84" s="237" t="s">
        <v>271</v>
      </c>
      <c r="B84" s="551">
        <v>18</v>
      </c>
      <c r="C84" s="551">
        <v>0</v>
      </c>
      <c r="D84" s="551">
        <v>0</v>
      </c>
      <c r="E84" s="551">
        <v>0</v>
      </c>
      <c r="F84" s="551">
        <v>0</v>
      </c>
      <c r="G84" s="551">
        <v>0</v>
      </c>
      <c r="H84" s="551">
        <v>0</v>
      </c>
      <c r="I84" s="551">
        <v>0</v>
      </c>
      <c r="J84" s="551">
        <v>0</v>
      </c>
      <c r="K84" s="551">
        <v>0</v>
      </c>
      <c r="L84" s="551">
        <v>1</v>
      </c>
      <c r="M84" s="551">
        <v>5</v>
      </c>
      <c r="N84" s="551">
        <v>12</v>
      </c>
      <c r="O84" s="551">
        <v>0</v>
      </c>
      <c r="P84" s="117" t="str">
        <f>IF(SUM(C84:O84)=B84,"","Error")</f>
        <v/>
      </c>
      <c r="Q84" s="142" t="str">
        <f>IF(SUM(C84:P84)=B84,"","Error")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  <c r="Q85" s="141"/>
    </row>
    <row r="86" spans="1:17" ht="10.5" customHeight="1">
      <c r="A86" s="237" t="s">
        <v>254</v>
      </c>
      <c r="B86" s="551"/>
      <c r="C86" s="551"/>
      <c r="D86" s="551"/>
      <c r="E86" s="551"/>
      <c r="F86" s="551"/>
      <c r="G86" s="551"/>
      <c r="H86" s="551"/>
      <c r="I86" s="551"/>
      <c r="J86" s="551"/>
      <c r="K86" s="551"/>
      <c r="L86" s="551"/>
      <c r="M86" s="551"/>
      <c r="N86" s="551"/>
      <c r="O86" s="551"/>
      <c r="P86" s="117" t="str">
        <f>IF(SUM(C86:O86)=B86,"","Error")</f>
        <v/>
      </c>
      <c r="Q86" s="141"/>
    </row>
    <row r="87" spans="1:17" ht="10.5" customHeight="1">
      <c r="A87" s="237" t="s">
        <v>272</v>
      </c>
      <c r="B87" s="552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  <c r="Q87" s="142" t="str">
        <f>IF(SUM(C87:P87)=B87,"","Error")</f>
        <v/>
      </c>
    </row>
    <row r="88" spans="1:17" ht="10.5" customHeight="1">
      <c r="A88" s="237" t="s">
        <v>165</v>
      </c>
      <c r="B88" s="551">
        <v>26</v>
      </c>
      <c r="C88" s="551">
        <v>0</v>
      </c>
      <c r="D88" s="551">
        <v>0</v>
      </c>
      <c r="E88" s="551">
        <v>0</v>
      </c>
      <c r="F88" s="551">
        <v>0</v>
      </c>
      <c r="G88" s="551">
        <v>0</v>
      </c>
      <c r="H88" s="551">
        <v>0</v>
      </c>
      <c r="I88" s="551">
        <v>0</v>
      </c>
      <c r="J88" s="551">
        <v>0</v>
      </c>
      <c r="K88" s="551">
        <v>3</v>
      </c>
      <c r="L88" s="551">
        <v>6</v>
      </c>
      <c r="M88" s="551">
        <v>3</v>
      </c>
      <c r="N88" s="551">
        <v>14</v>
      </c>
      <c r="O88" s="551">
        <v>0</v>
      </c>
      <c r="P88" s="117"/>
      <c r="Q88" s="141"/>
    </row>
    <row r="89" spans="1:17" ht="6.75" customHeight="1">
      <c r="A89" s="237"/>
      <c r="B89" s="552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  <c r="Q89" s="142" t="str">
        <f>IF(SUM(C89:P89)=B89,"","Error")</f>
        <v/>
      </c>
    </row>
    <row r="90" spans="1:17" ht="10.5" customHeight="1">
      <c r="A90" s="237" t="s">
        <v>130</v>
      </c>
      <c r="B90" s="552">
        <v>14</v>
      </c>
      <c r="C90" s="552">
        <v>0</v>
      </c>
      <c r="D90" s="552">
        <v>0</v>
      </c>
      <c r="E90" s="552">
        <v>0</v>
      </c>
      <c r="F90" s="552">
        <v>0</v>
      </c>
      <c r="G90" s="552">
        <v>0</v>
      </c>
      <c r="H90" s="552">
        <v>0</v>
      </c>
      <c r="I90" s="552">
        <v>0</v>
      </c>
      <c r="J90" s="552">
        <v>1</v>
      </c>
      <c r="K90" s="552">
        <v>1</v>
      </c>
      <c r="L90" s="552">
        <v>3</v>
      </c>
      <c r="M90" s="552">
        <v>5</v>
      </c>
      <c r="N90" s="552">
        <v>4</v>
      </c>
      <c r="O90" s="552">
        <v>0</v>
      </c>
      <c r="P90" s="117" t="str">
        <f>IF(SUM(C90:O90)=B90,"","Error")</f>
        <v/>
      </c>
      <c r="Q90" s="141"/>
    </row>
    <row r="91" spans="1:17" ht="6.75" customHeight="1">
      <c r="A91" s="118"/>
      <c r="B91" s="551"/>
      <c r="C91" s="551"/>
      <c r="D91" s="551"/>
      <c r="E91" s="551"/>
      <c r="F91" s="551"/>
      <c r="G91" s="551"/>
      <c r="H91" s="551"/>
      <c r="I91" s="551"/>
      <c r="J91" s="551"/>
      <c r="K91" s="551"/>
      <c r="L91" s="551"/>
      <c r="M91" s="551"/>
      <c r="N91" s="551"/>
      <c r="O91" s="551"/>
      <c r="P91" s="117"/>
      <c r="Q91" s="142" t="str">
        <f>IF(SUM(C91:P91)=B91,"","Error")</f>
        <v/>
      </c>
    </row>
    <row r="92" spans="1:17" ht="10.5" customHeight="1">
      <c r="A92" s="237" t="s">
        <v>166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117" t="str">
        <f>IF(SUM(C92:O92)=B92,"","Error")</f>
        <v/>
      </c>
      <c r="Q92" s="141"/>
    </row>
    <row r="93" spans="1:17" ht="10.5" customHeight="1">
      <c r="A93" s="237" t="s">
        <v>167</v>
      </c>
      <c r="B93" s="551">
        <v>11</v>
      </c>
      <c r="C93" s="551">
        <v>0</v>
      </c>
      <c r="D93" s="551">
        <v>0</v>
      </c>
      <c r="E93" s="551">
        <v>0</v>
      </c>
      <c r="F93" s="551">
        <v>0</v>
      </c>
      <c r="G93" s="551">
        <v>0</v>
      </c>
      <c r="H93" s="551">
        <v>3</v>
      </c>
      <c r="I93" s="551">
        <v>3</v>
      </c>
      <c r="J93" s="551">
        <v>3</v>
      </c>
      <c r="K93" s="551">
        <v>2</v>
      </c>
      <c r="L93" s="551">
        <v>0</v>
      </c>
      <c r="M93" s="551">
        <v>0</v>
      </c>
      <c r="N93" s="551">
        <v>0</v>
      </c>
      <c r="O93" s="551">
        <v>0</v>
      </c>
      <c r="P93" s="117"/>
      <c r="Q93" s="141"/>
    </row>
    <row r="94" spans="1:17" ht="6.75" customHeight="1">
      <c r="A94" s="118"/>
      <c r="B94" s="552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  <c r="Q94" s="142" t="str">
        <f>IF(SUM(C94:P94)=B94,"","Error")</f>
        <v/>
      </c>
    </row>
    <row r="95" spans="1:17" ht="10.5" customHeight="1">
      <c r="A95" s="237" t="s">
        <v>168</v>
      </c>
      <c r="B95" s="552"/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  <c r="P95" s="117" t="str">
        <f>IF(SUM(C95:O95)=B95,"","Error")</f>
        <v/>
      </c>
      <c r="Q95" s="141"/>
    </row>
    <row r="96" spans="1:17" ht="10.5" customHeight="1">
      <c r="A96" s="237" t="s">
        <v>273</v>
      </c>
      <c r="B96" s="551">
        <v>3</v>
      </c>
      <c r="C96" s="551">
        <v>0</v>
      </c>
      <c r="D96" s="551">
        <v>0</v>
      </c>
      <c r="E96" s="551">
        <v>0</v>
      </c>
      <c r="F96" s="551">
        <v>0</v>
      </c>
      <c r="G96" s="551">
        <v>0</v>
      </c>
      <c r="H96" s="551">
        <v>0</v>
      </c>
      <c r="I96" s="551">
        <v>0</v>
      </c>
      <c r="J96" s="551">
        <v>0</v>
      </c>
      <c r="K96" s="551">
        <v>1</v>
      </c>
      <c r="L96" s="551">
        <v>0</v>
      </c>
      <c r="M96" s="551">
        <v>1</v>
      </c>
      <c r="N96" s="551">
        <v>1</v>
      </c>
      <c r="O96" s="551">
        <v>0</v>
      </c>
      <c r="P96" s="117"/>
      <c r="Q96" s="142" t="str">
        <f>IF(SUM(C96:P96)=B96,"","Error")</f>
        <v/>
      </c>
    </row>
    <row r="97" spans="1:17" ht="6.75" customHeight="1">
      <c r="A97" s="118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  <c r="Q97" s="141"/>
    </row>
    <row r="98" spans="1:17" ht="10.5" customHeight="1">
      <c r="A98" s="157" t="s">
        <v>274</v>
      </c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117" t="str">
        <f>IF(SUM(C98:O98)=B98,"","Error")</f>
        <v/>
      </c>
      <c r="Q98" s="141"/>
    </row>
    <row r="99" spans="1:17" ht="10.5" customHeight="1">
      <c r="A99" s="157" t="s">
        <v>169</v>
      </c>
      <c r="B99" s="551">
        <v>9</v>
      </c>
      <c r="C99" s="551">
        <v>0</v>
      </c>
      <c r="D99" s="551">
        <v>0</v>
      </c>
      <c r="E99" s="551">
        <v>0</v>
      </c>
      <c r="F99" s="551">
        <v>0</v>
      </c>
      <c r="G99" s="551">
        <v>0</v>
      </c>
      <c r="H99" s="551">
        <v>0</v>
      </c>
      <c r="I99" s="551">
        <v>0</v>
      </c>
      <c r="J99" s="551">
        <v>0</v>
      </c>
      <c r="K99" s="551">
        <v>1</v>
      </c>
      <c r="L99" s="551">
        <v>2</v>
      </c>
      <c r="M99" s="551">
        <v>3</v>
      </c>
      <c r="N99" s="551">
        <v>3</v>
      </c>
      <c r="O99" s="551">
        <v>0</v>
      </c>
      <c r="P99" s="117"/>
      <c r="Q99" s="142" t="str">
        <f>IF(SUM(C99:P99)=B99,"","Error")</f>
        <v/>
      </c>
    </row>
    <row r="100" spans="1:17" ht="6.75" customHeight="1">
      <c r="A100" s="157"/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  <c r="Q100" s="141"/>
    </row>
    <row r="101" spans="1:17" ht="10.5" customHeight="1">
      <c r="A101" s="157" t="s">
        <v>170</v>
      </c>
      <c r="B101" s="552">
        <v>5</v>
      </c>
      <c r="C101" s="552">
        <v>0</v>
      </c>
      <c r="D101" s="552">
        <v>0</v>
      </c>
      <c r="E101" s="552">
        <v>0</v>
      </c>
      <c r="F101" s="552">
        <v>0</v>
      </c>
      <c r="G101" s="552">
        <v>0</v>
      </c>
      <c r="H101" s="552">
        <v>0</v>
      </c>
      <c r="I101" s="552">
        <v>0</v>
      </c>
      <c r="J101" s="552">
        <v>0</v>
      </c>
      <c r="K101" s="552">
        <v>2</v>
      </c>
      <c r="L101" s="552">
        <v>1</v>
      </c>
      <c r="M101" s="552">
        <v>2</v>
      </c>
      <c r="N101" s="552">
        <v>0</v>
      </c>
      <c r="O101" s="552">
        <v>0</v>
      </c>
      <c r="P101" s="117" t="str">
        <f>IF(SUM(C101:O101)=B101,"","Error")</f>
        <v/>
      </c>
      <c r="Q101" s="141"/>
    </row>
    <row r="102" spans="1:17" ht="6.75" customHeight="1">
      <c r="A102" s="157"/>
      <c r="B102" s="552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  <c r="Q102" s="142" t="str">
        <f>IF(SUM(C102:P102)=B102,"","Error")</f>
        <v/>
      </c>
    </row>
    <row r="103" spans="1:17" ht="10.5" customHeight="1">
      <c r="A103" s="237" t="s">
        <v>181</v>
      </c>
      <c r="B103" s="551"/>
      <c r="C103" s="551"/>
      <c r="D103" s="551"/>
      <c r="E103" s="551"/>
      <c r="F103" s="551"/>
      <c r="G103" s="551"/>
      <c r="H103" s="551"/>
      <c r="I103" s="551"/>
      <c r="J103" s="551"/>
      <c r="K103" s="551"/>
      <c r="L103" s="551"/>
      <c r="M103" s="551"/>
      <c r="N103" s="551"/>
      <c r="O103" s="551"/>
      <c r="P103" s="117" t="str">
        <f>IF(SUM(C103:O103)=B103,"","Error")</f>
        <v/>
      </c>
      <c r="Q103" s="141"/>
    </row>
    <row r="104" spans="1:17" ht="10.5" customHeight="1">
      <c r="A104" s="237" t="s">
        <v>184</v>
      </c>
      <c r="B104" s="552">
        <v>35</v>
      </c>
      <c r="C104" s="552">
        <v>0</v>
      </c>
      <c r="D104" s="552">
        <v>0</v>
      </c>
      <c r="E104" s="552">
        <v>0</v>
      </c>
      <c r="F104" s="552">
        <v>0</v>
      </c>
      <c r="G104" s="552">
        <v>6</v>
      </c>
      <c r="H104" s="552">
        <v>4</v>
      </c>
      <c r="I104" s="552">
        <v>17</v>
      </c>
      <c r="J104" s="552">
        <v>2</v>
      </c>
      <c r="K104" s="552">
        <v>5</v>
      </c>
      <c r="L104" s="552">
        <v>0</v>
      </c>
      <c r="M104" s="552">
        <v>0</v>
      </c>
      <c r="N104" s="552">
        <v>1</v>
      </c>
      <c r="O104" s="552">
        <v>0</v>
      </c>
      <c r="P104" s="117" t="str">
        <f>IF(SUM(C104:O104)=B104,"","Error")</f>
        <v/>
      </c>
      <c r="Q104" s="141"/>
    </row>
    <row r="105" spans="1:17" ht="6.75" customHeight="1">
      <c r="A105" s="237"/>
      <c r="B105" s="551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41"/>
    </row>
    <row r="106" spans="1:17" ht="10.5" customHeight="1">
      <c r="A106" s="158" t="s">
        <v>171</v>
      </c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  <c r="P106" s="117" t="str">
        <f>IF(SUM(C106:O106)=B106,"","Error")</f>
        <v/>
      </c>
      <c r="Q106" s="142" t="str">
        <f>IF(SUM(C106:P106)=B106,"","Error")</f>
        <v/>
      </c>
    </row>
    <row r="107" spans="1:17" ht="10.5" customHeight="1">
      <c r="A107" s="236" t="s">
        <v>172</v>
      </c>
      <c r="B107" s="552">
        <v>7</v>
      </c>
      <c r="C107" s="552">
        <v>0</v>
      </c>
      <c r="D107" s="552">
        <v>0</v>
      </c>
      <c r="E107" s="552">
        <v>0</v>
      </c>
      <c r="F107" s="552">
        <v>0</v>
      </c>
      <c r="G107" s="552">
        <v>0</v>
      </c>
      <c r="H107" s="552">
        <v>1</v>
      </c>
      <c r="I107" s="552">
        <v>2</v>
      </c>
      <c r="J107" s="552">
        <v>0</v>
      </c>
      <c r="K107" s="552">
        <v>2</v>
      </c>
      <c r="L107" s="552">
        <v>2</v>
      </c>
      <c r="M107" s="552">
        <v>0</v>
      </c>
      <c r="N107" s="552">
        <v>0</v>
      </c>
      <c r="O107" s="552">
        <v>0</v>
      </c>
      <c r="P107" s="114"/>
      <c r="Q107" s="141"/>
    </row>
    <row r="108" spans="1:17" ht="6.75" customHeight="1">
      <c r="A108" s="236"/>
      <c r="B108" s="551"/>
      <c r="C108" s="551"/>
      <c r="D108" s="551"/>
      <c r="E108" s="551"/>
      <c r="F108" s="551"/>
      <c r="G108" s="551"/>
      <c r="H108" s="551"/>
      <c r="I108" s="551"/>
      <c r="J108" s="551"/>
      <c r="K108" s="551"/>
      <c r="L108" s="551"/>
      <c r="M108" s="551"/>
      <c r="N108" s="551"/>
      <c r="O108" s="551"/>
      <c r="P108" s="117"/>
      <c r="Q108" s="142" t="str">
        <f>IF(SUM(C108:P108)=B108,"","Error")</f>
        <v/>
      </c>
    </row>
    <row r="109" spans="1:17" ht="10.5" customHeight="1">
      <c r="A109" s="237" t="s">
        <v>173</v>
      </c>
      <c r="B109" s="552"/>
      <c r="C109" s="552"/>
      <c r="D109" s="552"/>
      <c r="E109" s="552"/>
      <c r="F109" s="552"/>
      <c r="G109" s="552"/>
      <c r="H109" s="552"/>
      <c r="I109" s="552"/>
      <c r="J109" s="552"/>
      <c r="K109" s="552"/>
      <c r="L109" s="552"/>
      <c r="M109" s="552"/>
      <c r="N109" s="552"/>
      <c r="O109" s="552"/>
      <c r="P109" s="117" t="str">
        <f>IF(SUM(C109:O109)=B109,"","Error")</f>
        <v/>
      </c>
      <c r="Q109" s="141"/>
    </row>
    <row r="110" spans="1:17" ht="10.5" customHeight="1">
      <c r="A110" s="237" t="s">
        <v>174</v>
      </c>
      <c r="B110" s="551">
        <v>14</v>
      </c>
      <c r="C110" s="555">
        <v>14</v>
      </c>
      <c r="D110" s="551">
        <v>0</v>
      </c>
      <c r="E110" s="551">
        <v>0</v>
      </c>
      <c r="F110" s="551">
        <v>0</v>
      </c>
      <c r="G110" s="551">
        <v>0</v>
      </c>
      <c r="H110" s="551">
        <v>0</v>
      </c>
      <c r="I110" s="551">
        <v>0</v>
      </c>
      <c r="J110" s="551">
        <v>0</v>
      </c>
      <c r="K110" s="551">
        <v>0</v>
      </c>
      <c r="L110" s="551">
        <v>0</v>
      </c>
      <c r="M110" s="551">
        <v>0</v>
      </c>
      <c r="N110" s="551">
        <v>0</v>
      </c>
      <c r="O110" s="551">
        <v>0</v>
      </c>
      <c r="P110" s="117"/>
      <c r="Q110" s="141"/>
    </row>
    <row r="111" spans="1:17" ht="6.75" customHeight="1">
      <c r="A111" s="118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42" t="str">
        <f>IF(SUM(C111:P111)=B111,"","Error")</f>
        <v/>
      </c>
    </row>
    <row r="112" spans="1:17" ht="10.5" customHeight="1">
      <c r="A112" s="243" t="s">
        <v>175</v>
      </c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2"/>
      <c r="P112" s="117" t="str">
        <f>IF(SUM(C112:O112)=B112,"","Error")</f>
        <v/>
      </c>
      <c r="Q112" s="141"/>
    </row>
    <row r="113" spans="1:17" ht="10.5" customHeight="1">
      <c r="A113" s="243" t="s">
        <v>176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  <c r="Q113" s="142" t="str">
        <f>IF(SUM(C113:P113)=B113,"","Error")</f>
        <v/>
      </c>
    </row>
    <row r="114" spans="1:17" ht="10.5" customHeight="1">
      <c r="A114" s="243" t="s">
        <v>177</v>
      </c>
      <c r="B114" s="552">
        <v>4</v>
      </c>
      <c r="C114" s="552">
        <v>1</v>
      </c>
      <c r="D114" s="552">
        <v>1</v>
      </c>
      <c r="E114" s="552">
        <v>0</v>
      </c>
      <c r="F114" s="552">
        <v>1</v>
      </c>
      <c r="G114" s="552">
        <v>0</v>
      </c>
      <c r="H114" s="552">
        <v>0</v>
      </c>
      <c r="I114" s="552">
        <v>0</v>
      </c>
      <c r="J114" s="552">
        <v>1</v>
      </c>
      <c r="K114" s="552">
        <v>0</v>
      </c>
      <c r="L114" s="552">
        <v>0</v>
      </c>
      <c r="M114" s="552">
        <v>0</v>
      </c>
      <c r="N114" s="552">
        <v>0</v>
      </c>
      <c r="O114" s="552">
        <v>0</v>
      </c>
      <c r="P114" s="114"/>
      <c r="Q114" s="141"/>
    </row>
    <row r="115" spans="1:17" ht="6.75" customHeight="1">
      <c r="A115" s="118"/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  <c r="Q115" s="142" t="str">
        <f>IF(SUM(C115:P115)=B115,"","Error")</f>
        <v/>
      </c>
    </row>
    <row r="116" spans="1:17" ht="10.5" customHeight="1">
      <c r="A116" s="237" t="s">
        <v>180</v>
      </c>
      <c r="B116" s="552">
        <v>117</v>
      </c>
      <c r="C116" s="552">
        <v>5</v>
      </c>
      <c r="D116" s="552">
        <v>1</v>
      </c>
      <c r="E116" s="552">
        <v>1</v>
      </c>
      <c r="F116" s="552">
        <v>0</v>
      </c>
      <c r="G116" s="552">
        <v>2</v>
      </c>
      <c r="H116" s="552">
        <v>0</v>
      </c>
      <c r="I116" s="552">
        <v>5</v>
      </c>
      <c r="J116" s="552">
        <v>4</v>
      </c>
      <c r="K116" s="552">
        <v>11</v>
      </c>
      <c r="L116" s="552">
        <v>21</v>
      </c>
      <c r="M116" s="552">
        <v>20</v>
      </c>
      <c r="N116" s="552">
        <v>47</v>
      </c>
      <c r="O116" s="552">
        <v>0</v>
      </c>
      <c r="P116" s="117" t="str">
        <f>IF(SUM(C116:O116)=B116,"","Error")</f>
        <v/>
      </c>
      <c r="Q116" s="141"/>
    </row>
    <row r="117" spans="1:17" ht="6.75" customHeight="1">
      <c r="A117" s="118"/>
      <c r="B117" s="553" t="s">
        <v>179</v>
      </c>
      <c r="C117" s="553" t="s">
        <v>179</v>
      </c>
      <c r="D117" s="553" t="s">
        <v>179</v>
      </c>
      <c r="E117" s="553" t="s">
        <v>179</v>
      </c>
      <c r="F117" s="553" t="s">
        <v>179</v>
      </c>
      <c r="G117" s="553" t="s">
        <v>179</v>
      </c>
      <c r="H117" s="553" t="s">
        <v>179</v>
      </c>
      <c r="I117" s="553" t="s">
        <v>179</v>
      </c>
      <c r="J117" s="553" t="s">
        <v>179</v>
      </c>
      <c r="K117" s="553" t="s">
        <v>179</v>
      </c>
      <c r="L117" s="553" t="s">
        <v>179</v>
      </c>
      <c r="M117" s="553" t="s">
        <v>179</v>
      </c>
      <c r="N117" s="553" t="s">
        <v>179</v>
      </c>
      <c r="O117" s="553" t="s">
        <v>179</v>
      </c>
      <c r="P117" s="114"/>
      <c r="Q117" s="141"/>
    </row>
    <row r="118" spans="1:17" ht="10.5" customHeight="1">
      <c r="A118" s="244" t="s">
        <v>73</v>
      </c>
      <c r="B118" s="556">
        <v>813</v>
      </c>
      <c r="C118" s="556">
        <v>21</v>
      </c>
      <c r="D118" s="556">
        <v>3</v>
      </c>
      <c r="E118" s="556">
        <v>1</v>
      </c>
      <c r="F118" s="556">
        <v>2</v>
      </c>
      <c r="G118" s="556">
        <v>10</v>
      </c>
      <c r="H118" s="556">
        <v>13</v>
      </c>
      <c r="I118" s="556">
        <v>38</v>
      </c>
      <c r="J118" s="556">
        <v>49</v>
      </c>
      <c r="K118" s="556">
        <v>92</v>
      </c>
      <c r="L118" s="556">
        <v>142</v>
      </c>
      <c r="M118" s="556">
        <v>188</v>
      </c>
      <c r="N118" s="556">
        <v>254</v>
      </c>
      <c r="O118" s="556">
        <v>0</v>
      </c>
      <c r="P118" s="117" t="str">
        <f>IF(SUM(C118:O118)=B118,"","Error")</f>
        <v/>
      </c>
      <c r="Q118" s="141"/>
    </row>
    <row r="119" spans="1:17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  <c r="Q119" s="141"/>
    </row>
    <row r="120" spans="1:17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  <c r="Q120" s="141"/>
    </row>
    <row r="121" spans="1:17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  <c r="Q121" s="141"/>
    </row>
    <row r="122" spans="1:17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  <c r="Q122" s="141"/>
    </row>
    <row r="123" spans="1:17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  <c r="Q123" s="141"/>
    </row>
    <row r="124" spans="1:17" ht="10" customHeight="1">
      <c r="A124" s="114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  <c r="Q124" s="141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7" bottom="0.26" header="0.5" footer="0.25"/>
  <pageSetup scale="87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26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4.75" style="151" customWidth="1"/>
    <col min="2" max="15" width="6.75" style="280" customWidth="1"/>
    <col min="16" max="16" width="9" style="151" customWidth="1"/>
    <col min="17" max="256" width="8.75" style="151" customWidth="1"/>
    <col min="257" max="16384" width="10.75" style="151"/>
  </cols>
  <sheetData>
    <row r="1" spans="1:17" ht="17.25" customHeight="1">
      <c r="A1" s="746" t="s">
        <v>404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150"/>
    </row>
    <row r="2" spans="1:17" ht="6" customHeight="1">
      <c r="A2" s="150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150"/>
    </row>
    <row r="3" spans="1:17" ht="16.5" customHeight="1">
      <c r="A3" s="747" t="s">
        <v>405</v>
      </c>
      <c r="B3" s="747"/>
      <c r="C3" s="747"/>
      <c r="D3" s="747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150"/>
    </row>
    <row r="4" spans="1:17" ht="6" customHeight="1"/>
    <row r="5" spans="1:17" ht="10.5" customHeight="1">
      <c r="A5" s="711" t="s">
        <v>178</v>
      </c>
      <c r="B5" s="249" t="s">
        <v>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114"/>
      <c r="Q5" s="135"/>
    </row>
    <row r="6" spans="1:17" ht="10.5" customHeight="1">
      <c r="A6" s="712"/>
      <c r="B6" s="250" t="s">
        <v>61</v>
      </c>
      <c r="C6" s="250" t="s">
        <v>62</v>
      </c>
      <c r="D6" s="251" t="s">
        <v>63</v>
      </c>
      <c r="E6" s="251" t="s">
        <v>64</v>
      </c>
      <c r="F6" s="251" t="s">
        <v>65</v>
      </c>
      <c r="G6" s="250" t="s">
        <v>66</v>
      </c>
      <c r="H6" s="250" t="s">
        <v>67</v>
      </c>
      <c r="I6" s="250" t="s">
        <v>2</v>
      </c>
      <c r="J6" s="250" t="s">
        <v>3</v>
      </c>
      <c r="K6" s="250" t="s">
        <v>4</v>
      </c>
      <c r="L6" s="250" t="s">
        <v>5</v>
      </c>
      <c r="M6" s="250" t="s">
        <v>6</v>
      </c>
      <c r="N6" s="250" t="s">
        <v>68</v>
      </c>
      <c r="O6" s="250" t="s">
        <v>221</v>
      </c>
      <c r="P6" s="114"/>
      <c r="Q6" s="135"/>
    </row>
    <row r="7" spans="1:17" ht="6.75" customHeight="1">
      <c r="A7" s="116"/>
      <c r="B7" s="281"/>
      <c r="C7" s="281"/>
      <c r="D7" s="282"/>
      <c r="E7" s="282"/>
      <c r="F7" s="282"/>
      <c r="G7" s="281"/>
      <c r="H7" s="281"/>
      <c r="I7" s="281"/>
      <c r="J7" s="281"/>
      <c r="K7" s="281"/>
      <c r="L7" s="281"/>
      <c r="M7" s="281"/>
      <c r="N7" s="281"/>
      <c r="O7" s="281"/>
      <c r="P7" s="114"/>
      <c r="Q7" s="135"/>
    </row>
    <row r="8" spans="1:17" ht="10.5" customHeight="1">
      <c r="A8" s="157" t="s">
        <v>210</v>
      </c>
      <c r="B8" s="283" t="s">
        <v>179</v>
      </c>
      <c r="C8" s="283" t="s">
        <v>179</v>
      </c>
      <c r="D8" s="283" t="s">
        <v>179</v>
      </c>
      <c r="E8" s="283" t="s">
        <v>179</v>
      </c>
      <c r="F8" s="283" t="s">
        <v>179</v>
      </c>
      <c r="G8" s="283" t="s">
        <v>179</v>
      </c>
      <c r="H8" s="283" t="s">
        <v>179</v>
      </c>
      <c r="I8" s="283" t="s">
        <v>179</v>
      </c>
      <c r="J8" s="283" t="s">
        <v>179</v>
      </c>
      <c r="K8" s="283" t="s">
        <v>179</v>
      </c>
      <c r="L8" s="283" t="s">
        <v>179</v>
      </c>
      <c r="M8" s="283" t="s">
        <v>179</v>
      </c>
      <c r="N8" s="283" t="s">
        <v>179</v>
      </c>
      <c r="O8" s="283" t="s">
        <v>179</v>
      </c>
      <c r="P8" s="114"/>
      <c r="Q8" s="135"/>
    </row>
    <row r="9" spans="1:17" ht="10.5" customHeight="1">
      <c r="A9" s="236" t="s">
        <v>131</v>
      </c>
      <c r="B9" s="555">
        <v>138</v>
      </c>
      <c r="C9" s="555">
        <v>0</v>
      </c>
      <c r="D9" s="555">
        <v>0</v>
      </c>
      <c r="E9" s="555">
        <v>0</v>
      </c>
      <c r="F9" s="555">
        <v>0</v>
      </c>
      <c r="G9" s="555">
        <v>1</v>
      </c>
      <c r="H9" s="555">
        <v>0</v>
      </c>
      <c r="I9" s="555">
        <v>1</v>
      </c>
      <c r="J9" s="555">
        <v>4</v>
      </c>
      <c r="K9" s="555">
        <v>13</v>
      </c>
      <c r="L9" s="555">
        <v>17</v>
      </c>
      <c r="M9" s="555">
        <v>26</v>
      </c>
      <c r="N9" s="555">
        <v>76</v>
      </c>
      <c r="O9" s="555">
        <v>0</v>
      </c>
      <c r="P9" s="117" t="str">
        <f>IF(SUM(C9:O9)=B9,"","Error")</f>
        <v/>
      </c>
      <c r="Q9" s="136" t="str">
        <f>IF(SUM(C9:P9)=B9,"","Error")</f>
        <v/>
      </c>
    </row>
    <row r="10" spans="1:17" ht="6.75" customHeight="1">
      <c r="A10" s="118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114"/>
      <c r="Q10" s="135"/>
    </row>
    <row r="11" spans="1:17" ht="10.5" customHeight="1">
      <c r="A11" s="118" t="s">
        <v>132</v>
      </c>
      <c r="B11" s="557"/>
      <c r="C11" s="557"/>
      <c r="D11" s="557"/>
      <c r="E11" s="557"/>
      <c r="F11" s="557"/>
      <c r="G11" s="557"/>
      <c r="H11" s="557"/>
      <c r="I11" s="557"/>
      <c r="J11" s="557"/>
      <c r="K11" s="557"/>
      <c r="L11" s="557"/>
      <c r="M11" s="557"/>
      <c r="N11" s="557"/>
      <c r="O11" s="557"/>
      <c r="P11" s="114"/>
      <c r="Q11" s="135"/>
    </row>
    <row r="12" spans="1:17" ht="11">
      <c r="A12" s="118" t="s">
        <v>133</v>
      </c>
      <c r="B12" s="555">
        <v>0</v>
      </c>
      <c r="C12" s="555">
        <v>0</v>
      </c>
      <c r="D12" s="555">
        <v>0</v>
      </c>
      <c r="E12" s="555">
        <v>0</v>
      </c>
      <c r="F12" s="555">
        <v>0</v>
      </c>
      <c r="G12" s="555">
        <v>0</v>
      </c>
      <c r="H12" s="555">
        <v>0</v>
      </c>
      <c r="I12" s="555">
        <v>0</v>
      </c>
      <c r="J12" s="555">
        <v>0</v>
      </c>
      <c r="K12" s="555">
        <v>0</v>
      </c>
      <c r="L12" s="555">
        <v>0</v>
      </c>
      <c r="M12" s="555">
        <v>0</v>
      </c>
      <c r="N12" s="555">
        <v>0</v>
      </c>
      <c r="O12" s="555">
        <v>0</v>
      </c>
      <c r="P12" s="117" t="str">
        <f>IF(SUM(C12:O12)=B12,"","Error")</f>
        <v/>
      </c>
      <c r="Q12" s="135"/>
    </row>
    <row r="13" spans="1:17" ht="6.75" customHeight="1">
      <c r="A13" s="118"/>
      <c r="B13" s="557"/>
      <c r="C13" s="557"/>
      <c r="D13" s="557"/>
      <c r="E13" s="557"/>
      <c r="F13" s="557"/>
      <c r="G13" s="557"/>
      <c r="H13" s="557"/>
      <c r="I13" s="557"/>
      <c r="J13" s="557"/>
      <c r="K13" s="557"/>
      <c r="L13" s="557"/>
      <c r="M13" s="557"/>
      <c r="N13" s="557"/>
      <c r="O13" s="557"/>
      <c r="P13" s="114"/>
      <c r="Q13" s="136" t="str">
        <f>IF(SUM(C13:P13)=B13,"","Error")</f>
        <v/>
      </c>
    </row>
    <row r="14" spans="1:17" ht="10.5" customHeight="1">
      <c r="A14" s="118" t="s">
        <v>134</v>
      </c>
      <c r="B14" s="557">
        <v>13</v>
      </c>
      <c r="C14" s="557">
        <v>0</v>
      </c>
      <c r="D14" s="557">
        <v>0</v>
      </c>
      <c r="E14" s="557">
        <v>0</v>
      </c>
      <c r="F14" s="557">
        <v>0</v>
      </c>
      <c r="G14" s="557">
        <v>0</v>
      </c>
      <c r="H14" s="557">
        <v>0</v>
      </c>
      <c r="I14" s="557">
        <v>0</v>
      </c>
      <c r="J14" s="557">
        <v>1</v>
      </c>
      <c r="K14" s="557">
        <v>3</v>
      </c>
      <c r="L14" s="557">
        <v>1</v>
      </c>
      <c r="M14" s="557">
        <v>5</v>
      </c>
      <c r="N14" s="557">
        <v>3</v>
      </c>
      <c r="O14" s="557">
        <v>0</v>
      </c>
      <c r="P14" s="117" t="str">
        <f>IF(SUM(C14:O14)=B14,"","Error")</f>
        <v/>
      </c>
      <c r="Q14" s="135"/>
    </row>
    <row r="15" spans="1:17" ht="6.75" customHeight="1">
      <c r="A15" s="118"/>
      <c r="B15" s="557"/>
      <c r="C15" s="557"/>
      <c r="D15" s="557"/>
      <c r="E15" s="557"/>
      <c r="F15" s="557"/>
      <c r="G15" s="557"/>
      <c r="H15" s="557"/>
      <c r="I15" s="557"/>
      <c r="J15" s="557"/>
      <c r="K15" s="557"/>
      <c r="L15" s="557"/>
      <c r="M15" s="557"/>
      <c r="N15" s="557"/>
      <c r="O15" s="557"/>
      <c r="P15" s="114"/>
      <c r="Q15" s="135"/>
    </row>
    <row r="16" spans="1:17" ht="10.5" customHeight="1">
      <c r="A16" s="118" t="s">
        <v>204</v>
      </c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114"/>
      <c r="Q16" s="136" t="str">
        <f>IF(SUM(C16:P16)=B16,"","Error")</f>
        <v/>
      </c>
    </row>
    <row r="17" spans="1:17" ht="10.5" customHeight="1">
      <c r="A17" s="118" t="s">
        <v>135</v>
      </c>
      <c r="B17" s="557">
        <v>5</v>
      </c>
      <c r="C17" s="557">
        <v>0</v>
      </c>
      <c r="D17" s="557">
        <v>0</v>
      </c>
      <c r="E17" s="557">
        <v>0</v>
      </c>
      <c r="F17" s="557">
        <v>0</v>
      </c>
      <c r="G17" s="557">
        <v>0</v>
      </c>
      <c r="H17" s="557">
        <v>0</v>
      </c>
      <c r="I17" s="557">
        <v>0</v>
      </c>
      <c r="J17" s="557">
        <v>0</v>
      </c>
      <c r="K17" s="557">
        <v>0</v>
      </c>
      <c r="L17" s="557">
        <v>1</v>
      </c>
      <c r="M17" s="557">
        <v>0</v>
      </c>
      <c r="N17" s="557">
        <v>4</v>
      </c>
      <c r="O17" s="557">
        <v>0</v>
      </c>
      <c r="P17" s="117" t="str">
        <f>IF(SUM(C17:O17)=B17,"","Error")</f>
        <v/>
      </c>
      <c r="Q17" s="135"/>
    </row>
    <row r="18" spans="1:17" ht="6.75" customHeight="1">
      <c r="A18" s="118"/>
      <c r="B18" s="557"/>
      <c r="C18" s="557"/>
      <c r="D18" s="557"/>
      <c r="E18" s="557"/>
      <c r="F18" s="557"/>
      <c r="G18" s="557"/>
      <c r="H18" s="557"/>
      <c r="I18" s="557"/>
      <c r="J18" s="557"/>
      <c r="K18" s="557"/>
      <c r="L18" s="557"/>
      <c r="M18" s="557"/>
      <c r="N18" s="557"/>
      <c r="O18" s="557"/>
      <c r="P18" s="114"/>
      <c r="Q18" s="135"/>
    </row>
    <row r="19" spans="1:17" ht="10.5" customHeight="1">
      <c r="A19" s="118" t="s">
        <v>136</v>
      </c>
      <c r="B19" s="555">
        <v>70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2</v>
      </c>
      <c r="K19" s="555">
        <v>5</v>
      </c>
      <c r="L19" s="555">
        <v>10</v>
      </c>
      <c r="M19" s="555">
        <v>13</v>
      </c>
      <c r="N19" s="555">
        <v>40</v>
      </c>
      <c r="O19" s="555">
        <v>0</v>
      </c>
      <c r="P19" s="117" t="str">
        <f>IF(SUM(C19:O19)=B19,"","Error")</f>
        <v/>
      </c>
      <c r="Q19" s="136" t="str">
        <f>IF(SUM(C19:P19)=B19,"","Error")</f>
        <v/>
      </c>
    </row>
    <row r="20" spans="1:17" ht="6.75" customHeight="1">
      <c r="A20" s="118"/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114"/>
      <c r="Q20" s="135"/>
    </row>
    <row r="21" spans="1:17" ht="10.5" customHeight="1">
      <c r="A21" s="118" t="s">
        <v>69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117"/>
      <c r="Q21" s="135"/>
    </row>
    <row r="22" spans="1:17" ht="10.5" customHeight="1">
      <c r="A22" s="118" t="s">
        <v>137</v>
      </c>
      <c r="B22" s="555">
        <v>50</v>
      </c>
      <c r="C22" s="555">
        <v>0</v>
      </c>
      <c r="D22" s="555">
        <v>0</v>
      </c>
      <c r="E22" s="555">
        <v>0</v>
      </c>
      <c r="F22" s="555">
        <v>0</v>
      </c>
      <c r="G22" s="555">
        <v>1</v>
      </c>
      <c r="H22" s="555">
        <v>0</v>
      </c>
      <c r="I22" s="555">
        <v>1</v>
      </c>
      <c r="J22" s="555">
        <v>1</v>
      </c>
      <c r="K22" s="555">
        <v>5</v>
      </c>
      <c r="L22" s="555">
        <v>5</v>
      </c>
      <c r="M22" s="555">
        <v>8</v>
      </c>
      <c r="N22" s="555">
        <v>29</v>
      </c>
      <c r="O22" s="555">
        <v>0</v>
      </c>
      <c r="P22" s="117" t="str">
        <f>IF(SUM(C22:O22)=B22,"","Error")</f>
        <v/>
      </c>
      <c r="Q22" s="136" t="str">
        <f>IF(SUM(C22:P22)=B22,"","Error")</f>
        <v/>
      </c>
    </row>
    <row r="23" spans="1:17" ht="6.75" customHeight="1">
      <c r="A23" s="118"/>
      <c r="B23" s="558" t="s">
        <v>179</v>
      </c>
      <c r="C23" s="558" t="s">
        <v>179</v>
      </c>
      <c r="D23" s="558" t="s">
        <v>179</v>
      </c>
      <c r="E23" s="558" t="s">
        <v>179</v>
      </c>
      <c r="F23" s="558" t="s">
        <v>179</v>
      </c>
      <c r="G23" s="558" t="s">
        <v>179</v>
      </c>
      <c r="H23" s="558" t="s">
        <v>179</v>
      </c>
      <c r="I23" s="558" t="s">
        <v>179</v>
      </c>
      <c r="J23" s="558" t="s">
        <v>179</v>
      </c>
      <c r="K23" s="558" t="s">
        <v>179</v>
      </c>
      <c r="L23" s="558" t="s">
        <v>179</v>
      </c>
      <c r="M23" s="558" t="s">
        <v>179</v>
      </c>
      <c r="N23" s="558" t="s">
        <v>179</v>
      </c>
      <c r="O23" s="558" t="s">
        <v>179</v>
      </c>
      <c r="P23" s="114"/>
      <c r="Q23" s="135"/>
    </row>
    <row r="24" spans="1:17" ht="10.5" customHeight="1">
      <c r="A24" s="237" t="s">
        <v>267</v>
      </c>
      <c r="B24" s="555">
        <v>167</v>
      </c>
      <c r="C24" s="555">
        <v>0</v>
      </c>
      <c r="D24" s="555">
        <v>0</v>
      </c>
      <c r="E24" s="555">
        <v>0</v>
      </c>
      <c r="F24" s="555">
        <v>1</v>
      </c>
      <c r="G24" s="555">
        <v>0</v>
      </c>
      <c r="H24" s="555">
        <v>0</v>
      </c>
      <c r="I24" s="555">
        <v>0</v>
      </c>
      <c r="J24" s="555">
        <v>6</v>
      </c>
      <c r="K24" s="555">
        <v>14</v>
      </c>
      <c r="L24" s="555">
        <v>37</v>
      </c>
      <c r="M24" s="555">
        <v>45</v>
      </c>
      <c r="N24" s="555">
        <v>64</v>
      </c>
      <c r="O24" s="555">
        <v>0</v>
      </c>
      <c r="P24" s="117" t="str">
        <f>IF(SUM(C24:O24)=B24,"","Error")</f>
        <v/>
      </c>
      <c r="Q24" s="135"/>
    </row>
    <row r="25" spans="1:17" ht="6.75" customHeight="1">
      <c r="A25" s="118"/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114"/>
      <c r="Q25" s="136" t="str">
        <f>IF(SUM(C25:P25)=B25,"","Error")</f>
        <v/>
      </c>
    </row>
    <row r="26" spans="1:17" ht="10.5" customHeight="1">
      <c r="A26" s="118" t="s">
        <v>277</v>
      </c>
      <c r="B26" s="557"/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114"/>
      <c r="Q26" s="135"/>
    </row>
    <row r="27" spans="1:17" ht="10.5" customHeight="1">
      <c r="A27" s="118" t="s">
        <v>138</v>
      </c>
      <c r="B27" s="557">
        <v>0</v>
      </c>
      <c r="C27" s="557">
        <v>0</v>
      </c>
      <c r="D27" s="557">
        <v>0</v>
      </c>
      <c r="E27" s="557">
        <v>0</v>
      </c>
      <c r="F27" s="557">
        <v>0</v>
      </c>
      <c r="G27" s="557">
        <v>0</v>
      </c>
      <c r="H27" s="557">
        <v>0</v>
      </c>
      <c r="I27" s="557">
        <v>0</v>
      </c>
      <c r="J27" s="557">
        <v>0</v>
      </c>
      <c r="K27" s="557">
        <v>0</v>
      </c>
      <c r="L27" s="557">
        <v>0</v>
      </c>
      <c r="M27" s="557">
        <v>0</v>
      </c>
      <c r="N27" s="557">
        <v>0</v>
      </c>
      <c r="O27" s="557">
        <v>0</v>
      </c>
      <c r="P27" s="117" t="str">
        <f>IF(SUM(C27:O27)=B27,"","Error")</f>
        <v/>
      </c>
      <c r="Q27" s="136" t="str">
        <f>IF(SUM(C27:P27)=B27,"","Error")</f>
        <v/>
      </c>
    </row>
    <row r="28" spans="1:17" ht="6.75" customHeight="1">
      <c r="A28" s="118"/>
      <c r="B28" s="557"/>
      <c r="C28" s="557"/>
      <c r="D28" s="557"/>
      <c r="E28" s="557"/>
      <c r="F28" s="557"/>
      <c r="G28" s="557"/>
      <c r="H28" s="557"/>
      <c r="I28" s="557"/>
      <c r="J28" s="557"/>
      <c r="K28" s="557"/>
      <c r="L28" s="557"/>
      <c r="M28" s="557"/>
      <c r="N28" s="557"/>
      <c r="O28" s="557"/>
      <c r="P28" s="114"/>
      <c r="Q28" s="135"/>
    </row>
    <row r="29" spans="1:17" ht="10.5" customHeight="1">
      <c r="A29" s="118" t="s">
        <v>70</v>
      </c>
      <c r="B29" s="557"/>
      <c r="C29" s="557"/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  <c r="P29" s="114"/>
      <c r="Q29" s="135"/>
    </row>
    <row r="30" spans="1:17" ht="10.5" customHeight="1">
      <c r="A30" s="118" t="s">
        <v>139</v>
      </c>
      <c r="B30" s="557">
        <v>37</v>
      </c>
      <c r="C30" s="557">
        <v>0</v>
      </c>
      <c r="D30" s="557">
        <v>0</v>
      </c>
      <c r="E30" s="557">
        <v>0</v>
      </c>
      <c r="F30" s="557">
        <v>0</v>
      </c>
      <c r="G30" s="557">
        <v>0</v>
      </c>
      <c r="H30" s="557">
        <v>0</v>
      </c>
      <c r="I30" s="557">
        <v>0</v>
      </c>
      <c r="J30" s="557">
        <v>0</v>
      </c>
      <c r="K30" s="557">
        <v>4</v>
      </c>
      <c r="L30" s="557">
        <v>6</v>
      </c>
      <c r="M30" s="557">
        <v>8</v>
      </c>
      <c r="N30" s="557">
        <v>19</v>
      </c>
      <c r="O30" s="557">
        <v>0</v>
      </c>
      <c r="P30" s="117" t="str">
        <f>IF(SUM(C30:O30)=B30,"","Error")</f>
        <v/>
      </c>
      <c r="Q30" s="135"/>
    </row>
    <row r="31" spans="1:17" ht="6.75" customHeight="1">
      <c r="A31" s="118" t="s">
        <v>140</v>
      </c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117"/>
      <c r="Q31" s="136" t="str">
        <f>IF(SUM(C31:P31)=B31,"","Error")</f>
        <v/>
      </c>
    </row>
    <row r="32" spans="1:17" ht="10.5" customHeight="1">
      <c r="A32" s="118" t="s">
        <v>77</v>
      </c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114"/>
      <c r="Q32" s="135"/>
    </row>
    <row r="33" spans="1:17" ht="10.5" customHeight="1">
      <c r="A33" s="118" t="s">
        <v>141</v>
      </c>
      <c r="B33" s="557">
        <v>46</v>
      </c>
      <c r="C33" s="557">
        <v>0</v>
      </c>
      <c r="D33" s="557">
        <v>0</v>
      </c>
      <c r="E33" s="557">
        <v>0</v>
      </c>
      <c r="F33" s="557">
        <v>0</v>
      </c>
      <c r="G33" s="557">
        <v>0</v>
      </c>
      <c r="H33" s="557">
        <v>0</v>
      </c>
      <c r="I33" s="557">
        <v>0</v>
      </c>
      <c r="J33" s="557">
        <v>0</v>
      </c>
      <c r="K33" s="557">
        <v>3</v>
      </c>
      <c r="L33" s="557">
        <v>12</v>
      </c>
      <c r="M33" s="557">
        <v>11</v>
      </c>
      <c r="N33" s="557">
        <v>20</v>
      </c>
      <c r="O33" s="557">
        <v>0</v>
      </c>
      <c r="P33" s="117" t="str">
        <f>IF(SUM(C33:O33)=B33,"","Error")</f>
        <v/>
      </c>
      <c r="Q33" s="135"/>
    </row>
    <row r="34" spans="1:17" ht="6.75" customHeight="1">
      <c r="A34" s="118"/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114"/>
      <c r="Q34" s="135"/>
    </row>
    <row r="35" spans="1:17" ht="10.5" customHeight="1">
      <c r="A35" s="118" t="s">
        <v>142</v>
      </c>
      <c r="B35" s="555">
        <v>27</v>
      </c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0</v>
      </c>
      <c r="J35" s="555">
        <v>2</v>
      </c>
      <c r="K35" s="555">
        <v>3</v>
      </c>
      <c r="L35" s="555">
        <v>4</v>
      </c>
      <c r="M35" s="555">
        <v>10</v>
      </c>
      <c r="N35" s="555">
        <v>8</v>
      </c>
      <c r="O35" s="555">
        <v>0</v>
      </c>
      <c r="P35" s="117" t="str">
        <f>IF(SUM(C35:O35)=B35,"","Error")</f>
        <v/>
      </c>
      <c r="Q35" s="136" t="str">
        <f>IF(SUM(C35:P35)=B35,"","Error")</f>
        <v/>
      </c>
    </row>
    <row r="36" spans="1:17" ht="6.75" customHeight="1">
      <c r="A36" s="118" t="s">
        <v>71</v>
      </c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114"/>
      <c r="Q36" s="135"/>
    </row>
    <row r="37" spans="1:17" ht="10.5" customHeight="1">
      <c r="A37" s="118" t="s">
        <v>143</v>
      </c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114"/>
      <c r="Q37" s="135"/>
    </row>
    <row r="38" spans="1:17" ht="10.5" customHeight="1">
      <c r="A38" s="118" t="s">
        <v>144</v>
      </c>
      <c r="B38" s="557">
        <v>20</v>
      </c>
      <c r="C38" s="557">
        <v>0</v>
      </c>
      <c r="D38" s="557">
        <v>0</v>
      </c>
      <c r="E38" s="557">
        <v>0</v>
      </c>
      <c r="F38" s="557">
        <v>0</v>
      </c>
      <c r="G38" s="557">
        <v>0</v>
      </c>
      <c r="H38" s="557">
        <v>0</v>
      </c>
      <c r="I38" s="557">
        <v>0</v>
      </c>
      <c r="J38" s="557">
        <v>1</v>
      </c>
      <c r="K38" s="557">
        <v>0</v>
      </c>
      <c r="L38" s="557">
        <v>8</v>
      </c>
      <c r="M38" s="557">
        <v>4</v>
      </c>
      <c r="N38" s="557">
        <v>7</v>
      </c>
      <c r="O38" s="557">
        <v>0</v>
      </c>
      <c r="P38" s="117" t="str">
        <f>IF(SUM(C38:O38)=B38,"","Error")</f>
        <v/>
      </c>
      <c r="Q38" s="135"/>
    </row>
    <row r="39" spans="1:17" ht="6.75" customHeight="1">
      <c r="A39" s="118"/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117"/>
      <c r="Q39" s="136" t="str">
        <f>IF(SUM(C39:P39)=B39,"","Error")</f>
        <v/>
      </c>
    </row>
    <row r="40" spans="1:17" ht="10.5" customHeight="1">
      <c r="A40" s="118" t="s">
        <v>70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114"/>
      <c r="Q40" s="135"/>
    </row>
    <row r="41" spans="1:17" ht="10.5" customHeight="1">
      <c r="A41" s="118" t="s">
        <v>147</v>
      </c>
      <c r="B41" s="557">
        <v>6</v>
      </c>
      <c r="C41" s="557">
        <v>0</v>
      </c>
      <c r="D41" s="557">
        <v>0</v>
      </c>
      <c r="E41" s="557">
        <v>0</v>
      </c>
      <c r="F41" s="557">
        <v>0</v>
      </c>
      <c r="G41" s="557">
        <v>0</v>
      </c>
      <c r="H41" s="557">
        <v>0</v>
      </c>
      <c r="I41" s="557">
        <v>0</v>
      </c>
      <c r="J41" s="557">
        <v>0</v>
      </c>
      <c r="K41" s="557">
        <v>1</v>
      </c>
      <c r="L41" s="557">
        <v>1</v>
      </c>
      <c r="M41" s="557">
        <v>3</v>
      </c>
      <c r="N41" s="557">
        <v>1</v>
      </c>
      <c r="O41" s="557">
        <v>0</v>
      </c>
      <c r="P41" s="117" t="str">
        <f>IF(SUM(C41:O41)=B41,"","Error")</f>
        <v/>
      </c>
      <c r="Q41" s="135"/>
    </row>
    <row r="42" spans="1:17" ht="6.75" customHeight="1">
      <c r="A42" s="118"/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117"/>
      <c r="Q42" s="136" t="str">
        <f>IF(SUM(C42:P42)=B42,"","Error")</f>
        <v/>
      </c>
    </row>
    <row r="43" spans="1:17" ht="10.5" customHeight="1">
      <c r="A43" s="118" t="s">
        <v>148</v>
      </c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114"/>
      <c r="Q43" s="135"/>
    </row>
    <row r="44" spans="1:17" ht="10.5" customHeight="1">
      <c r="A44" s="118" t="s">
        <v>149</v>
      </c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7"/>
      <c r="P44" s="117" t="str">
        <f>IF(SUM(C44:O44)=B44,"","Error")</f>
        <v/>
      </c>
      <c r="Q44" s="135"/>
    </row>
    <row r="45" spans="1:17" ht="10.5" customHeight="1">
      <c r="A45" s="118" t="s">
        <v>150</v>
      </c>
      <c r="B45" s="555">
        <v>2</v>
      </c>
      <c r="C45" s="555">
        <v>0</v>
      </c>
      <c r="D45" s="555">
        <v>0</v>
      </c>
      <c r="E45" s="555">
        <v>0</v>
      </c>
      <c r="F45" s="555">
        <v>0</v>
      </c>
      <c r="G45" s="555">
        <v>0</v>
      </c>
      <c r="H45" s="555">
        <v>0</v>
      </c>
      <c r="I45" s="555">
        <v>0</v>
      </c>
      <c r="J45" s="555">
        <v>0</v>
      </c>
      <c r="K45" s="555">
        <v>1</v>
      </c>
      <c r="L45" s="555">
        <v>0</v>
      </c>
      <c r="M45" s="555">
        <v>1</v>
      </c>
      <c r="N45" s="555">
        <v>0</v>
      </c>
      <c r="O45" s="555">
        <v>0</v>
      </c>
      <c r="P45" s="117"/>
      <c r="Q45" s="136" t="str">
        <f>IF(SUM(C45:P45)=B45,"","Error")</f>
        <v/>
      </c>
    </row>
    <row r="46" spans="1:17" ht="6.75" customHeight="1">
      <c r="A46" s="118"/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114"/>
      <c r="Q46" s="135"/>
    </row>
    <row r="47" spans="1:17" ht="10.5" customHeight="1">
      <c r="A47" s="118" t="s">
        <v>151</v>
      </c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57"/>
      <c r="P47" s="114"/>
      <c r="Q47" s="135"/>
    </row>
    <row r="48" spans="1:17" ht="10.5" customHeight="1">
      <c r="A48" s="118" t="s">
        <v>152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7"/>
      <c r="P48" s="117" t="str">
        <f>IF(SUM(C48:O48)=B48,"","Error")</f>
        <v/>
      </c>
      <c r="Q48" s="136" t="str">
        <f>IF(SUM(C48:P48)=B48,"","Error")</f>
        <v/>
      </c>
    </row>
    <row r="49" spans="1:17" ht="10.5" customHeight="1">
      <c r="A49" s="118" t="s">
        <v>153</v>
      </c>
      <c r="B49" s="555">
        <v>15</v>
      </c>
      <c r="C49" s="555">
        <v>0</v>
      </c>
      <c r="D49" s="555">
        <v>0</v>
      </c>
      <c r="E49" s="555">
        <v>0</v>
      </c>
      <c r="F49" s="555">
        <v>0</v>
      </c>
      <c r="G49" s="555">
        <v>0</v>
      </c>
      <c r="H49" s="555">
        <v>0</v>
      </c>
      <c r="I49" s="555">
        <v>0</v>
      </c>
      <c r="J49" s="555">
        <v>2</v>
      </c>
      <c r="K49" s="555">
        <v>1</v>
      </c>
      <c r="L49" s="555">
        <v>5</v>
      </c>
      <c r="M49" s="555">
        <v>4</v>
      </c>
      <c r="N49" s="555">
        <v>3</v>
      </c>
      <c r="O49" s="555">
        <v>0</v>
      </c>
      <c r="P49" s="117"/>
      <c r="Q49" s="135"/>
    </row>
    <row r="50" spans="1:17" ht="6.75" customHeight="1">
      <c r="A50" s="118"/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114"/>
      <c r="Q50" s="135"/>
    </row>
    <row r="51" spans="1:17" ht="10.5" customHeight="1">
      <c r="A51" s="118" t="s">
        <v>154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117"/>
      <c r="Q51" s="135"/>
    </row>
    <row r="52" spans="1:17" ht="10.5" customHeight="1">
      <c r="A52" s="118" t="s">
        <v>155</v>
      </c>
      <c r="B52" s="557"/>
      <c r="C52" s="557"/>
      <c r="D52" s="557"/>
      <c r="E52" s="557"/>
      <c r="F52" s="557"/>
      <c r="G52" s="557"/>
      <c r="H52" s="557"/>
      <c r="I52" s="557"/>
      <c r="J52" s="557"/>
      <c r="K52" s="557"/>
      <c r="L52" s="557"/>
      <c r="M52" s="557"/>
      <c r="N52" s="557"/>
      <c r="O52" s="557"/>
      <c r="P52" s="117" t="str">
        <f>IF(SUM(C52:O52)=B52,"","Error")</f>
        <v/>
      </c>
      <c r="Q52" s="136" t="str">
        <f>IF(SUM(C52:P52)=B52,"","Error")</f>
        <v/>
      </c>
    </row>
    <row r="53" spans="1:17" ht="10.5" customHeight="1">
      <c r="A53" s="118" t="s">
        <v>156</v>
      </c>
      <c r="B53" s="557">
        <v>14</v>
      </c>
      <c r="C53" s="557">
        <v>0</v>
      </c>
      <c r="D53" s="557">
        <v>0</v>
      </c>
      <c r="E53" s="557">
        <v>0</v>
      </c>
      <c r="F53" s="557">
        <v>1</v>
      </c>
      <c r="G53" s="557">
        <v>0</v>
      </c>
      <c r="H53" s="557">
        <v>0</v>
      </c>
      <c r="I53" s="557">
        <v>0</v>
      </c>
      <c r="J53" s="557">
        <v>1</v>
      </c>
      <c r="K53" s="557">
        <v>1</v>
      </c>
      <c r="L53" s="557">
        <v>1</v>
      </c>
      <c r="M53" s="557">
        <v>4</v>
      </c>
      <c r="N53" s="557">
        <v>6</v>
      </c>
      <c r="O53" s="557">
        <v>0</v>
      </c>
      <c r="P53" s="114"/>
      <c r="Q53" s="135"/>
    </row>
    <row r="54" spans="1:17" ht="6.75" customHeight="1">
      <c r="A54" s="118"/>
      <c r="B54" s="557"/>
      <c r="C54" s="557"/>
      <c r="D54" s="557"/>
      <c r="E54" s="557"/>
      <c r="F54" s="557"/>
      <c r="G54" s="557"/>
      <c r="H54" s="557"/>
      <c r="I54" s="557"/>
      <c r="J54" s="557"/>
      <c r="K54" s="557"/>
      <c r="L54" s="557"/>
      <c r="M54" s="557"/>
      <c r="N54" s="557"/>
      <c r="O54" s="557"/>
      <c r="P54" s="114"/>
      <c r="Q54" s="136" t="str">
        <f>IF(SUM(C54:P54)=B54,"","Error")</f>
        <v/>
      </c>
    </row>
    <row r="55" spans="1:17" ht="10.5" customHeight="1">
      <c r="A55" s="237" t="s">
        <v>268</v>
      </c>
      <c r="B55" s="555">
        <v>51</v>
      </c>
      <c r="C55" s="555">
        <v>0</v>
      </c>
      <c r="D55" s="555">
        <v>0</v>
      </c>
      <c r="E55" s="555">
        <v>0</v>
      </c>
      <c r="F55" s="555">
        <v>0</v>
      </c>
      <c r="G55" s="555">
        <v>0</v>
      </c>
      <c r="H55" s="555">
        <v>0</v>
      </c>
      <c r="I55" s="555">
        <v>0</v>
      </c>
      <c r="J55" s="555">
        <v>1</v>
      </c>
      <c r="K55" s="555">
        <v>1</v>
      </c>
      <c r="L55" s="555">
        <v>8</v>
      </c>
      <c r="M55" s="555">
        <v>12</v>
      </c>
      <c r="N55" s="555">
        <v>29</v>
      </c>
      <c r="O55" s="555">
        <v>0</v>
      </c>
      <c r="P55" s="117"/>
      <c r="Q55" s="135"/>
    </row>
    <row r="56" spans="1:17" ht="6.75" customHeight="1">
      <c r="A56" s="241"/>
      <c r="B56" s="559"/>
      <c r="C56" s="559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117" t="str">
        <f>IF(SUM(C56:O56)=B56,"","Error")</f>
        <v/>
      </c>
      <c r="Q56" s="135"/>
    </row>
    <row r="57" spans="1:17" ht="6.75" customHeight="1">
      <c r="A57" s="114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114"/>
      <c r="Q57" s="135"/>
    </row>
    <row r="58" spans="1:17" ht="6.75" customHeight="1">
      <c r="A58" s="114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117" t="str">
        <f>IF(SUM(C58:O58)=B58,"","Error")</f>
        <v/>
      </c>
      <c r="Q58" s="136" t="str">
        <f>IF(SUM(C58:P58)=B58,"","Error")</f>
        <v/>
      </c>
    </row>
    <row r="59" spans="1:17" ht="6.75" customHeight="1">
      <c r="A59" s="113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114"/>
      <c r="Q59" s="135"/>
    </row>
    <row r="60" spans="1:17" ht="9.75" customHeight="1">
      <c r="A60" s="715" t="s">
        <v>402</v>
      </c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5"/>
      <c r="P60" s="114"/>
      <c r="Q60" s="135"/>
    </row>
    <row r="61" spans="1:17" ht="9.75" customHeight="1">
      <c r="A61" s="708" t="s">
        <v>403</v>
      </c>
      <c r="B61" s="708"/>
      <c r="C61" s="708"/>
      <c r="D61" s="708"/>
      <c r="E61" s="708"/>
      <c r="F61" s="708"/>
      <c r="G61" s="708"/>
      <c r="H61" s="708"/>
      <c r="I61" s="708"/>
      <c r="J61" s="708"/>
      <c r="K61" s="708"/>
      <c r="L61" s="708"/>
      <c r="M61" s="708"/>
      <c r="N61" s="708"/>
      <c r="O61" s="708"/>
      <c r="P61" s="114"/>
      <c r="Q61" s="135"/>
    </row>
    <row r="62" spans="1:17" ht="6.75" customHeight="1">
      <c r="A62" s="725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114"/>
      <c r="Q62" s="135"/>
    </row>
    <row r="63" spans="1:17" ht="10.5" customHeight="1">
      <c r="A63" s="455"/>
      <c r="B63" s="734" t="s">
        <v>0</v>
      </c>
      <c r="C63" s="735"/>
      <c r="D63" s="735"/>
      <c r="E63" s="735"/>
      <c r="F63" s="735"/>
      <c r="G63" s="735"/>
      <c r="H63" s="735"/>
      <c r="I63" s="735"/>
      <c r="J63" s="735"/>
      <c r="K63" s="735"/>
      <c r="L63" s="735"/>
      <c r="M63" s="735"/>
      <c r="N63" s="735"/>
      <c r="O63" s="736"/>
      <c r="P63" s="114"/>
      <c r="Q63" s="135"/>
    </row>
    <row r="64" spans="1:17" ht="10.5" customHeight="1">
      <c r="A64" s="115"/>
      <c r="B64" s="250" t="s">
        <v>61</v>
      </c>
      <c r="C64" s="250" t="s">
        <v>62</v>
      </c>
      <c r="D64" s="251" t="s">
        <v>63</v>
      </c>
      <c r="E64" s="251" t="s">
        <v>64</v>
      </c>
      <c r="F64" s="251" t="s">
        <v>65</v>
      </c>
      <c r="G64" s="250" t="s">
        <v>66</v>
      </c>
      <c r="H64" s="250" t="s">
        <v>67</v>
      </c>
      <c r="I64" s="250" t="s">
        <v>2</v>
      </c>
      <c r="J64" s="250" t="s">
        <v>3</v>
      </c>
      <c r="K64" s="250" t="s">
        <v>4</v>
      </c>
      <c r="L64" s="250" t="s">
        <v>5</v>
      </c>
      <c r="M64" s="250" t="s">
        <v>6</v>
      </c>
      <c r="N64" s="250" t="s">
        <v>68</v>
      </c>
      <c r="O64" s="250" t="s">
        <v>221</v>
      </c>
      <c r="P64" s="114"/>
      <c r="Q64" s="135"/>
    </row>
    <row r="65" spans="1:17" ht="6.75" customHeight="1">
      <c r="A65" s="116"/>
      <c r="B65" s="252"/>
      <c r="C65" s="252"/>
      <c r="D65" s="253"/>
      <c r="E65" s="253"/>
      <c r="F65" s="253"/>
      <c r="G65" s="252"/>
      <c r="H65" s="252"/>
      <c r="I65" s="252"/>
      <c r="J65" s="252"/>
      <c r="K65" s="252"/>
      <c r="L65" s="252"/>
      <c r="M65" s="252"/>
      <c r="N65" s="252"/>
      <c r="O65" s="252"/>
      <c r="P65" s="114"/>
      <c r="Q65" s="135"/>
    </row>
    <row r="66" spans="1:17" ht="10.5" customHeight="1">
      <c r="A66" s="157" t="s">
        <v>265</v>
      </c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114"/>
      <c r="Q66" s="135"/>
    </row>
    <row r="67" spans="1:17" ht="10.5" customHeight="1">
      <c r="A67" s="236" t="s">
        <v>266</v>
      </c>
      <c r="B67" s="551">
        <v>36</v>
      </c>
      <c r="C67" s="551">
        <v>0</v>
      </c>
      <c r="D67" s="551">
        <v>0</v>
      </c>
      <c r="E67" s="551">
        <v>0</v>
      </c>
      <c r="F67" s="551">
        <v>0</v>
      </c>
      <c r="G67" s="551">
        <v>0</v>
      </c>
      <c r="H67" s="551">
        <v>0</v>
      </c>
      <c r="I67" s="551">
        <v>0</v>
      </c>
      <c r="J67" s="551">
        <v>0</v>
      </c>
      <c r="K67" s="551">
        <v>1</v>
      </c>
      <c r="L67" s="551">
        <v>5</v>
      </c>
      <c r="M67" s="551">
        <v>3</v>
      </c>
      <c r="N67" s="551">
        <v>27</v>
      </c>
      <c r="O67" s="551">
        <v>0</v>
      </c>
      <c r="P67" s="117"/>
      <c r="Q67" s="135"/>
    </row>
    <row r="68" spans="1:17" ht="6.75" customHeight="1">
      <c r="A68" s="118"/>
      <c r="B68" s="552"/>
      <c r="C68" s="552"/>
      <c r="D68" s="552"/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2"/>
      <c r="P68" s="114"/>
      <c r="Q68" s="135"/>
    </row>
    <row r="69" spans="1:17" ht="10.5" customHeight="1">
      <c r="A69" s="237" t="s">
        <v>157</v>
      </c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117" t="str">
        <f>IF(SUM(C69:O69)=B69,"","Error")</f>
        <v/>
      </c>
      <c r="Q69" s="135"/>
    </row>
    <row r="70" spans="1:17" ht="10.5" customHeight="1">
      <c r="A70" s="237" t="s">
        <v>158</v>
      </c>
      <c r="B70" s="551">
        <v>25</v>
      </c>
      <c r="C70" s="551">
        <v>1</v>
      </c>
      <c r="D70" s="551">
        <v>1</v>
      </c>
      <c r="E70" s="551">
        <v>0</v>
      </c>
      <c r="F70" s="551">
        <v>0</v>
      </c>
      <c r="G70" s="551">
        <v>0</v>
      </c>
      <c r="H70" s="551">
        <v>2</v>
      </c>
      <c r="I70" s="551">
        <v>4</v>
      </c>
      <c r="J70" s="551">
        <v>1</v>
      </c>
      <c r="K70" s="551">
        <v>6</v>
      </c>
      <c r="L70" s="551">
        <v>6</v>
      </c>
      <c r="M70" s="551">
        <v>1</v>
      </c>
      <c r="N70" s="551">
        <v>3</v>
      </c>
      <c r="O70" s="551">
        <v>0</v>
      </c>
      <c r="P70" s="117"/>
      <c r="Q70" s="136" t="str">
        <f>IF(SUM(C70:P70)=B70,"","Error")</f>
        <v/>
      </c>
    </row>
    <row r="71" spans="1:17" ht="6.75" customHeight="1">
      <c r="A71" s="118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2"/>
      <c r="P71" s="114"/>
      <c r="Q71" s="135"/>
    </row>
    <row r="72" spans="1:17" ht="10.5" customHeight="1">
      <c r="A72" s="242" t="s">
        <v>159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117" t="str">
        <f>IF(SUM(C72:O72)=B72,"","Error")</f>
        <v/>
      </c>
      <c r="Q72" s="135"/>
    </row>
    <row r="73" spans="1:17" ht="10.5" customHeight="1">
      <c r="A73" s="118" t="s">
        <v>160</v>
      </c>
      <c r="B73" s="551"/>
      <c r="C73" s="551"/>
      <c r="D73" s="551"/>
      <c r="E73" s="551"/>
      <c r="F73" s="551"/>
      <c r="G73" s="551"/>
      <c r="H73" s="551"/>
      <c r="I73" s="551"/>
      <c r="J73" s="551"/>
      <c r="K73" s="551"/>
      <c r="L73" s="551"/>
      <c r="M73" s="551"/>
      <c r="N73" s="551"/>
      <c r="O73" s="551"/>
      <c r="P73" s="117"/>
      <c r="Q73" s="136" t="str">
        <f>IF(SUM(C73:P73)=B73,"","Error")</f>
        <v/>
      </c>
    </row>
    <row r="74" spans="1:17" ht="10.5" customHeight="1">
      <c r="A74" s="118" t="s">
        <v>161</v>
      </c>
      <c r="B74" s="552"/>
      <c r="C74" s="552"/>
      <c r="D74" s="552"/>
      <c r="E74" s="552"/>
      <c r="F74" s="552"/>
      <c r="G74" s="552"/>
      <c r="H74" s="552"/>
      <c r="I74" s="552"/>
      <c r="J74" s="552"/>
      <c r="K74" s="552"/>
      <c r="L74" s="552"/>
      <c r="M74" s="552"/>
      <c r="N74" s="552"/>
      <c r="O74" s="552"/>
      <c r="P74" s="114"/>
      <c r="Q74" s="135"/>
    </row>
    <row r="75" spans="1:17" ht="10.5" customHeight="1">
      <c r="A75" s="118" t="s">
        <v>162</v>
      </c>
      <c r="B75" s="552"/>
      <c r="C75" s="552"/>
      <c r="D75" s="552"/>
      <c r="E75" s="552"/>
      <c r="F75" s="552"/>
      <c r="G75" s="552"/>
      <c r="H75" s="552"/>
      <c r="I75" s="552"/>
      <c r="J75" s="552"/>
      <c r="K75" s="552"/>
      <c r="L75" s="552"/>
      <c r="M75" s="552"/>
      <c r="N75" s="552"/>
      <c r="O75" s="552"/>
      <c r="P75" s="114"/>
      <c r="Q75" s="135"/>
    </row>
    <row r="76" spans="1:17" ht="10.5" customHeight="1">
      <c r="A76" s="118" t="s">
        <v>163</v>
      </c>
      <c r="B76" s="552">
        <v>8</v>
      </c>
      <c r="C76" s="552">
        <v>0</v>
      </c>
      <c r="D76" s="552">
        <v>0</v>
      </c>
      <c r="E76" s="552">
        <v>0</v>
      </c>
      <c r="F76" s="552">
        <v>0</v>
      </c>
      <c r="G76" s="552">
        <v>0</v>
      </c>
      <c r="H76" s="552">
        <v>0</v>
      </c>
      <c r="I76" s="552">
        <v>1</v>
      </c>
      <c r="J76" s="552">
        <v>1</v>
      </c>
      <c r="K76" s="552">
        <v>1</v>
      </c>
      <c r="L76" s="552">
        <v>3</v>
      </c>
      <c r="M76" s="552">
        <v>1</v>
      </c>
      <c r="N76" s="552">
        <v>1</v>
      </c>
      <c r="O76" s="552">
        <v>0</v>
      </c>
      <c r="P76" s="114"/>
      <c r="Q76" s="136" t="str">
        <f>IF(SUM(C76:P76)=B76,"","Error")</f>
        <v/>
      </c>
    </row>
    <row r="77" spans="1:17" ht="6.75" customHeight="1">
      <c r="A77" s="118" t="s">
        <v>140</v>
      </c>
      <c r="B77" s="551"/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117"/>
      <c r="Q77" s="135"/>
    </row>
    <row r="78" spans="1:17" ht="10.5" customHeight="1">
      <c r="A78" s="242" t="s">
        <v>164</v>
      </c>
      <c r="B78" s="552">
        <v>16</v>
      </c>
      <c r="C78" s="552">
        <v>1</v>
      </c>
      <c r="D78" s="552">
        <v>1</v>
      </c>
      <c r="E78" s="552">
        <v>0</v>
      </c>
      <c r="F78" s="552">
        <v>0</v>
      </c>
      <c r="G78" s="552">
        <v>0</v>
      </c>
      <c r="H78" s="552">
        <v>1</v>
      </c>
      <c r="I78" s="552">
        <v>3</v>
      </c>
      <c r="J78" s="552">
        <v>0</v>
      </c>
      <c r="K78" s="552">
        <v>5</v>
      </c>
      <c r="L78" s="552">
        <v>3</v>
      </c>
      <c r="M78" s="552">
        <v>0</v>
      </c>
      <c r="N78" s="552">
        <v>2</v>
      </c>
      <c r="O78" s="552">
        <v>0</v>
      </c>
      <c r="P78" s="117" t="str">
        <f>IF(SUM(C78:O78)=B78,"","Error")</f>
        <v/>
      </c>
      <c r="Q78" s="135"/>
    </row>
    <row r="79" spans="1:17" ht="6.75" customHeight="1">
      <c r="A79" s="118" t="s">
        <v>71</v>
      </c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2"/>
      <c r="P79" s="114"/>
      <c r="Q79" s="135"/>
    </row>
    <row r="80" spans="1:17" ht="10.5" customHeight="1">
      <c r="A80" s="237" t="s">
        <v>269</v>
      </c>
      <c r="B80" s="552">
        <v>21</v>
      </c>
      <c r="C80" s="552">
        <v>0</v>
      </c>
      <c r="D80" s="552">
        <v>0</v>
      </c>
      <c r="E80" s="552">
        <v>0</v>
      </c>
      <c r="F80" s="552">
        <v>0</v>
      </c>
      <c r="G80" s="552">
        <v>0</v>
      </c>
      <c r="H80" s="552">
        <v>0</v>
      </c>
      <c r="I80" s="552">
        <v>1</v>
      </c>
      <c r="J80" s="552">
        <v>2</v>
      </c>
      <c r="K80" s="552">
        <v>0</v>
      </c>
      <c r="L80" s="552">
        <v>4</v>
      </c>
      <c r="M80" s="552">
        <v>7</v>
      </c>
      <c r="N80" s="552">
        <v>7</v>
      </c>
      <c r="O80" s="552">
        <v>0</v>
      </c>
      <c r="P80" s="117" t="str">
        <f>IF(SUM(C80:O80)=B80,"","Error")</f>
        <v/>
      </c>
      <c r="Q80" s="136" t="str">
        <f>IF(SUM(C80:P80)=B80,"","Error")</f>
        <v/>
      </c>
    </row>
    <row r="81" spans="1:17" ht="6.75" customHeight="1">
      <c r="A81" s="118"/>
      <c r="B81" s="551"/>
      <c r="C81" s="551"/>
      <c r="D81" s="551"/>
      <c r="E81" s="551"/>
      <c r="F81" s="551"/>
      <c r="G81" s="551"/>
      <c r="H81" s="551"/>
      <c r="I81" s="551"/>
      <c r="J81" s="551"/>
      <c r="K81" s="551"/>
      <c r="L81" s="551"/>
      <c r="M81" s="551"/>
      <c r="N81" s="551"/>
      <c r="O81" s="551"/>
      <c r="P81" s="117"/>
      <c r="Q81" s="135"/>
    </row>
    <row r="82" spans="1:17" ht="10.5" customHeight="1">
      <c r="A82" s="237" t="s">
        <v>270</v>
      </c>
      <c r="B82" s="552">
        <v>8</v>
      </c>
      <c r="C82" s="552">
        <v>0</v>
      </c>
      <c r="D82" s="552">
        <v>0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0</v>
      </c>
      <c r="K82" s="552">
        <v>1</v>
      </c>
      <c r="L82" s="552">
        <v>1</v>
      </c>
      <c r="M82" s="552">
        <v>2</v>
      </c>
      <c r="N82" s="552">
        <v>4</v>
      </c>
      <c r="O82" s="552">
        <v>0</v>
      </c>
      <c r="P82" s="117" t="str">
        <f>IF(SUM(C82:O82)=B82,"","Error")</f>
        <v/>
      </c>
      <c r="Q82" s="135"/>
    </row>
    <row r="83" spans="1:17" ht="6.75" customHeight="1">
      <c r="A83" s="237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2"/>
      <c r="P83" s="114"/>
      <c r="Q83" s="135"/>
    </row>
    <row r="84" spans="1:17" ht="10.5" customHeight="1">
      <c r="A84" s="237" t="s">
        <v>271</v>
      </c>
      <c r="B84" s="551">
        <v>33</v>
      </c>
      <c r="C84" s="551">
        <v>0</v>
      </c>
      <c r="D84" s="551">
        <v>0</v>
      </c>
      <c r="E84" s="551">
        <v>0</v>
      </c>
      <c r="F84" s="551">
        <v>0</v>
      </c>
      <c r="G84" s="551">
        <v>0</v>
      </c>
      <c r="H84" s="551">
        <v>0</v>
      </c>
      <c r="I84" s="551">
        <v>0</v>
      </c>
      <c r="J84" s="551">
        <v>0</v>
      </c>
      <c r="K84" s="551">
        <v>0</v>
      </c>
      <c r="L84" s="551">
        <v>0</v>
      </c>
      <c r="M84" s="551">
        <v>2</v>
      </c>
      <c r="N84" s="551">
        <v>31</v>
      </c>
      <c r="O84" s="551">
        <v>0</v>
      </c>
      <c r="P84" s="117" t="str">
        <f>IF(SUM(C84:O84)=B84,"","Error")</f>
        <v/>
      </c>
      <c r="Q84" s="136" t="str">
        <f>IF(SUM(C84:P84)=B84,"","Error")</f>
        <v/>
      </c>
    </row>
    <row r="85" spans="1:17" ht="6.75" customHeight="1">
      <c r="A85" s="237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114"/>
      <c r="Q85" s="135"/>
    </row>
    <row r="86" spans="1:17" ht="10.5" customHeight="1">
      <c r="A86" s="237" t="s">
        <v>254</v>
      </c>
      <c r="B86" s="555"/>
      <c r="C86" s="551"/>
      <c r="D86" s="551"/>
      <c r="E86" s="551"/>
      <c r="F86" s="551"/>
      <c r="G86" s="551"/>
      <c r="H86" s="551"/>
      <c r="I86" s="551"/>
      <c r="J86" s="551"/>
      <c r="K86" s="551"/>
      <c r="L86" s="551"/>
      <c r="M86" s="551"/>
      <c r="N86" s="551"/>
      <c r="O86" s="551"/>
      <c r="P86" s="117" t="str">
        <f>IF(SUM(C86:O86)=B86,"","Error")</f>
        <v/>
      </c>
      <c r="Q86" s="135"/>
    </row>
    <row r="87" spans="1:17" ht="10.5" customHeight="1">
      <c r="A87" s="237" t="s">
        <v>272</v>
      </c>
      <c r="B87" s="557"/>
      <c r="C87" s="552"/>
      <c r="D87" s="552"/>
      <c r="E87" s="552"/>
      <c r="F87" s="552"/>
      <c r="G87" s="552"/>
      <c r="H87" s="552"/>
      <c r="I87" s="552"/>
      <c r="J87" s="552"/>
      <c r="K87" s="552"/>
      <c r="L87" s="552"/>
      <c r="M87" s="552"/>
      <c r="N87" s="552"/>
      <c r="O87" s="552"/>
      <c r="P87" s="114"/>
      <c r="Q87" s="136" t="str">
        <f>IF(SUM(C87:P87)=B87,"","Error")</f>
        <v/>
      </c>
    </row>
    <row r="88" spans="1:17" ht="10.5" customHeight="1">
      <c r="A88" s="237" t="s">
        <v>165</v>
      </c>
      <c r="B88" s="560">
        <v>22</v>
      </c>
      <c r="C88" s="551">
        <v>0</v>
      </c>
      <c r="D88" s="551">
        <v>0</v>
      </c>
      <c r="E88" s="551">
        <v>0</v>
      </c>
      <c r="F88" s="551">
        <v>0</v>
      </c>
      <c r="G88" s="551">
        <v>0</v>
      </c>
      <c r="H88" s="551">
        <v>1</v>
      </c>
      <c r="I88" s="551">
        <v>0</v>
      </c>
      <c r="J88" s="551">
        <v>0</v>
      </c>
      <c r="K88" s="551">
        <v>0</v>
      </c>
      <c r="L88" s="551">
        <v>6</v>
      </c>
      <c r="M88" s="551">
        <v>4</v>
      </c>
      <c r="N88" s="551">
        <v>11</v>
      </c>
      <c r="O88" s="551">
        <v>0</v>
      </c>
      <c r="P88" s="117"/>
      <c r="Q88" s="135"/>
    </row>
    <row r="89" spans="1:17" ht="6.75" customHeight="1">
      <c r="A89" s="237"/>
      <c r="B89" s="557"/>
      <c r="C89" s="552"/>
      <c r="D89" s="552"/>
      <c r="E89" s="552"/>
      <c r="F89" s="552"/>
      <c r="G89" s="552"/>
      <c r="H89" s="552"/>
      <c r="I89" s="552"/>
      <c r="J89" s="552"/>
      <c r="K89" s="552"/>
      <c r="L89" s="552"/>
      <c r="M89" s="552"/>
      <c r="N89" s="552"/>
      <c r="O89" s="552"/>
      <c r="P89" s="114"/>
      <c r="Q89" s="136" t="str">
        <f>IF(SUM(C89:P89)=B89,"","Error")</f>
        <v/>
      </c>
    </row>
    <row r="90" spans="1:17" ht="10.5" customHeight="1">
      <c r="A90" s="237" t="s">
        <v>130</v>
      </c>
      <c r="B90" s="557">
        <v>11</v>
      </c>
      <c r="C90" s="552">
        <v>1</v>
      </c>
      <c r="D90" s="552">
        <v>0</v>
      </c>
      <c r="E90" s="552">
        <v>0</v>
      </c>
      <c r="F90" s="552">
        <v>0</v>
      </c>
      <c r="G90" s="552">
        <v>0</v>
      </c>
      <c r="H90" s="552">
        <v>1</v>
      </c>
      <c r="I90" s="552">
        <v>0</v>
      </c>
      <c r="J90" s="552">
        <v>0</v>
      </c>
      <c r="K90" s="552">
        <v>0</v>
      </c>
      <c r="L90" s="552">
        <v>3</v>
      </c>
      <c r="M90" s="552">
        <v>1</v>
      </c>
      <c r="N90" s="552">
        <v>5</v>
      </c>
      <c r="O90" s="552">
        <v>0</v>
      </c>
      <c r="P90" s="117" t="str">
        <f>IF(SUM(C90:O90)=B90,"","Error")</f>
        <v/>
      </c>
      <c r="Q90" s="135"/>
    </row>
    <row r="91" spans="1:17" ht="6.75" customHeight="1">
      <c r="A91" s="118"/>
      <c r="B91" s="555"/>
      <c r="C91" s="551"/>
      <c r="D91" s="551"/>
      <c r="E91" s="551"/>
      <c r="F91" s="551"/>
      <c r="G91" s="551"/>
      <c r="H91" s="551"/>
      <c r="I91" s="551"/>
      <c r="J91" s="551"/>
      <c r="K91" s="551"/>
      <c r="L91" s="551"/>
      <c r="M91" s="551"/>
      <c r="N91" s="551"/>
      <c r="O91" s="551"/>
      <c r="P91" s="117"/>
      <c r="Q91" s="136" t="str">
        <f>IF(SUM(C91:P91)=B91,"","Error")</f>
        <v/>
      </c>
    </row>
    <row r="92" spans="1:17" ht="10.5" customHeight="1">
      <c r="A92" s="237" t="s">
        <v>166</v>
      </c>
      <c r="B92" s="557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117" t="str">
        <f>IF(SUM(C92:O92)=B92,"","Error")</f>
        <v/>
      </c>
      <c r="Q92" s="135"/>
    </row>
    <row r="93" spans="1:17" ht="10.5" customHeight="1">
      <c r="A93" s="237" t="s">
        <v>167</v>
      </c>
      <c r="B93" s="555">
        <v>1</v>
      </c>
      <c r="C93" s="551">
        <v>0</v>
      </c>
      <c r="D93" s="551">
        <v>0</v>
      </c>
      <c r="E93" s="551">
        <v>0</v>
      </c>
      <c r="F93" s="551">
        <v>0</v>
      </c>
      <c r="G93" s="551">
        <v>0</v>
      </c>
      <c r="H93" s="551">
        <v>0</v>
      </c>
      <c r="I93" s="551">
        <v>1</v>
      </c>
      <c r="J93" s="551">
        <v>0</v>
      </c>
      <c r="K93" s="551">
        <v>0</v>
      </c>
      <c r="L93" s="551">
        <v>0</v>
      </c>
      <c r="M93" s="551">
        <v>0</v>
      </c>
      <c r="N93" s="551">
        <v>0</v>
      </c>
      <c r="O93" s="551">
        <v>0</v>
      </c>
      <c r="P93" s="117"/>
      <c r="Q93" s="135"/>
    </row>
    <row r="94" spans="1:17" ht="6.75" customHeight="1">
      <c r="A94" s="118"/>
      <c r="B94" s="557"/>
      <c r="C94" s="552"/>
      <c r="D94" s="552"/>
      <c r="E94" s="552"/>
      <c r="F94" s="552"/>
      <c r="G94" s="552"/>
      <c r="H94" s="552"/>
      <c r="I94" s="552"/>
      <c r="J94" s="552"/>
      <c r="K94" s="552"/>
      <c r="L94" s="552"/>
      <c r="M94" s="552"/>
      <c r="N94" s="552"/>
      <c r="O94" s="552"/>
      <c r="P94" s="114"/>
      <c r="Q94" s="136" t="str">
        <f>IF(SUM(C94:P94)=B94,"","Error")</f>
        <v/>
      </c>
    </row>
    <row r="95" spans="1:17" ht="10.5" customHeight="1">
      <c r="A95" s="237" t="s">
        <v>168</v>
      </c>
      <c r="B95" s="557"/>
      <c r="C95" s="552"/>
      <c r="D95" s="552"/>
      <c r="E95" s="552"/>
      <c r="F95" s="552"/>
      <c r="G95" s="552"/>
      <c r="H95" s="552"/>
      <c r="I95" s="552"/>
      <c r="J95" s="552"/>
      <c r="K95" s="552"/>
      <c r="L95" s="552"/>
      <c r="M95" s="552"/>
      <c r="N95" s="552"/>
      <c r="O95" s="552"/>
      <c r="P95" s="117" t="str">
        <f>IF(SUM(C95:O95)=B95,"","Error")</f>
        <v/>
      </c>
      <c r="Q95" s="135"/>
    </row>
    <row r="96" spans="1:17" ht="10.5" customHeight="1">
      <c r="A96" s="237" t="s">
        <v>273</v>
      </c>
      <c r="B96" s="555">
        <v>5</v>
      </c>
      <c r="C96" s="551">
        <v>0</v>
      </c>
      <c r="D96" s="551">
        <v>0</v>
      </c>
      <c r="E96" s="551">
        <v>0</v>
      </c>
      <c r="F96" s="551">
        <v>0</v>
      </c>
      <c r="G96" s="551">
        <v>0</v>
      </c>
      <c r="H96" s="551">
        <v>0</v>
      </c>
      <c r="I96" s="551">
        <v>0</v>
      </c>
      <c r="J96" s="551">
        <v>0</v>
      </c>
      <c r="K96" s="551">
        <v>1</v>
      </c>
      <c r="L96" s="551">
        <v>2</v>
      </c>
      <c r="M96" s="551">
        <v>1</v>
      </c>
      <c r="N96" s="551">
        <v>1</v>
      </c>
      <c r="O96" s="551">
        <v>0</v>
      </c>
      <c r="P96" s="117"/>
      <c r="Q96" s="136" t="str">
        <f>IF(SUM(C96:P96)=B96,"","Error")</f>
        <v/>
      </c>
    </row>
    <row r="97" spans="1:17" ht="6.75" customHeight="1">
      <c r="A97" s="118"/>
      <c r="B97" s="557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2"/>
      <c r="P97" s="114"/>
      <c r="Q97" s="135"/>
    </row>
    <row r="98" spans="1:17" ht="10.5" customHeight="1">
      <c r="A98" s="157" t="s">
        <v>274</v>
      </c>
      <c r="B98" s="557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117" t="str">
        <f>IF(SUM(C98:O98)=B98,"","Error")</f>
        <v/>
      </c>
      <c r="Q98" s="135"/>
    </row>
    <row r="99" spans="1:17" ht="10.5" customHeight="1">
      <c r="A99" s="157" t="s">
        <v>169</v>
      </c>
      <c r="B99" s="555">
        <v>9</v>
      </c>
      <c r="C99" s="551">
        <v>0</v>
      </c>
      <c r="D99" s="551">
        <v>0</v>
      </c>
      <c r="E99" s="551">
        <v>0</v>
      </c>
      <c r="F99" s="551">
        <v>0</v>
      </c>
      <c r="G99" s="551">
        <v>0</v>
      </c>
      <c r="H99" s="551">
        <v>0</v>
      </c>
      <c r="I99" s="551">
        <v>0</v>
      </c>
      <c r="J99" s="551">
        <v>1</v>
      </c>
      <c r="K99" s="551">
        <v>1</v>
      </c>
      <c r="L99" s="551">
        <v>1</v>
      </c>
      <c r="M99" s="551">
        <v>2</v>
      </c>
      <c r="N99" s="551">
        <v>4</v>
      </c>
      <c r="O99" s="551">
        <v>0</v>
      </c>
      <c r="P99" s="117"/>
      <c r="Q99" s="136" t="str">
        <f>IF(SUM(C99:P99)=B99,"","Error")</f>
        <v/>
      </c>
    </row>
    <row r="100" spans="1:17" ht="6.75" customHeight="1">
      <c r="A100" s="157"/>
      <c r="B100" s="557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114"/>
      <c r="Q100" s="135"/>
    </row>
    <row r="101" spans="1:17" ht="10.5" customHeight="1">
      <c r="A101" s="157" t="s">
        <v>170</v>
      </c>
      <c r="B101" s="557">
        <v>4</v>
      </c>
      <c r="C101" s="552">
        <v>0</v>
      </c>
      <c r="D101" s="552">
        <v>0</v>
      </c>
      <c r="E101" s="552">
        <v>0</v>
      </c>
      <c r="F101" s="552">
        <v>0</v>
      </c>
      <c r="G101" s="552">
        <v>0</v>
      </c>
      <c r="H101" s="552">
        <v>0</v>
      </c>
      <c r="I101" s="552">
        <v>0</v>
      </c>
      <c r="J101" s="552">
        <v>0</v>
      </c>
      <c r="K101" s="552">
        <v>0</v>
      </c>
      <c r="L101" s="552">
        <v>0</v>
      </c>
      <c r="M101" s="552">
        <v>1</v>
      </c>
      <c r="N101" s="552">
        <v>3</v>
      </c>
      <c r="O101" s="552">
        <v>0</v>
      </c>
      <c r="P101" s="117" t="str">
        <f>IF(SUM(C101:O101)=B101,"","Error")</f>
        <v/>
      </c>
      <c r="Q101" s="135"/>
    </row>
    <row r="102" spans="1:17" ht="6.75" customHeight="1">
      <c r="A102" s="157"/>
      <c r="B102" s="557"/>
      <c r="C102" s="552"/>
      <c r="D102" s="552"/>
      <c r="E102" s="552"/>
      <c r="F102" s="552"/>
      <c r="G102" s="552"/>
      <c r="H102" s="552"/>
      <c r="I102" s="552"/>
      <c r="J102" s="552"/>
      <c r="K102" s="552"/>
      <c r="L102" s="552"/>
      <c r="M102" s="552"/>
      <c r="N102" s="552"/>
      <c r="O102" s="552"/>
      <c r="P102" s="114"/>
      <c r="Q102" s="136" t="str">
        <f>IF(SUM(C102:P102)=B102,"","Error")</f>
        <v/>
      </c>
    </row>
    <row r="103" spans="1:17" ht="10.5" customHeight="1">
      <c r="A103" s="237" t="s">
        <v>181</v>
      </c>
      <c r="B103" s="555"/>
      <c r="C103" s="551"/>
      <c r="D103" s="551"/>
      <c r="E103" s="551"/>
      <c r="F103" s="551"/>
      <c r="G103" s="551"/>
      <c r="H103" s="551"/>
      <c r="I103" s="551"/>
      <c r="J103" s="551"/>
      <c r="K103" s="551"/>
      <c r="L103" s="551"/>
      <c r="M103" s="551"/>
      <c r="N103" s="551"/>
      <c r="O103" s="551"/>
      <c r="P103" s="117" t="str">
        <f>IF(SUM(C103:O103)=B103,"","Error")</f>
        <v/>
      </c>
      <c r="Q103" s="135"/>
    </row>
    <row r="104" spans="1:17" ht="10.5" customHeight="1">
      <c r="A104" s="237" t="s">
        <v>184</v>
      </c>
      <c r="B104" s="557">
        <v>9</v>
      </c>
      <c r="C104" s="552">
        <v>0</v>
      </c>
      <c r="D104" s="552">
        <v>0</v>
      </c>
      <c r="E104" s="552">
        <v>0</v>
      </c>
      <c r="F104" s="552">
        <v>0</v>
      </c>
      <c r="G104" s="552">
        <v>2</v>
      </c>
      <c r="H104" s="552">
        <v>2</v>
      </c>
      <c r="I104" s="552">
        <v>3</v>
      </c>
      <c r="J104" s="552">
        <v>0</v>
      </c>
      <c r="K104" s="552">
        <v>2</v>
      </c>
      <c r="L104" s="552">
        <v>0</v>
      </c>
      <c r="M104" s="552">
        <v>0</v>
      </c>
      <c r="N104" s="552">
        <v>0</v>
      </c>
      <c r="O104" s="552">
        <v>0</v>
      </c>
      <c r="P104" s="117" t="str">
        <f>IF(SUM(C104:O104)=B104,"","Error")</f>
        <v/>
      </c>
      <c r="Q104" s="135"/>
    </row>
    <row r="105" spans="1:17" ht="6.75" customHeight="1">
      <c r="A105" s="237"/>
      <c r="B105" s="555"/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17"/>
      <c r="Q105" s="135"/>
    </row>
    <row r="106" spans="1:17" ht="10.5" customHeight="1">
      <c r="A106" s="158" t="s">
        <v>171</v>
      </c>
      <c r="B106" s="557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2"/>
      <c r="P106" s="117" t="str">
        <f>IF(SUM(C106:O106)=B106,"","Error")</f>
        <v/>
      </c>
      <c r="Q106" s="136" t="str">
        <f>IF(SUM(C106:P106)=B106,"","Error")</f>
        <v/>
      </c>
    </row>
    <row r="107" spans="1:17" ht="10.5" customHeight="1">
      <c r="A107" s="236" t="s">
        <v>172</v>
      </c>
      <c r="B107" s="557">
        <v>6</v>
      </c>
      <c r="C107" s="552">
        <v>0</v>
      </c>
      <c r="D107" s="552">
        <v>0</v>
      </c>
      <c r="E107" s="552">
        <v>0</v>
      </c>
      <c r="F107" s="552">
        <v>0</v>
      </c>
      <c r="G107" s="552">
        <v>0</v>
      </c>
      <c r="H107" s="552">
        <v>1</v>
      </c>
      <c r="I107" s="552">
        <v>0</v>
      </c>
      <c r="J107" s="552">
        <v>0</v>
      </c>
      <c r="K107" s="552">
        <v>3</v>
      </c>
      <c r="L107" s="552">
        <v>1</v>
      </c>
      <c r="M107" s="552">
        <v>1</v>
      </c>
      <c r="N107" s="552">
        <v>0</v>
      </c>
      <c r="O107" s="552">
        <v>0</v>
      </c>
      <c r="P107" s="114"/>
      <c r="Q107" s="135"/>
    </row>
    <row r="108" spans="1:17" ht="6.75" customHeight="1">
      <c r="A108" s="236"/>
      <c r="B108" s="555"/>
      <c r="C108" s="551"/>
      <c r="D108" s="551"/>
      <c r="E108" s="551"/>
      <c r="F108" s="551"/>
      <c r="G108" s="551"/>
      <c r="H108" s="551"/>
      <c r="I108" s="551"/>
      <c r="J108" s="551"/>
      <c r="K108" s="551"/>
      <c r="L108" s="551"/>
      <c r="M108" s="551"/>
      <c r="N108" s="551"/>
      <c r="O108" s="551"/>
      <c r="P108" s="117"/>
      <c r="Q108" s="136" t="str">
        <f>IF(SUM(C108:P108)=B108,"","Error")</f>
        <v/>
      </c>
    </row>
    <row r="109" spans="1:17" ht="10.5" customHeight="1">
      <c r="A109" s="237" t="s">
        <v>173</v>
      </c>
      <c r="B109" s="557"/>
      <c r="C109" s="552"/>
      <c r="D109" s="552"/>
      <c r="E109" s="552"/>
      <c r="F109" s="552"/>
      <c r="G109" s="552"/>
      <c r="H109" s="552"/>
      <c r="I109" s="552"/>
      <c r="J109" s="552"/>
      <c r="K109" s="552"/>
      <c r="L109" s="552"/>
      <c r="M109" s="552"/>
      <c r="N109" s="552"/>
      <c r="O109" s="552"/>
      <c r="P109" s="117" t="str">
        <f>IF(SUM(C109:O109)=B109,"","Error")</f>
        <v/>
      </c>
      <c r="Q109" s="135"/>
    </row>
    <row r="110" spans="1:17" ht="10.5" customHeight="1">
      <c r="A110" s="237" t="s">
        <v>174</v>
      </c>
      <c r="B110" s="555">
        <v>13</v>
      </c>
      <c r="C110" s="555">
        <v>13</v>
      </c>
      <c r="D110" s="551">
        <v>0</v>
      </c>
      <c r="E110" s="551">
        <v>0</v>
      </c>
      <c r="F110" s="551">
        <v>0</v>
      </c>
      <c r="G110" s="551">
        <v>0</v>
      </c>
      <c r="H110" s="551">
        <v>0</v>
      </c>
      <c r="I110" s="551">
        <v>0</v>
      </c>
      <c r="J110" s="551">
        <v>0</v>
      </c>
      <c r="K110" s="551">
        <v>0</v>
      </c>
      <c r="L110" s="551">
        <v>0</v>
      </c>
      <c r="M110" s="551">
        <v>0</v>
      </c>
      <c r="N110" s="551">
        <v>0</v>
      </c>
      <c r="O110" s="551">
        <v>0</v>
      </c>
      <c r="P110" s="117"/>
      <c r="Q110" s="135"/>
    </row>
    <row r="111" spans="1:17" ht="6.75" customHeight="1">
      <c r="A111" s="118"/>
      <c r="B111" s="557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2"/>
      <c r="P111" s="114"/>
      <c r="Q111" s="136" t="str">
        <f>IF(SUM(C111:P111)=B111,"","Error")</f>
        <v/>
      </c>
    </row>
    <row r="112" spans="1:17" ht="10.5" customHeight="1">
      <c r="A112" s="243" t="s">
        <v>175</v>
      </c>
      <c r="B112" s="557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2"/>
      <c r="P112" s="117" t="str">
        <f>IF(SUM(C112:O112)=B112,"","Error")</f>
        <v/>
      </c>
      <c r="Q112" s="135"/>
    </row>
    <row r="113" spans="1:17" ht="10.5" customHeight="1">
      <c r="A113" s="243" t="s">
        <v>176</v>
      </c>
      <c r="B113" s="557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114"/>
      <c r="Q113" s="136" t="str">
        <f>IF(SUM(C113:P113)=B113,"","Error")</f>
        <v/>
      </c>
    </row>
    <row r="114" spans="1:17" ht="10.5" customHeight="1">
      <c r="A114" s="243" t="s">
        <v>177</v>
      </c>
      <c r="B114" s="557">
        <v>3</v>
      </c>
      <c r="C114" s="552">
        <v>2</v>
      </c>
      <c r="D114" s="552">
        <v>0</v>
      </c>
      <c r="E114" s="552">
        <v>0</v>
      </c>
      <c r="F114" s="552">
        <v>1</v>
      </c>
      <c r="G114" s="552">
        <v>0</v>
      </c>
      <c r="H114" s="552">
        <v>0</v>
      </c>
      <c r="I114" s="552">
        <v>0</v>
      </c>
      <c r="J114" s="552">
        <v>0</v>
      </c>
      <c r="K114" s="552">
        <v>0</v>
      </c>
      <c r="L114" s="552">
        <v>0</v>
      </c>
      <c r="M114" s="552">
        <v>0</v>
      </c>
      <c r="N114" s="552">
        <v>0</v>
      </c>
      <c r="O114" s="552">
        <v>0</v>
      </c>
      <c r="P114" s="114"/>
      <c r="Q114" s="135"/>
    </row>
    <row r="115" spans="1:17" ht="6.75" customHeight="1">
      <c r="A115" s="118"/>
      <c r="B115" s="557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114"/>
      <c r="Q115" s="136" t="str">
        <f>IF(SUM(C115:P115)=B115,"","Error")</f>
        <v/>
      </c>
    </row>
    <row r="116" spans="1:17" ht="10.5" customHeight="1">
      <c r="A116" s="237" t="s">
        <v>180</v>
      </c>
      <c r="B116" s="557">
        <v>146</v>
      </c>
      <c r="C116" s="557">
        <v>2</v>
      </c>
      <c r="D116" s="557">
        <v>0</v>
      </c>
      <c r="E116" s="557">
        <v>2</v>
      </c>
      <c r="F116" s="557">
        <v>1</v>
      </c>
      <c r="G116" s="557">
        <v>0</v>
      </c>
      <c r="H116" s="557">
        <v>0</v>
      </c>
      <c r="I116" s="557">
        <v>5</v>
      </c>
      <c r="J116" s="557">
        <v>4</v>
      </c>
      <c r="K116" s="557">
        <v>13</v>
      </c>
      <c r="L116" s="557">
        <v>13</v>
      </c>
      <c r="M116" s="557">
        <v>29</v>
      </c>
      <c r="N116" s="557">
        <v>77</v>
      </c>
      <c r="O116" s="557">
        <v>0</v>
      </c>
      <c r="P116" s="117" t="str">
        <f>IF(SUM(C116:O116)=B116,"","Error")</f>
        <v/>
      </c>
      <c r="Q116" s="135"/>
    </row>
    <row r="117" spans="1:17" ht="6.75" customHeight="1">
      <c r="A117" s="118"/>
      <c r="B117" s="553" t="s">
        <v>179</v>
      </c>
      <c r="C117" s="553" t="s">
        <v>179</v>
      </c>
      <c r="D117" s="553" t="s">
        <v>179</v>
      </c>
      <c r="E117" s="553" t="s">
        <v>179</v>
      </c>
      <c r="F117" s="553" t="s">
        <v>179</v>
      </c>
      <c r="G117" s="553" t="s">
        <v>179</v>
      </c>
      <c r="H117" s="553" t="s">
        <v>179</v>
      </c>
      <c r="I117" s="553" t="s">
        <v>179</v>
      </c>
      <c r="J117" s="553" t="s">
        <v>179</v>
      </c>
      <c r="K117" s="553" t="s">
        <v>179</v>
      </c>
      <c r="L117" s="553" t="s">
        <v>179</v>
      </c>
      <c r="M117" s="553" t="s">
        <v>179</v>
      </c>
      <c r="N117" s="553" t="s">
        <v>179</v>
      </c>
      <c r="O117" s="553" t="s">
        <v>179</v>
      </c>
      <c r="P117" s="114"/>
      <c r="Q117" s="135"/>
    </row>
    <row r="118" spans="1:17" ht="10.5" customHeight="1">
      <c r="A118" s="244" t="s">
        <v>73</v>
      </c>
      <c r="B118" s="556">
        <v>708</v>
      </c>
      <c r="C118" s="556">
        <v>19</v>
      </c>
      <c r="D118" s="556">
        <v>1</v>
      </c>
      <c r="E118" s="556">
        <v>2</v>
      </c>
      <c r="F118" s="556">
        <v>3</v>
      </c>
      <c r="G118" s="556">
        <v>3</v>
      </c>
      <c r="H118" s="556">
        <v>7</v>
      </c>
      <c r="I118" s="556">
        <v>15</v>
      </c>
      <c r="J118" s="556">
        <v>19</v>
      </c>
      <c r="K118" s="556">
        <v>56</v>
      </c>
      <c r="L118" s="556">
        <v>104</v>
      </c>
      <c r="M118" s="556">
        <v>137</v>
      </c>
      <c r="N118" s="556">
        <v>342</v>
      </c>
      <c r="O118" s="556">
        <v>0</v>
      </c>
      <c r="P118" s="117" t="str">
        <f>IF(SUM(C118:O118)=B118,"","Error")</f>
        <v/>
      </c>
      <c r="Q118" s="135"/>
    </row>
    <row r="119" spans="1:17" ht="10" customHeight="1">
      <c r="A119" s="114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114"/>
      <c r="Q119" s="135"/>
    </row>
    <row r="120" spans="1:17" ht="10" customHeight="1">
      <c r="A120" s="114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117" t="str">
        <f>IF(SUM(C120:O120)=B120,"","Error")</f>
        <v/>
      </c>
      <c r="Q120" s="135"/>
    </row>
    <row r="121" spans="1:17" ht="10" customHeight="1">
      <c r="A121" s="114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114"/>
      <c r="Q121" s="135"/>
    </row>
    <row r="122" spans="1:17" ht="10" customHeight="1">
      <c r="A122" s="114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114"/>
      <c r="Q122" s="135"/>
    </row>
    <row r="123" spans="1:17" ht="10" customHeight="1">
      <c r="A123" s="114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114"/>
      <c r="Q123" s="135"/>
    </row>
    <row r="124" spans="1:17" ht="10" customHeight="1">
      <c r="A124" s="114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114"/>
      <c r="Q124" s="135"/>
    </row>
    <row r="125" spans="1:17" ht="10" customHeight="1">
      <c r="A125" s="144"/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144"/>
      <c r="Q125" s="144"/>
    </row>
    <row r="126" spans="1:17" ht="10" customHeight="1">
      <c r="A126" s="144"/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144"/>
      <c r="Q126" s="144"/>
    </row>
  </sheetData>
  <mergeCells count="7">
    <mergeCell ref="B63:O63"/>
    <mergeCell ref="A62:O62"/>
    <mergeCell ref="A1:O1"/>
    <mergeCell ref="A3:O3"/>
    <mergeCell ref="A60:O60"/>
    <mergeCell ref="A61:O61"/>
    <mergeCell ref="A5:A6"/>
  </mergeCells>
  <phoneticPr fontId="8" type="noConversion"/>
  <printOptions horizontalCentered="1"/>
  <pageMargins left="0.75" right="0.75" top="0.75" bottom="0.5" header="0.5" footer="0.5"/>
  <pageSetup scale="85" fitToHeight="2" orientation="landscape" horizontalDpi="1200" verticalDpi="1200"/>
  <headerFooter alignWithMargins="0"/>
  <rowBreaks count="1" manualBreakCount="1">
    <brk id="58" max="14" man="1"/>
  </row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V63"/>
  <sheetViews>
    <sheetView view="pageBreakPreview" zoomScaleSheetLayoutView="100" workbookViewId="0">
      <selection sqref="A1:AC1"/>
    </sheetView>
  </sheetViews>
  <sheetFormatPr baseColWidth="10" defaultRowHeight="13"/>
  <cols>
    <col min="1" max="1" width="13.25" style="346" customWidth="1"/>
    <col min="2" max="2" width="9.25" style="346" hidden="1" customWidth="1"/>
    <col min="3" max="14" width="6" style="346" hidden="1" customWidth="1"/>
    <col min="15" max="24" width="6" style="346" customWidth="1"/>
    <col min="25" max="25" width="5.25" style="346" customWidth="1"/>
    <col min="26" max="26" width="6.25" style="346" customWidth="1"/>
    <col min="27" max="27" width="7.25" style="346" customWidth="1"/>
    <col min="28" max="29" width="6.75" style="346" customWidth="1"/>
    <col min="30" max="256" width="8.75" style="346" customWidth="1"/>
    <col min="257" max="16384" width="10.75" style="346"/>
  </cols>
  <sheetData>
    <row r="1" spans="1:74" ht="33.75" customHeight="1">
      <c r="A1" s="748" t="s">
        <v>407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AZ1" s="347"/>
      <c r="BA1" s="347"/>
      <c r="BB1" s="347"/>
      <c r="BC1" s="347"/>
      <c r="BD1" s="347"/>
      <c r="BE1" s="347"/>
      <c r="BF1" s="347"/>
      <c r="BG1" s="347"/>
      <c r="BH1" s="347"/>
      <c r="BI1" s="347"/>
      <c r="BJ1" s="347"/>
      <c r="BK1" s="347"/>
      <c r="BL1" s="347"/>
      <c r="BM1" s="347"/>
      <c r="BN1" s="347"/>
      <c r="BO1" s="347"/>
      <c r="BP1" s="347"/>
      <c r="BQ1" s="347"/>
      <c r="BR1" s="347"/>
      <c r="BS1" s="347"/>
      <c r="BT1" s="347"/>
      <c r="BU1" s="347"/>
      <c r="BV1" s="347"/>
    </row>
    <row r="2" spans="1:74">
      <c r="A2" s="348" t="s">
        <v>11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7"/>
      <c r="AS2" s="347"/>
      <c r="AT2" s="347"/>
      <c r="AU2" s="347"/>
      <c r="AV2" s="347"/>
      <c r="AW2" s="347"/>
      <c r="AX2" s="347"/>
      <c r="AY2" s="347"/>
      <c r="AZ2" s="347"/>
      <c r="BA2" s="347"/>
      <c r="BB2" s="347"/>
      <c r="BC2" s="347"/>
      <c r="BD2" s="347"/>
      <c r="BE2" s="347"/>
      <c r="BF2" s="347"/>
      <c r="BG2" s="347"/>
      <c r="BH2" s="347"/>
      <c r="BI2" s="347"/>
      <c r="BJ2" s="347"/>
      <c r="BK2" s="347"/>
      <c r="BL2" s="347"/>
      <c r="BM2" s="347"/>
      <c r="BN2" s="347"/>
      <c r="BO2" s="347"/>
      <c r="BP2" s="347"/>
      <c r="BQ2" s="347"/>
      <c r="BR2" s="347"/>
      <c r="BS2" s="347"/>
      <c r="BT2" s="347"/>
      <c r="BU2" s="347"/>
      <c r="BV2" s="347"/>
    </row>
    <row r="3" spans="1:74" ht="10" customHeight="1">
      <c r="A3" s="350" t="s">
        <v>12</v>
      </c>
      <c r="B3" s="351">
        <v>1989</v>
      </c>
      <c r="C3" s="351">
        <v>1990</v>
      </c>
      <c r="D3" s="351">
        <v>1991</v>
      </c>
      <c r="E3" s="351">
        <v>1992</v>
      </c>
      <c r="F3" s="351">
        <v>1993</v>
      </c>
      <c r="G3" s="351">
        <v>1994</v>
      </c>
      <c r="H3" s="351">
        <v>1995</v>
      </c>
      <c r="I3" s="351">
        <v>1996</v>
      </c>
      <c r="J3" s="351">
        <v>1997</v>
      </c>
      <c r="K3" s="351">
        <v>1998</v>
      </c>
      <c r="L3" s="351">
        <v>1999</v>
      </c>
      <c r="M3" s="351">
        <v>2000</v>
      </c>
      <c r="N3" s="351">
        <v>2001</v>
      </c>
      <c r="O3" s="351">
        <v>2002</v>
      </c>
      <c r="P3" s="351">
        <v>2003</v>
      </c>
      <c r="Q3" s="351">
        <v>2004</v>
      </c>
      <c r="R3" s="351">
        <v>2005</v>
      </c>
      <c r="S3" s="351">
        <v>2006</v>
      </c>
      <c r="T3" s="351">
        <v>2007</v>
      </c>
      <c r="U3" s="351">
        <v>2008</v>
      </c>
      <c r="V3" s="351">
        <v>2009</v>
      </c>
      <c r="W3" s="351">
        <v>2010</v>
      </c>
      <c r="X3" s="351">
        <v>2011</v>
      </c>
      <c r="Y3" s="351">
        <v>2012</v>
      </c>
      <c r="Z3" s="351">
        <v>2013</v>
      </c>
      <c r="AA3" s="351">
        <v>2014</v>
      </c>
      <c r="AB3" s="351">
        <v>2015</v>
      </c>
      <c r="AC3" s="351">
        <v>2016</v>
      </c>
      <c r="AD3" s="347"/>
      <c r="AE3" s="347"/>
      <c r="AF3" s="347"/>
      <c r="AG3" s="347"/>
      <c r="AH3" s="347"/>
      <c r="AI3" s="347"/>
      <c r="AJ3" s="347"/>
      <c r="AK3" s="347"/>
      <c r="AL3" s="347"/>
      <c r="AM3" s="347"/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347"/>
      <c r="BL3" s="347"/>
      <c r="BM3" s="347"/>
      <c r="BN3" s="347"/>
      <c r="BO3" s="347"/>
      <c r="BP3" s="347"/>
      <c r="BQ3" s="347"/>
      <c r="BR3" s="347"/>
      <c r="BS3" s="347"/>
      <c r="BT3" s="347"/>
      <c r="BU3" s="347"/>
      <c r="BV3" s="347"/>
    </row>
    <row r="4" spans="1:74" ht="9.75" customHeight="1">
      <c r="A4" s="352"/>
      <c r="B4" s="353"/>
      <c r="C4" s="354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3"/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7"/>
      <c r="BQ4" s="347"/>
      <c r="BR4" s="347"/>
      <c r="BS4" s="347"/>
      <c r="BT4" s="347"/>
      <c r="BU4" s="347"/>
      <c r="BV4" s="347"/>
    </row>
    <row r="5" spans="1:74" ht="9.75" customHeight="1">
      <c r="A5" s="352"/>
      <c r="B5" s="355" t="s">
        <v>71</v>
      </c>
      <c r="C5" s="355" t="s">
        <v>71</v>
      </c>
      <c r="D5" s="355" t="s">
        <v>71</v>
      </c>
      <c r="E5" s="355" t="s">
        <v>71</v>
      </c>
      <c r="F5" s="355" t="s">
        <v>71</v>
      </c>
      <c r="G5" s="355" t="s">
        <v>71</v>
      </c>
      <c r="H5" s="355" t="s">
        <v>71</v>
      </c>
      <c r="I5" s="355" t="s">
        <v>71</v>
      </c>
      <c r="J5" s="355" t="s">
        <v>71</v>
      </c>
      <c r="K5" s="355" t="s">
        <v>71</v>
      </c>
      <c r="L5" s="355" t="s">
        <v>71</v>
      </c>
      <c r="M5" s="355" t="s">
        <v>71</v>
      </c>
      <c r="N5" s="355" t="s">
        <v>71</v>
      </c>
      <c r="O5" s="355" t="s">
        <v>71</v>
      </c>
      <c r="P5" s="355" t="s">
        <v>71</v>
      </c>
      <c r="Q5" s="355" t="s">
        <v>71</v>
      </c>
      <c r="R5" s="355" t="s">
        <v>71</v>
      </c>
      <c r="S5" s="355" t="s">
        <v>71</v>
      </c>
      <c r="T5" s="355" t="s">
        <v>71</v>
      </c>
      <c r="U5" s="355" t="s">
        <v>71</v>
      </c>
      <c r="V5" s="355" t="s">
        <v>71</v>
      </c>
      <c r="W5" s="355" t="s">
        <v>71</v>
      </c>
      <c r="X5" s="355" t="s">
        <v>71</v>
      </c>
      <c r="Y5" s="355" t="s">
        <v>71</v>
      </c>
      <c r="Z5" s="355" t="s">
        <v>71</v>
      </c>
      <c r="AA5" s="355" t="s">
        <v>71</v>
      </c>
      <c r="AB5" s="355" t="s">
        <v>71</v>
      </c>
      <c r="AC5" s="355" t="s">
        <v>71</v>
      </c>
      <c r="AD5" s="347"/>
      <c r="AE5" s="347"/>
      <c r="AF5" s="347"/>
      <c r="AG5" s="347"/>
      <c r="AH5" s="347"/>
      <c r="AI5" s="347"/>
      <c r="AJ5" s="347"/>
      <c r="AK5" s="347"/>
      <c r="AL5" s="347"/>
      <c r="AM5" s="347"/>
      <c r="AN5" s="347"/>
      <c r="AO5" s="347"/>
      <c r="AP5" s="347"/>
      <c r="AQ5" s="347"/>
      <c r="AR5" s="347"/>
      <c r="AS5" s="347"/>
      <c r="AT5" s="347"/>
      <c r="AU5" s="347"/>
      <c r="AV5" s="347"/>
      <c r="AW5" s="347"/>
      <c r="AX5" s="347"/>
      <c r="AY5" s="347"/>
      <c r="AZ5" s="347"/>
      <c r="BA5" s="347"/>
      <c r="BB5" s="347"/>
      <c r="BC5" s="347"/>
      <c r="BD5" s="347"/>
      <c r="BE5" s="347"/>
      <c r="BF5" s="347"/>
      <c r="BG5" s="347"/>
      <c r="BH5" s="347"/>
      <c r="BI5" s="347"/>
      <c r="BJ5" s="347"/>
      <c r="BK5" s="347"/>
      <c r="BL5" s="347"/>
      <c r="BM5" s="347"/>
      <c r="BN5" s="347"/>
      <c r="BO5" s="347"/>
      <c r="BP5" s="347"/>
      <c r="BQ5" s="347"/>
      <c r="BR5" s="347"/>
      <c r="BS5" s="347"/>
      <c r="BT5" s="347"/>
      <c r="BU5" s="347"/>
      <c r="BV5" s="347"/>
    </row>
    <row r="6" spans="1:74" ht="9.75" customHeight="1">
      <c r="A6" s="356" t="s">
        <v>8</v>
      </c>
      <c r="B6" s="609">
        <v>38</v>
      </c>
      <c r="C6" s="609">
        <v>52</v>
      </c>
      <c r="D6" s="609">
        <v>53</v>
      </c>
      <c r="E6" s="609">
        <v>64</v>
      </c>
      <c r="F6" s="609">
        <v>106</v>
      </c>
      <c r="G6" s="609">
        <v>138</v>
      </c>
      <c r="H6" s="609">
        <v>163</v>
      </c>
      <c r="I6" s="609">
        <v>132</v>
      </c>
      <c r="J6" s="609">
        <v>60</v>
      </c>
      <c r="K6" s="609">
        <v>55</v>
      </c>
      <c r="L6" s="609">
        <v>65</v>
      </c>
      <c r="M6" s="609">
        <v>68</v>
      </c>
      <c r="N6" s="609">
        <v>67</v>
      </c>
      <c r="O6" s="609">
        <v>70</v>
      </c>
      <c r="P6" s="609">
        <v>80</v>
      </c>
      <c r="Q6" s="609">
        <v>58</v>
      </c>
      <c r="R6" s="609">
        <v>63</v>
      </c>
      <c r="S6" s="609">
        <v>53</v>
      </c>
      <c r="T6" s="609">
        <v>55</v>
      </c>
      <c r="U6" s="609">
        <v>58</v>
      </c>
      <c r="V6" s="609">
        <v>41</v>
      </c>
      <c r="W6" s="617">
        <v>46</v>
      </c>
      <c r="X6" s="617">
        <v>36</v>
      </c>
      <c r="Y6" s="617">
        <v>36</v>
      </c>
      <c r="Z6" s="617">
        <v>36</v>
      </c>
      <c r="AA6" s="617">
        <v>38</v>
      </c>
      <c r="AB6" s="617">
        <v>31</v>
      </c>
      <c r="AC6" s="617">
        <v>17</v>
      </c>
      <c r="AD6" s="347"/>
      <c r="AE6" s="347"/>
      <c r="AF6" s="347"/>
      <c r="AG6" s="347"/>
      <c r="AH6" s="347"/>
      <c r="AI6" s="347"/>
      <c r="AJ6" s="347"/>
      <c r="AK6" s="347"/>
      <c r="AL6" s="347"/>
      <c r="AM6" s="347"/>
      <c r="AN6" s="347"/>
      <c r="AO6" s="347"/>
      <c r="AP6" s="347"/>
      <c r="AQ6" s="347"/>
      <c r="AR6" s="347"/>
      <c r="AS6" s="347"/>
      <c r="AT6" s="347"/>
      <c r="AU6" s="347"/>
      <c r="AV6" s="347"/>
      <c r="AW6" s="347"/>
      <c r="AX6" s="347"/>
      <c r="AY6" s="347"/>
      <c r="AZ6" s="347"/>
      <c r="BA6" s="347"/>
      <c r="BB6" s="347"/>
      <c r="BC6" s="347"/>
      <c r="BD6" s="347"/>
      <c r="BE6" s="347"/>
      <c r="BF6" s="347"/>
      <c r="BG6" s="347"/>
      <c r="BH6" s="347"/>
      <c r="BI6" s="347"/>
      <c r="BJ6" s="347"/>
      <c r="BK6" s="347"/>
      <c r="BL6" s="347"/>
      <c r="BM6" s="347"/>
      <c r="BN6" s="347"/>
      <c r="BO6" s="347"/>
      <c r="BP6" s="347"/>
      <c r="BQ6" s="347"/>
      <c r="BR6" s="347"/>
      <c r="BS6" s="347"/>
      <c r="BT6" s="347"/>
      <c r="BU6" s="347"/>
      <c r="BV6" s="347"/>
    </row>
    <row r="7" spans="1:74" ht="9.75" customHeight="1">
      <c r="A7" s="357" t="s">
        <v>222</v>
      </c>
      <c r="B7" s="609">
        <v>34</v>
      </c>
      <c r="C7" s="609">
        <v>48</v>
      </c>
      <c r="D7" s="609">
        <v>43</v>
      </c>
      <c r="E7" s="609">
        <v>57</v>
      </c>
      <c r="F7" s="609">
        <v>82</v>
      </c>
      <c r="G7" s="609">
        <v>115</v>
      </c>
      <c r="H7" s="609">
        <v>132</v>
      </c>
      <c r="I7" s="609">
        <v>101</v>
      </c>
      <c r="J7" s="609">
        <v>45</v>
      </c>
      <c r="K7" s="609">
        <v>47</v>
      </c>
      <c r="L7" s="609">
        <v>49</v>
      </c>
      <c r="M7" s="609">
        <v>46</v>
      </c>
      <c r="N7" s="609">
        <v>47</v>
      </c>
      <c r="O7" s="609">
        <v>51</v>
      </c>
      <c r="P7" s="609">
        <v>58</v>
      </c>
      <c r="Q7" s="609">
        <v>36</v>
      </c>
      <c r="R7" s="609">
        <v>43</v>
      </c>
      <c r="S7" s="609">
        <v>33</v>
      </c>
      <c r="T7" s="609">
        <v>33</v>
      </c>
      <c r="U7" s="609">
        <v>27</v>
      </c>
      <c r="V7" s="609">
        <v>27</v>
      </c>
      <c r="W7" s="617">
        <v>33</v>
      </c>
      <c r="X7" s="617">
        <v>28</v>
      </c>
      <c r="Y7" s="617">
        <v>24</v>
      </c>
      <c r="Z7" s="617">
        <v>28</v>
      </c>
      <c r="AA7" s="617">
        <v>24</v>
      </c>
      <c r="AB7" s="617">
        <v>19</v>
      </c>
      <c r="AC7" s="617">
        <v>10</v>
      </c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7"/>
      <c r="BA7" s="347"/>
      <c r="BB7" s="347"/>
      <c r="BC7" s="347"/>
      <c r="BD7" s="347"/>
      <c r="BE7" s="347"/>
      <c r="BF7" s="347"/>
      <c r="BG7" s="347"/>
      <c r="BH7" s="347"/>
      <c r="BI7" s="347"/>
      <c r="BJ7" s="347"/>
      <c r="BK7" s="347"/>
      <c r="BL7" s="347"/>
      <c r="BM7" s="347"/>
      <c r="BN7" s="347"/>
      <c r="BO7" s="347"/>
      <c r="BP7" s="347"/>
      <c r="BQ7" s="347"/>
      <c r="BR7" s="347"/>
      <c r="BS7" s="347"/>
      <c r="BT7" s="347"/>
      <c r="BU7" s="347"/>
      <c r="BV7" s="347"/>
    </row>
    <row r="8" spans="1:74" ht="9.75" customHeight="1">
      <c r="A8" s="358" t="s">
        <v>22</v>
      </c>
      <c r="B8" s="609">
        <v>21</v>
      </c>
      <c r="C8" s="609">
        <v>29</v>
      </c>
      <c r="D8" s="609">
        <v>25</v>
      </c>
      <c r="E8" s="609">
        <v>29</v>
      </c>
      <c r="F8" s="609">
        <v>38</v>
      </c>
      <c r="G8" s="609">
        <v>47</v>
      </c>
      <c r="H8" s="609">
        <v>55</v>
      </c>
      <c r="I8" s="609">
        <v>36</v>
      </c>
      <c r="J8" s="609">
        <v>10</v>
      </c>
      <c r="K8" s="609">
        <v>8</v>
      </c>
      <c r="L8" s="609">
        <v>14</v>
      </c>
      <c r="M8" s="609">
        <v>11</v>
      </c>
      <c r="N8" s="609">
        <v>10</v>
      </c>
      <c r="O8" s="609">
        <v>14</v>
      </c>
      <c r="P8" s="609">
        <v>18</v>
      </c>
      <c r="Q8" s="609">
        <v>7</v>
      </c>
      <c r="R8" s="609">
        <v>8</v>
      </c>
      <c r="S8" s="609">
        <v>9</v>
      </c>
      <c r="T8" s="609">
        <v>13</v>
      </c>
      <c r="U8" s="609">
        <v>11</v>
      </c>
      <c r="V8" s="609">
        <v>5</v>
      </c>
      <c r="W8" s="617">
        <v>7</v>
      </c>
      <c r="X8" s="617">
        <v>7</v>
      </c>
      <c r="Y8" s="617">
        <v>5</v>
      </c>
      <c r="Z8" s="617">
        <v>8</v>
      </c>
      <c r="AA8" s="617">
        <v>7</v>
      </c>
      <c r="AB8" s="617">
        <v>6</v>
      </c>
      <c r="AC8" s="617">
        <v>3</v>
      </c>
      <c r="AD8" s="347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7"/>
      <c r="BK8" s="347"/>
      <c r="BL8" s="347"/>
      <c r="BM8" s="347"/>
      <c r="BN8" s="347"/>
      <c r="BO8" s="347"/>
      <c r="BP8" s="347"/>
      <c r="BQ8" s="347"/>
      <c r="BR8" s="347"/>
      <c r="BS8" s="347"/>
      <c r="BT8" s="347"/>
      <c r="BU8" s="347"/>
      <c r="BV8" s="347"/>
    </row>
    <row r="9" spans="1:74" ht="9.75" customHeight="1">
      <c r="A9" s="358" t="s">
        <v>23</v>
      </c>
      <c r="B9" s="609">
        <v>13</v>
      </c>
      <c r="C9" s="609">
        <v>19</v>
      </c>
      <c r="D9" s="609">
        <v>18</v>
      </c>
      <c r="E9" s="609">
        <v>28</v>
      </c>
      <c r="F9" s="609">
        <v>43</v>
      </c>
      <c r="G9" s="609">
        <v>68</v>
      </c>
      <c r="H9" s="609">
        <v>76</v>
      </c>
      <c r="I9" s="609">
        <v>65</v>
      </c>
      <c r="J9" s="609">
        <v>35</v>
      </c>
      <c r="K9" s="609">
        <v>39</v>
      </c>
      <c r="L9" s="609">
        <v>34</v>
      </c>
      <c r="M9" s="609">
        <v>35</v>
      </c>
      <c r="N9" s="609">
        <v>37</v>
      </c>
      <c r="O9" s="609">
        <v>37</v>
      </c>
      <c r="P9" s="609">
        <v>40</v>
      </c>
      <c r="Q9" s="609">
        <v>29</v>
      </c>
      <c r="R9" s="609">
        <v>35</v>
      </c>
      <c r="S9" s="609">
        <v>24</v>
      </c>
      <c r="T9" s="609">
        <v>20</v>
      </c>
      <c r="U9" s="609">
        <v>16</v>
      </c>
      <c r="V9" s="609">
        <v>22</v>
      </c>
      <c r="W9" s="617">
        <v>26</v>
      </c>
      <c r="X9" s="617">
        <v>21</v>
      </c>
      <c r="Y9" s="617">
        <v>19</v>
      </c>
      <c r="Z9" s="617">
        <v>20</v>
      </c>
      <c r="AA9" s="617">
        <v>17</v>
      </c>
      <c r="AB9" s="617">
        <v>12</v>
      </c>
      <c r="AC9" s="617">
        <v>7</v>
      </c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7"/>
      <c r="BK9" s="347"/>
      <c r="BL9" s="347"/>
      <c r="BM9" s="347"/>
      <c r="BN9" s="347"/>
      <c r="BO9" s="347"/>
      <c r="BP9" s="347"/>
      <c r="BQ9" s="347"/>
      <c r="BR9" s="347"/>
      <c r="BS9" s="347"/>
      <c r="BT9" s="347"/>
      <c r="BU9" s="347"/>
      <c r="BV9" s="347"/>
    </row>
    <row r="10" spans="1:74" ht="9.75" customHeight="1">
      <c r="A10" s="357" t="s">
        <v>223</v>
      </c>
      <c r="B10" s="609">
        <v>4</v>
      </c>
      <c r="C10" s="609">
        <v>4</v>
      </c>
      <c r="D10" s="609">
        <v>10</v>
      </c>
      <c r="E10" s="609">
        <v>7</v>
      </c>
      <c r="F10" s="609">
        <v>24</v>
      </c>
      <c r="G10" s="609">
        <v>23</v>
      </c>
      <c r="H10" s="609">
        <v>31</v>
      </c>
      <c r="I10" s="609">
        <v>31</v>
      </c>
      <c r="J10" s="609">
        <v>15</v>
      </c>
      <c r="K10" s="609">
        <v>8</v>
      </c>
      <c r="L10" s="609">
        <v>16</v>
      </c>
      <c r="M10" s="609">
        <v>22</v>
      </c>
      <c r="N10" s="609">
        <v>20</v>
      </c>
      <c r="O10" s="609">
        <v>19</v>
      </c>
      <c r="P10" s="609">
        <v>22</v>
      </c>
      <c r="Q10" s="609">
        <v>22</v>
      </c>
      <c r="R10" s="609">
        <v>20</v>
      </c>
      <c r="S10" s="609">
        <v>20</v>
      </c>
      <c r="T10" s="609">
        <v>22</v>
      </c>
      <c r="U10" s="609">
        <v>31</v>
      </c>
      <c r="V10" s="609">
        <v>14</v>
      </c>
      <c r="W10" s="617">
        <v>13</v>
      </c>
      <c r="X10" s="617">
        <v>8</v>
      </c>
      <c r="Y10" s="617">
        <v>12</v>
      </c>
      <c r="Z10" s="617">
        <v>8</v>
      </c>
      <c r="AA10" s="617">
        <v>14</v>
      </c>
      <c r="AB10" s="617">
        <v>12</v>
      </c>
      <c r="AC10" s="617">
        <v>7</v>
      </c>
      <c r="AD10" s="347"/>
      <c r="AE10" s="347"/>
      <c r="AF10" s="347"/>
      <c r="AG10" s="347"/>
      <c r="AH10" s="347"/>
      <c r="AI10" s="347"/>
      <c r="AJ10" s="347"/>
      <c r="AK10" s="347"/>
      <c r="AL10" s="347"/>
      <c r="AM10" s="347"/>
      <c r="AN10" s="347"/>
      <c r="AO10" s="347"/>
      <c r="AP10" s="347"/>
      <c r="AQ10" s="347"/>
      <c r="AR10" s="347"/>
      <c r="AS10" s="347"/>
      <c r="AT10" s="347"/>
      <c r="AU10" s="347"/>
      <c r="AV10" s="347"/>
      <c r="AW10" s="347"/>
      <c r="AX10" s="347"/>
      <c r="AY10" s="347"/>
      <c r="AZ10" s="347"/>
      <c r="BA10" s="347"/>
      <c r="BB10" s="347"/>
      <c r="BC10" s="347"/>
      <c r="BD10" s="347"/>
      <c r="BE10" s="347"/>
      <c r="BF10" s="347"/>
      <c r="BG10" s="347"/>
      <c r="BH10" s="347"/>
      <c r="BI10" s="347"/>
      <c r="BJ10" s="347"/>
      <c r="BK10" s="347"/>
      <c r="BL10" s="347"/>
      <c r="BM10" s="347"/>
      <c r="BN10" s="347"/>
      <c r="BO10" s="347"/>
      <c r="BP10" s="347"/>
      <c r="BQ10" s="347"/>
      <c r="BR10" s="347"/>
      <c r="BS10" s="347"/>
      <c r="BT10" s="347"/>
      <c r="BU10" s="347"/>
      <c r="BV10" s="347"/>
    </row>
    <row r="11" spans="1:74" ht="9.75" customHeight="1">
      <c r="A11" s="358" t="s">
        <v>22</v>
      </c>
      <c r="B11" s="609">
        <v>1</v>
      </c>
      <c r="C11" s="609">
        <v>0</v>
      </c>
      <c r="D11" s="609">
        <v>3</v>
      </c>
      <c r="E11" s="609">
        <v>5</v>
      </c>
      <c r="F11" s="609">
        <v>7</v>
      </c>
      <c r="G11" s="609">
        <v>4</v>
      </c>
      <c r="H11" s="609">
        <v>8</v>
      </c>
      <c r="I11" s="609">
        <v>5</v>
      </c>
      <c r="J11" s="609">
        <v>1</v>
      </c>
      <c r="K11" s="609">
        <v>1</v>
      </c>
      <c r="L11" s="609">
        <v>2</v>
      </c>
      <c r="M11" s="609">
        <v>2</v>
      </c>
      <c r="N11" s="609">
        <v>1</v>
      </c>
      <c r="O11" s="609">
        <v>6</v>
      </c>
      <c r="P11" s="609">
        <v>3</v>
      </c>
      <c r="Q11" s="609">
        <v>6</v>
      </c>
      <c r="R11" s="609">
        <v>2</v>
      </c>
      <c r="S11" s="609">
        <v>1</v>
      </c>
      <c r="T11" s="609">
        <v>1</v>
      </c>
      <c r="U11" s="609">
        <v>6</v>
      </c>
      <c r="V11" s="609">
        <v>2</v>
      </c>
      <c r="W11" s="617">
        <v>4</v>
      </c>
      <c r="X11" s="617">
        <v>0</v>
      </c>
      <c r="Y11" s="617">
        <v>3</v>
      </c>
      <c r="Z11" s="617">
        <v>0</v>
      </c>
      <c r="AA11" s="617">
        <v>1</v>
      </c>
      <c r="AB11" s="617">
        <v>3</v>
      </c>
      <c r="AC11" s="617">
        <v>1</v>
      </c>
      <c r="AD11" s="347"/>
      <c r="AE11" s="347"/>
      <c r="AF11" s="347"/>
      <c r="AG11" s="347"/>
      <c r="AH11" s="347"/>
      <c r="AI11" s="347"/>
      <c r="AJ11" s="347"/>
      <c r="AK11" s="347"/>
      <c r="AL11" s="347"/>
      <c r="AM11" s="347"/>
      <c r="AN11" s="347"/>
      <c r="AO11" s="347"/>
      <c r="AP11" s="347"/>
      <c r="AQ11" s="347"/>
      <c r="AR11" s="347"/>
      <c r="AS11" s="347"/>
      <c r="AT11" s="347"/>
      <c r="AU11" s="347"/>
      <c r="AV11" s="347"/>
      <c r="AW11" s="347"/>
      <c r="AX11" s="347"/>
      <c r="AY11" s="347"/>
      <c r="AZ11" s="347"/>
      <c r="BA11" s="347"/>
      <c r="BB11" s="347"/>
      <c r="BC11" s="347"/>
      <c r="BD11" s="347"/>
      <c r="BE11" s="347"/>
      <c r="BF11" s="347"/>
      <c r="BG11" s="347"/>
      <c r="BH11" s="347"/>
      <c r="BI11" s="347"/>
      <c r="BJ11" s="347"/>
      <c r="BK11" s="347"/>
      <c r="BL11" s="347"/>
      <c r="BM11" s="347"/>
      <c r="BN11" s="347"/>
      <c r="BO11" s="347"/>
      <c r="BP11" s="347"/>
      <c r="BQ11" s="347"/>
      <c r="BR11" s="347"/>
      <c r="BS11" s="347"/>
      <c r="BT11" s="347"/>
      <c r="BU11" s="347"/>
      <c r="BV11" s="347"/>
    </row>
    <row r="12" spans="1:74" ht="9.75" customHeight="1">
      <c r="A12" s="358" t="s">
        <v>23</v>
      </c>
      <c r="B12" s="609">
        <v>3</v>
      </c>
      <c r="C12" s="609">
        <v>4</v>
      </c>
      <c r="D12" s="609">
        <v>7</v>
      </c>
      <c r="E12" s="609">
        <v>2</v>
      </c>
      <c r="F12" s="609">
        <v>17</v>
      </c>
      <c r="G12" s="609">
        <v>19</v>
      </c>
      <c r="H12" s="609">
        <v>23</v>
      </c>
      <c r="I12" s="609">
        <v>26</v>
      </c>
      <c r="J12" s="609">
        <v>14</v>
      </c>
      <c r="K12" s="609">
        <v>7</v>
      </c>
      <c r="L12" s="609">
        <v>14</v>
      </c>
      <c r="M12" s="609">
        <v>20</v>
      </c>
      <c r="N12" s="609">
        <v>19</v>
      </c>
      <c r="O12" s="609">
        <v>13</v>
      </c>
      <c r="P12" s="609">
        <v>19</v>
      </c>
      <c r="Q12" s="609">
        <v>16</v>
      </c>
      <c r="R12" s="609">
        <v>18</v>
      </c>
      <c r="S12" s="609">
        <v>19</v>
      </c>
      <c r="T12" s="609">
        <v>21</v>
      </c>
      <c r="U12" s="609">
        <v>25</v>
      </c>
      <c r="V12" s="609">
        <v>12</v>
      </c>
      <c r="W12" s="617">
        <v>9</v>
      </c>
      <c r="X12" s="617">
        <v>8</v>
      </c>
      <c r="Y12" s="617">
        <v>9</v>
      </c>
      <c r="Z12" s="617">
        <v>7</v>
      </c>
      <c r="AA12" s="617">
        <v>13</v>
      </c>
      <c r="AB12" s="617">
        <v>9</v>
      </c>
      <c r="AC12" s="617">
        <v>6</v>
      </c>
      <c r="AD12" s="347"/>
      <c r="AE12" s="347"/>
      <c r="AF12" s="347"/>
      <c r="AG12" s="347"/>
      <c r="AH12" s="347"/>
      <c r="AI12" s="347"/>
      <c r="AJ12" s="347"/>
      <c r="AK12" s="347"/>
      <c r="AL12" s="347"/>
      <c r="AM12" s="347"/>
      <c r="AN12" s="347"/>
      <c r="AO12" s="347"/>
      <c r="AP12" s="347"/>
      <c r="AQ12" s="347"/>
      <c r="AR12" s="347"/>
      <c r="AS12" s="347"/>
      <c r="AT12" s="347"/>
      <c r="AU12" s="347"/>
      <c r="AV12" s="347"/>
      <c r="AW12" s="347"/>
      <c r="AX12" s="347"/>
      <c r="AY12" s="347"/>
      <c r="AZ12" s="347"/>
      <c r="BA12" s="347"/>
      <c r="BB12" s="347"/>
      <c r="BC12" s="347"/>
      <c r="BD12" s="347"/>
      <c r="BE12" s="347"/>
      <c r="BF12" s="347"/>
      <c r="BG12" s="347"/>
      <c r="BH12" s="347"/>
      <c r="BI12" s="347"/>
      <c r="BJ12" s="347"/>
      <c r="BK12" s="347"/>
      <c r="BL12" s="347"/>
      <c r="BM12" s="347"/>
      <c r="BN12" s="347"/>
      <c r="BO12" s="347"/>
      <c r="BP12" s="347"/>
      <c r="BQ12" s="347"/>
      <c r="BR12" s="347"/>
      <c r="BS12" s="347"/>
      <c r="BT12" s="347"/>
      <c r="BU12" s="347"/>
      <c r="BV12" s="347"/>
    </row>
    <row r="13" spans="1:74" ht="7" customHeight="1">
      <c r="A13" s="359"/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7"/>
      <c r="X13" s="617"/>
      <c r="Y13" s="617"/>
      <c r="Z13" s="617"/>
      <c r="AA13" s="617"/>
      <c r="AB13" s="617"/>
      <c r="AC13" s="617"/>
      <c r="AD13" s="347"/>
      <c r="AE13" s="347"/>
      <c r="AF13" s="347"/>
      <c r="AG13" s="347"/>
      <c r="AH13" s="347"/>
      <c r="AI13" s="347"/>
      <c r="AJ13" s="347"/>
      <c r="AK13" s="347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7"/>
      <c r="AX13" s="347"/>
      <c r="AY13" s="347"/>
      <c r="AZ13" s="347"/>
      <c r="BA13" s="347"/>
      <c r="BB13" s="347"/>
      <c r="BC13" s="347"/>
      <c r="BD13" s="347"/>
      <c r="BE13" s="347"/>
      <c r="BF13" s="347"/>
      <c r="BG13" s="347"/>
      <c r="BH13" s="347"/>
      <c r="BI13" s="347"/>
      <c r="BJ13" s="347"/>
      <c r="BK13" s="347"/>
      <c r="BL13" s="347"/>
      <c r="BM13" s="347"/>
      <c r="BN13" s="347"/>
      <c r="BO13" s="347"/>
      <c r="BP13" s="347"/>
      <c r="BQ13" s="347"/>
      <c r="BR13" s="347"/>
      <c r="BS13" s="347"/>
      <c r="BT13" s="347"/>
      <c r="BU13" s="347"/>
      <c r="BV13" s="347"/>
    </row>
    <row r="14" spans="1:74" ht="9.75" customHeight="1">
      <c r="A14" s="356" t="s">
        <v>18</v>
      </c>
      <c r="B14" s="611">
        <v>4</v>
      </c>
      <c r="C14" s="611">
        <v>5</v>
      </c>
      <c r="D14" s="611">
        <v>10</v>
      </c>
      <c r="E14" s="611">
        <v>13</v>
      </c>
      <c r="F14" s="611">
        <v>11</v>
      </c>
      <c r="G14" s="611">
        <v>16</v>
      </c>
      <c r="H14" s="611">
        <v>17</v>
      </c>
      <c r="I14" s="611">
        <v>13</v>
      </c>
      <c r="J14" s="611">
        <v>6</v>
      </c>
      <c r="K14" s="611">
        <v>5</v>
      </c>
      <c r="L14" s="611">
        <v>8</v>
      </c>
      <c r="M14" s="611">
        <v>4</v>
      </c>
      <c r="N14" s="611">
        <v>9</v>
      </c>
      <c r="O14" s="611">
        <v>4</v>
      </c>
      <c r="P14" s="611">
        <v>8</v>
      </c>
      <c r="Q14" s="611">
        <v>8</v>
      </c>
      <c r="R14" s="611">
        <v>5</v>
      </c>
      <c r="S14" s="611">
        <v>11</v>
      </c>
      <c r="T14" s="611">
        <v>9</v>
      </c>
      <c r="U14" s="611">
        <v>8</v>
      </c>
      <c r="V14" s="611">
        <v>5</v>
      </c>
      <c r="W14" s="618">
        <v>10</v>
      </c>
      <c r="X14" s="618">
        <v>5</v>
      </c>
      <c r="Y14" s="618">
        <v>8</v>
      </c>
      <c r="Z14" s="618">
        <v>4</v>
      </c>
      <c r="AA14" s="618">
        <v>4</v>
      </c>
      <c r="AB14" s="618">
        <v>8</v>
      </c>
      <c r="AC14" s="618">
        <v>3</v>
      </c>
      <c r="AD14" s="347"/>
      <c r="AE14" s="347"/>
      <c r="AF14" s="347"/>
      <c r="AG14" s="347"/>
      <c r="AH14" s="347"/>
      <c r="AI14" s="347"/>
      <c r="AJ14" s="347"/>
      <c r="AK14" s="347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7"/>
      <c r="AW14" s="347"/>
      <c r="AX14" s="347"/>
      <c r="AY14" s="347"/>
      <c r="AZ14" s="347"/>
      <c r="BA14" s="347"/>
      <c r="BB14" s="347"/>
      <c r="BC14" s="347"/>
      <c r="BD14" s="347"/>
      <c r="BE14" s="347"/>
      <c r="BF14" s="347"/>
      <c r="BG14" s="347"/>
      <c r="BH14" s="347"/>
      <c r="BI14" s="347"/>
      <c r="BJ14" s="347"/>
      <c r="BK14" s="347"/>
      <c r="BL14" s="347"/>
      <c r="BM14" s="347"/>
      <c r="BN14" s="347"/>
      <c r="BO14" s="347"/>
      <c r="BP14" s="347"/>
      <c r="BQ14" s="347"/>
      <c r="BR14" s="347"/>
      <c r="BS14" s="347"/>
      <c r="BT14" s="347"/>
      <c r="BU14" s="347"/>
      <c r="BV14" s="347"/>
    </row>
    <row r="15" spans="1:74" ht="9.75" customHeight="1">
      <c r="A15" s="357" t="s">
        <v>222</v>
      </c>
      <c r="B15" s="610">
        <v>4</v>
      </c>
      <c r="C15" s="610">
        <v>4</v>
      </c>
      <c r="D15" s="610">
        <v>8</v>
      </c>
      <c r="E15" s="610">
        <v>11</v>
      </c>
      <c r="F15" s="610">
        <v>9</v>
      </c>
      <c r="G15" s="610">
        <v>12</v>
      </c>
      <c r="H15" s="610">
        <v>14</v>
      </c>
      <c r="I15" s="610">
        <v>9</v>
      </c>
      <c r="J15" s="610">
        <v>6</v>
      </c>
      <c r="K15" s="610">
        <v>3</v>
      </c>
      <c r="L15" s="610">
        <v>5</v>
      </c>
      <c r="M15" s="610">
        <v>0</v>
      </c>
      <c r="N15" s="610">
        <v>5</v>
      </c>
      <c r="O15" s="610">
        <v>4</v>
      </c>
      <c r="P15" s="610">
        <v>7</v>
      </c>
      <c r="Q15" s="610">
        <v>5</v>
      </c>
      <c r="R15" s="610">
        <v>2</v>
      </c>
      <c r="S15" s="610">
        <v>7</v>
      </c>
      <c r="T15" s="610">
        <v>5</v>
      </c>
      <c r="U15" s="610">
        <v>2</v>
      </c>
      <c r="V15" s="610">
        <v>5</v>
      </c>
      <c r="W15" s="617">
        <v>6</v>
      </c>
      <c r="X15" s="617">
        <v>5</v>
      </c>
      <c r="Y15" s="617">
        <v>6</v>
      </c>
      <c r="Z15" s="617">
        <v>4</v>
      </c>
      <c r="AA15" s="617">
        <v>2</v>
      </c>
      <c r="AB15" s="617">
        <v>6</v>
      </c>
      <c r="AC15" s="617">
        <v>1</v>
      </c>
      <c r="AD15" s="347"/>
      <c r="AE15" s="347"/>
      <c r="AF15" s="347"/>
      <c r="AG15" s="347"/>
      <c r="AH15" s="347"/>
      <c r="AI15" s="347"/>
      <c r="AJ15" s="347"/>
      <c r="AK15" s="347"/>
      <c r="AL15" s="347"/>
      <c r="AM15" s="347"/>
      <c r="AN15" s="347"/>
      <c r="AO15" s="347"/>
      <c r="AP15" s="347"/>
      <c r="AQ15" s="347"/>
      <c r="AR15" s="347"/>
      <c r="AS15" s="347"/>
      <c r="AT15" s="347"/>
      <c r="AU15" s="347"/>
      <c r="AV15" s="347"/>
      <c r="AW15" s="347"/>
      <c r="AX15" s="347"/>
      <c r="AY15" s="347"/>
      <c r="AZ15" s="347"/>
      <c r="BA15" s="347"/>
      <c r="BB15" s="347"/>
      <c r="BC15" s="347"/>
      <c r="BD15" s="347"/>
      <c r="BE15" s="347"/>
      <c r="BF15" s="347"/>
      <c r="BG15" s="347"/>
      <c r="BH15" s="347"/>
      <c r="BI15" s="347"/>
      <c r="BJ15" s="347"/>
      <c r="BK15" s="347"/>
      <c r="BL15" s="347"/>
      <c r="BM15" s="347"/>
      <c r="BN15" s="347"/>
      <c r="BO15" s="347"/>
      <c r="BP15" s="347"/>
      <c r="BQ15" s="347"/>
      <c r="BR15" s="347"/>
      <c r="BS15" s="347"/>
      <c r="BT15" s="347"/>
      <c r="BU15" s="347"/>
      <c r="BV15" s="347"/>
    </row>
    <row r="16" spans="1:74" ht="9.75" customHeight="1">
      <c r="A16" s="358" t="s">
        <v>22</v>
      </c>
      <c r="B16" s="610">
        <v>3</v>
      </c>
      <c r="C16" s="610">
        <v>1</v>
      </c>
      <c r="D16" s="610">
        <v>5</v>
      </c>
      <c r="E16" s="610">
        <v>7</v>
      </c>
      <c r="F16" s="610">
        <v>5</v>
      </c>
      <c r="G16" s="610">
        <v>4</v>
      </c>
      <c r="H16" s="610">
        <v>7</v>
      </c>
      <c r="I16" s="610">
        <v>4</v>
      </c>
      <c r="J16" s="610">
        <v>1</v>
      </c>
      <c r="K16" s="610">
        <v>0</v>
      </c>
      <c r="L16" s="610">
        <v>3</v>
      </c>
      <c r="M16" s="610">
        <v>0</v>
      </c>
      <c r="N16" s="610">
        <v>2</v>
      </c>
      <c r="O16" s="610">
        <v>0</v>
      </c>
      <c r="P16" s="610">
        <v>2</v>
      </c>
      <c r="Q16" s="610">
        <v>2</v>
      </c>
      <c r="R16" s="610">
        <v>0</v>
      </c>
      <c r="S16" s="610">
        <v>1</v>
      </c>
      <c r="T16" s="610">
        <v>2</v>
      </c>
      <c r="U16" s="610">
        <v>1</v>
      </c>
      <c r="V16" s="610">
        <v>2</v>
      </c>
      <c r="W16" s="617">
        <v>2</v>
      </c>
      <c r="X16" s="617">
        <v>2</v>
      </c>
      <c r="Y16" s="617">
        <v>2</v>
      </c>
      <c r="Z16" s="617">
        <v>1</v>
      </c>
      <c r="AA16" s="617">
        <v>0</v>
      </c>
      <c r="AB16" s="617">
        <v>1</v>
      </c>
      <c r="AC16" s="617">
        <v>0</v>
      </c>
      <c r="AD16" s="347"/>
      <c r="AE16" s="347"/>
      <c r="AF16" s="347"/>
      <c r="AG16" s="347"/>
      <c r="AH16" s="347"/>
      <c r="AI16" s="347"/>
      <c r="AJ16" s="347"/>
      <c r="AK16" s="347"/>
      <c r="AL16" s="347"/>
      <c r="AM16" s="347"/>
      <c r="AN16" s="347"/>
      <c r="AO16" s="347"/>
      <c r="AP16" s="347"/>
      <c r="AQ16" s="347"/>
      <c r="AR16" s="347"/>
      <c r="AS16" s="347"/>
      <c r="AT16" s="347"/>
      <c r="AU16" s="347"/>
      <c r="AV16" s="347"/>
      <c r="AW16" s="347"/>
      <c r="AX16" s="347"/>
      <c r="AY16" s="347"/>
      <c r="AZ16" s="347"/>
      <c r="BA16" s="347"/>
      <c r="BB16" s="347"/>
      <c r="BC16" s="347"/>
      <c r="BD16" s="347"/>
      <c r="BE16" s="347"/>
      <c r="BF16" s="347"/>
      <c r="BG16" s="347"/>
      <c r="BH16" s="347"/>
      <c r="BI16" s="347"/>
      <c r="BJ16" s="347"/>
      <c r="BK16" s="347"/>
      <c r="BL16" s="347"/>
      <c r="BM16" s="347"/>
      <c r="BN16" s="347"/>
      <c r="BO16" s="347"/>
      <c r="BP16" s="347"/>
      <c r="BQ16" s="347"/>
      <c r="BR16" s="347"/>
      <c r="BS16" s="347"/>
      <c r="BT16" s="347"/>
      <c r="BU16" s="347"/>
      <c r="BV16" s="347"/>
    </row>
    <row r="17" spans="1:74" ht="9.75" customHeight="1">
      <c r="A17" s="358" t="s">
        <v>23</v>
      </c>
      <c r="B17" s="610">
        <v>1</v>
      </c>
      <c r="C17" s="610">
        <v>3</v>
      </c>
      <c r="D17" s="610">
        <v>3</v>
      </c>
      <c r="E17" s="610">
        <v>4</v>
      </c>
      <c r="F17" s="610">
        <v>4</v>
      </c>
      <c r="G17" s="610">
        <v>8</v>
      </c>
      <c r="H17" s="610">
        <v>6</v>
      </c>
      <c r="I17" s="610">
        <v>5</v>
      </c>
      <c r="J17" s="610">
        <v>5</v>
      </c>
      <c r="K17" s="610">
        <v>3</v>
      </c>
      <c r="L17" s="610">
        <v>2</v>
      </c>
      <c r="M17" s="610">
        <v>0</v>
      </c>
      <c r="N17" s="610">
        <v>3</v>
      </c>
      <c r="O17" s="610">
        <v>4</v>
      </c>
      <c r="P17" s="610">
        <v>5</v>
      </c>
      <c r="Q17" s="610">
        <v>3</v>
      </c>
      <c r="R17" s="610">
        <v>2</v>
      </c>
      <c r="S17" s="610">
        <v>6</v>
      </c>
      <c r="T17" s="610">
        <v>3</v>
      </c>
      <c r="U17" s="610">
        <v>1</v>
      </c>
      <c r="V17" s="610">
        <v>3</v>
      </c>
      <c r="W17" s="617">
        <v>4</v>
      </c>
      <c r="X17" s="617">
        <v>3</v>
      </c>
      <c r="Y17" s="617">
        <v>4</v>
      </c>
      <c r="Z17" s="617">
        <v>3</v>
      </c>
      <c r="AA17" s="617">
        <v>2</v>
      </c>
      <c r="AB17" s="617">
        <v>5</v>
      </c>
      <c r="AC17" s="617">
        <v>1</v>
      </c>
      <c r="AD17" s="347"/>
      <c r="AE17" s="347"/>
      <c r="AF17" s="347"/>
      <c r="AG17" s="347"/>
      <c r="AH17" s="347"/>
      <c r="AI17" s="347"/>
      <c r="AJ17" s="347"/>
      <c r="AK17" s="347"/>
      <c r="AL17" s="347"/>
      <c r="AM17" s="347"/>
      <c r="AN17" s="347"/>
      <c r="AO17" s="347"/>
      <c r="AP17" s="347"/>
      <c r="AQ17" s="347"/>
      <c r="AR17" s="347"/>
      <c r="AS17" s="347"/>
      <c r="AT17" s="347"/>
      <c r="AU17" s="347"/>
      <c r="AV17" s="347"/>
      <c r="AW17" s="347"/>
      <c r="AX17" s="347"/>
      <c r="AY17" s="347"/>
      <c r="AZ17" s="347"/>
      <c r="BA17" s="347"/>
      <c r="BB17" s="347"/>
      <c r="BC17" s="347"/>
      <c r="BD17" s="347"/>
      <c r="BE17" s="347"/>
      <c r="BF17" s="347"/>
      <c r="BG17" s="347"/>
      <c r="BH17" s="347"/>
      <c r="BI17" s="347"/>
      <c r="BJ17" s="347"/>
      <c r="BK17" s="347"/>
      <c r="BL17" s="347"/>
      <c r="BM17" s="347"/>
      <c r="BN17" s="347"/>
      <c r="BO17" s="347"/>
      <c r="BP17" s="347"/>
      <c r="BQ17" s="347"/>
      <c r="BR17" s="347"/>
      <c r="BS17" s="347"/>
      <c r="BT17" s="347"/>
      <c r="BU17" s="347"/>
      <c r="BV17" s="347"/>
    </row>
    <row r="18" spans="1:74" ht="9.75" customHeight="1">
      <c r="A18" s="357" t="s">
        <v>223</v>
      </c>
      <c r="B18" s="610">
        <v>0</v>
      </c>
      <c r="C18" s="610">
        <v>1</v>
      </c>
      <c r="D18" s="610">
        <v>2</v>
      </c>
      <c r="E18" s="610">
        <v>2</v>
      </c>
      <c r="F18" s="610">
        <v>2</v>
      </c>
      <c r="G18" s="610">
        <v>4</v>
      </c>
      <c r="H18" s="610">
        <v>3</v>
      </c>
      <c r="I18" s="610">
        <v>4</v>
      </c>
      <c r="J18" s="610">
        <v>0</v>
      </c>
      <c r="K18" s="610">
        <v>2</v>
      </c>
      <c r="L18" s="610">
        <v>3</v>
      </c>
      <c r="M18" s="610">
        <v>4</v>
      </c>
      <c r="N18" s="610">
        <v>4</v>
      </c>
      <c r="O18" s="610">
        <v>0</v>
      </c>
      <c r="P18" s="610">
        <v>1</v>
      </c>
      <c r="Q18" s="610">
        <v>3</v>
      </c>
      <c r="R18" s="610">
        <v>3</v>
      </c>
      <c r="S18" s="610">
        <v>4</v>
      </c>
      <c r="T18" s="610">
        <v>4</v>
      </c>
      <c r="U18" s="610">
        <v>6</v>
      </c>
      <c r="V18" s="610">
        <v>0</v>
      </c>
      <c r="W18" s="617">
        <v>4</v>
      </c>
      <c r="X18" s="617">
        <v>0</v>
      </c>
      <c r="Y18" s="617">
        <v>2</v>
      </c>
      <c r="Z18" s="617">
        <v>0</v>
      </c>
      <c r="AA18" s="617">
        <v>2</v>
      </c>
      <c r="AB18" s="617">
        <v>2</v>
      </c>
      <c r="AC18" s="617">
        <v>2</v>
      </c>
      <c r="AD18" s="347"/>
      <c r="AE18" s="347"/>
      <c r="AF18" s="347"/>
      <c r="AG18" s="347"/>
      <c r="AH18" s="347"/>
      <c r="AI18" s="347"/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7"/>
      <c r="AU18" s="347"/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7"/>
      <c r="BG18" s="347"/>
      <c r="BH18" s="347"/>
      <c r="BI18" s="347"/>
      <c r="BJ18" s="347"/>
      <c r="BK18" s="347"/>
      <c r="BL18" s="347"/>
      <c r="BM18" s="347"/>
      <c r="BN18" s="347"/>
      <c r="BO18" s="347"/>
      <c r="BP18" s="347"/>
      <c r="BQ18" s="347"/>
      <c r="BR18" s="347"/>
      <c r="BS18" s="347"/>
      <c r="BT18" s="347"/>
      <c r="BU18" s="347"/>
      <c r="BV18" s="347"/>
    </row>
    <row r="19" spans="1:74" ht="9.75" customHeight="1">
      <c r="A19" s="358" t="s">
        <v>22</v>
      </c>
      <c r="B19" s="610">
        <v>0</v>
      </c>
      <c r="C19" s="610">
        <v>0</v>
      </c>
      <c r="D19" s="610">
        <v>1</v>
      </c>
      <c r="E19" s="610">
        <v>2</v>
      </c>
      <c r="F19" s="610">
        <v>1</v>
      </c>
      <c r="G19" s="610">
        <v>2</v>
      </c>
      <c r="H19" s="610">
        <v>0</v>
      </c>
      <c r="I19" s="610">
        <v>2</v>
      </c>
      <c r="J19" s="610">
        <v>0</v>
      </c>
      <c r="K19" s="610">
        <v>0</v>
      </c>
      <c r="L19" s="610">
        <v>0</v>
      </c>
      <c r="M19" s="610">
        <v>2</v>
      </c>
      <c r="N19" s="610">
        <v>0</v>
      </c>
      <c r="O19" s="610">
        <v>0</v>
      </c>
      <c r="P19" s="610">
        <v>1</v>
      </c>
      <c r="Q19" s="610">
        <v>0</v>
      </c>
      <c r="R19" s="610">
        <v>0</v>
      </c>
      <c r="S19" s="610">
        <v>0</v>
      </c>
      <c r="T19" s="610">
        <v>0</v>
      </c>
      <c r="U19" s="610">
        <v>1</v>
      </c>
      <c r="V19" s="610">
        <v>0</v>
      </c>
      <c r="W19" s="617">
        <v>0</v>
      </c>
      <c r="X19" s="617">
        <v>0</v>
      </c>
      <c r="Y19" s="617">
        <v>0</v>
      </c>
      <c r="Z19" s="617">
        <v>0</v>
      </c>
      <c r="AA19" s="617">
        <v>0</v>
      </c>
      <c r="AB19" s="617">
        <v>0</v>
      </c>
      <c r="AC19" s="617">
        <v>1</v>
      </c>
      <c r="AD19" s="347"/>
      <c r="AE19" s="347"/>
      <c r="AF19" s="347"/>
      <c r="AG19" s="347"/>
      <c r="AH19" s="347"/>
      <c r="AI19" s="347"/>
      <c r="AJ19" s="347"/>
      <c r="AK19" s="347"/>
      <c r="AL19" s="347"/>
      <c r="AM19" s="347"/>
      <c r="AN19" s="347"/>
      <c r="AO19" s="347"/>
      <c r="AP19" s="347"/>
      <c r="AQ19" s="347"/>
      <c r="AR19" s="347"/>
      <c r="AS19" s="347"/>
      <c r="AT19" s="347"/>
      <c r="AU19" s="347"/>
      <c r="AV19" s="347"/>
      <c r="AW19" s="347"/>
      <c r="AX19" s="347"/>
      <c r="AY19" s="347"/>
      <c r="AZ19" s="347"/>
      <c r="BA19" s="347"/>
      <c r="BB19" s="347"/>
      <c r="BC19" s="347"/>
      <c r="BD19" s="347"/>
      <c r="BE19" s="347"/>
      <c r="BF19" s="347"/>
      <c r="BG19" s="347"/>
      <c r="BH19" s="347"/>
      <c r="BI19" s="347"/>
      <c r="BJ19" s="347"/>
      <c r="BK19" s="347"/>
      <c r="BL19" s="347"/>
      <c r="BM19" s="347"/>
      <c r="BN19" s="347"/>
      <c r="BO19" s="347"/>
      <c r="BP19" s="347"/>
      <c r="BQ19" s="347"/>
      <c r="BR19" s="347"/>
      <c r="BS19" s="347"/>
      <c r="BT19" s="347"/>
      <c r="BU19" s="347"/>
      <c r="BV19" s="347"/>
    </row>
    <row r="20" spans="1:74" ht="9.75" customHeight="1">
      <c r="A20" s="358" t="s">
        <v>23</v>
      </c>
      <c r="B20" s="610">
        <v>0</v>
      </c>
      <c r="C20" s="610">
        <v>1</v>
      </c>
      <c r="D20" s="610">
        <v>1</v>
      </c>
      <c r="E20" s="610">
        <v>0</v>
      </c>
      <c r="F20" s="610">
        <v>1</v>
      </c>
      <c r="G20" s="610">
        <v>2</v>
      </c>
      <c r="H20" s="610">
        <v>3</v>
      </c>
      <c r="I20" s="610">
        <v>2</v>
      </c>
      <c r="J20" s="610">
        <v>0</v>
      </c>
      <c r="K20" s="610">
        <v>2</v>
      </c>
      <c r="L20" s="610">
        <v>3</v>
      </c>
      <c r="M20" s="610">
        <v>2</v>
      </c>
      <c r="N20" s="610">
        <v>4</v>
      </c>
      <c r="O20" s="610">
        <v>0</v>
      </c>
      <c r="P20" s="610">
        <v>0</v>
      </c>
      <c r="Q20" s="610">
        <v>3</v>
      </c>
      <c r="R20" s="610">
        <v>3</v>
      </c>
      <c r="S20" s="610">
        <v>4</v>
      </c>
      <c r="T20" s="610">
        <v>4</v>
      </c>
      <c r="U20" s="610">
        <v>5</v>
      </c>
      <c r="V20" s="610">
        <v>0</v>
      </c>
      <c r="W20" s="617">
        <v>4</v>
      </c>
      <c r="X20" s="617">
        <v>0</v>
      </c>
      <c r="Y20" s="617">
        <v>2</v>
      </c>
      <c r="Z20" s="617">
        <v>0</v>
      </c>
      <c r="AA20" s="617">
        <v>2</v>
      </c>
      <c r="AB20" s="617">
        <v>2</v>
      </c>
      <c r="AC20" s="617">
        <v>1</v>
      </c>
      <c r="AD20" s="347"/>
      <c r="AE20" s="347"/>
      <c r="AF20" s="347"/>
      <c r="AG20" s="347"/>
      <c r="AH20" s="347"/>
      <c r="AI20" s="347"/>
      <c r="AJ20" s="347"/>
      <c r="AK20" s="347"/>
      <c r="AL20" s="347"/>
      <c r="AM20" s="347"/>
      <c r="AN20" s="347"/>
      <c r="AO20" s="347"/>
      <c r="AP20" s="347"/>
      <c r="AQ20" s="347"/>
      <c r="AR20" s="347"/>
      <c r="AS20" s="347"/>
      <c r="AT20" s="347"/>
      <c r="AU20" s="347"/>
      <c r="AV20" s="347"/>
      <c r="AW20" s="347"/>
      <c r="AX20" s="347"/>
      <c r="AY20" s="347"/>
      <c r="AZ20" s="347"/>
      <c r="BA20" s="347"/>
      <c r="BB20" s="347"/>
      <c r="BC20" s="347"/>
      <c r="BD20" s="347"/>
      <c r="BE20" s="347"/>
      <c r="BF20" s="347"/>
      <c r="BG20" s="347"/>
      <c r="BH20" s="347"/>
      <c r="BI20" s="347"/>
      <c r="BJ20" s="347"/>
      <c r="BK20" s="347"/>
      <c r="BL20" s="347"/>
      <c r="BM20" s="347"/>
      <c r="BN20" s="347"/>
      <c r="BO20" s="347"/>
      <c r="BP20" s="347"/>
      <c r="BQ20" s="347"/>
      <c r="BR20" s="347"/>
      <c r="BS20" s="347"/>
      <c r="BT20" s="347"/>
      <c r="BU20" s="347"/>
      <c r="BV20" s="347"/>
    </row>
    <row r="21" spans="1:74" ht="7" customHeight="1">
      <c r="A21" s="359"/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8"/>
      <c r="X21" s="618"/>
      <c r="Y21" s="618"/>
      <c r="Z21" s="618"/>
      <c r="AA21" s="618"/>
      <c r="AB21" s="618"/>
      <c r="AC21" s="618"/>
      <c r="AD21" s="347"/>
      <c r="AE21" s="347"/>
      <c r="AF21" s="347"/>
      <c r="AG21" s="347"/>
      <c r="AH21" s="347"/>
      <c r="AI21" s="347"/>
      <c r="AJ21" s="347"/>
      <c r="AK21" s="347"/>
      <c r="AL21" s="347"/>
      <c r="AM21" s="347"/>
      <c r="AN21" s="347"/>
      <c r="AO21" s="347"/>
      <c r="AP21" s="347"/>
      <c r="AQ21" s="347"/>
      <c r="AR21" s="347"/>
      <c r="AS21" s="347"/>
      <c r="AT21" s="347"/>
      <c r="AU21" s="347"/>
      <c r="AV21" s="347"/>
      <c r="AW21" s="347"/>
      <c r="AX21" s="347"/>
      <c r="AY21" s="347"/>
      <c r="AZ21" s="347"/>
      <c r="BA21" s="347"/>
      <c r="BB21" s="347"/>
      <c r="BC21" s="347"/>
      <c r="BD21" s="347"/>
      <c r="BE21" s="347"/>
      <c r="BF21" s="347"/>
      <c r="BG21" s="347"/>
      <c r="BH21" s="347"/>
      <c r="BI21" s="347"/>
      <c r="BJ21" s="347"/>
      <c r="BK21" s="347"/>
      <c r="BL21" s="347"/>
      <c r="BM21" s="347"/>
      <c r="BN21" s="347"/>
      <c r="BO21" s="347"/>
      <c r="BP21" s="347"/>
      <c r="BQ21" s="347"/>
      <c r="BR21" s="347"/>
      <c r="BS21" s="347"/>
      <c r="BT21" s="347"/>
      <c r="BU21" s="347"/>
      <c r="BV21" s="347"/>
    </row>
    <row r="22" spans="1:74" ht="9.75" customHeight="1">
      <c r="A22" s="356" t="s">
        <v>19</v>
      </c>
      <c r="B22" s="611">
        <v>24</v>
      </c>
      <c r="C22" s="611">
        <v>41</v>
      </c>
      <c r="D22" s="611">
        <v>38</v>
      </c>
      <c r="E22" s="611">
        <v>40</v>
      </c>
      <c r="F22" s="611">
        <v>85</v>
      </c>
      <c r="G22" s="611">
        <v>100</v>
      </c>
      <c r="H22" s="611">
        <v>121</v>
      </c>
      <c r="I22" s="611">
        <v>109</v>
      </c>
      <c r="J22" s="611">
        <v>49</v>
      </c>
      <c r="K22" s="611">
        <v>44</v>
      </c>
      <c r="L22" s="611">
        <v>45</v>
      </c>
      <c r="M22" s="611">
        <v>54</v>
      </c>
      <c r="N22" s="611">
        <v>52</v>
      </c>
      <c r="O22" s="611">
        <v>56</v>
      </c>
      <c r="P22" s="611">
        <v>69</v>
      </c>
      <c r="Q22" s="611">
        <v>46</v>
      </c>
      <c r="R22" s="611">
        <v>51</v>
      </c>
      <c r="S22" s="611">
        <v>34</v>
      </c>
      <c r="T22" s="611">
        <v>39</v>
      </c>
      <c r="U22" s="611">
        <v>42</v>
      </c>
      <c r="V22" s="611">
        <v>34</v>
      </c>
      <c r="W22" s="618">
        <v>31</v>
      </c>
      <c r="X22" s="618">
        <v>25</v>
      </c>
      <c r="Y22" s="618">
        <v>27</v>
      </c>
      <c r="Z22" s="618">
        <v>27</v>
      </c>
      <c r="AA22" s="618">
        <v>27</v>
      </c>
      <c r="AB22" s="618">
        <v>18</v>
      </c>
      <c r="AC22" s="618">
        <v>9</v>
      </c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</row>
    <row r="23" spans="1:74" ht="9.75" customHeight="1">
      <c r="A23" s="357" t="s">
        <v>222</v>
      </c>
      <c r="B23" s="610">
        <v>20</v>
      </c>
      <c r="C23" s="610">
        <v>38</v>
      </c>
      <c r="D23" s="610">
        <v>31</v>
      </c>
      <c r="E23" s="610">
        <v>37</v>
      </c>
      <c r="F23" s="610">
        <v>66</v>
      </c>
      <c r="G23" s="610">
        <v>84</v>
      </c>
      <c r="H23" s="610">
        <v>96</v>
      </c>
      <c r="I23" s="610">
        <v>82</v>
      </c>
      <c r="J23" s="610">
        <v>34</v>
      </c>
      <c r="K23" s="610">
        <v>38</v>
      </c>
      <c r="L23" s="610">
        <v>34</v>
      </c>
      <c r="M23" s="610">
        <v>37</v>
      </c>
      <c r="N23" s="610">
        <v>38</v>
      </c>
      <c r="O23" s="610">
        <v>40</v>
      </c>
      <c r="P23" s="610">
        <v>49</v>
      </c>
      <c r="Q23" s="610">
        <v>29</v>
      </c>
      <c r="R23" s="610">
        <v>35</v>
      </c>
      <c r="S23" s="610">
        <v>19</v>
      </c>
      <c r="T23" s="610">
        <v>21</v>
      </c>
      <c r="U23" s="610">
        <v>17</v>
      </c>
      <c r="V23" s="610">
        <v>21</v>
      </c>
      <c r="W23" s="617">
        <v>23</v>
      </c>
      <c r="X23" s="617">
        <v>18</v>
      </c>
      <c r="Y23" s="617">
        <v>17</v>
      </c>
      <c r="Z23" s="617">
        <v>19</v>
      </c>
      <c r="AA23" s="617">
        <v>18</v>
      </c>
      <c r="AB23" s="617">
        <v>10</v>
      </c>
      <c r="AC23" s="617">
        <v>5</v>
      </c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47"/>
      <c r="AQ23" s="347"/>
      <c r="AR23" s="347"/>
      <c r="AS23" s="347"/>
      <c r="AT23" s="347"/>
      <c r="AU23" s="347"/>
      <c r="AV23" s="347"/>
      <c r="AW23" s="347"/>
      <c r="AX23" s="347"/>
      <c r="AY23" s="347"/>
      <c r="AZ23" s="347"/>
      <c r="BA23" s="347"/>
      <c r="BB23" s="347"/>
      <c r="BC23" s="347"/>
      <c r="BD23" s="347"/>
      <c r="BE23" s="347"/>
      <c r="BF23" s="347"/>
      <c r="BG23" s="347"/>
      <c r="BH23" s="347"/>
      <c r="BI23" s="347"/>
      <c r="BJ23" s="347"/>
      <c r="BK23" s="347"/>
      <c r="BL23" s="347"/>
      <c r="BM23" s="347"/>
      <c r="BN23" s="347"/>
      <c r="BO23" s="347"/>
      <c r="BP23" s="347"/>
      <c r="BQ23" s="347"/>
      <c r="BR23" s="347"/>
      <c r="BS23" s="347"/>
      <c r="BT23" s="347"/>
      <c r="BU23" s="347"/>
      <c r="BV23" s="347"/>
    </row>
    <row r="24" spans="1:74" ht="9.75" customHeight="1">
      <c r="A24" s="358" t="s">
        <v>22</v>
      </c>
      <c r="B24" s="610">
        <v>13</v>
      </c>
      <c r="C24" s="610">
        <v>25</v>
      </c>
      <c r="D24" s="610">
        <v>17</v>
      </c>
      <c r="E24" s="610">
        <v>18</v>
      </c>
      <c r="F24" s="610">
        <v>27</v>
      </c>
      <c r="G24" s="610">
        <v>29</v>
      </c>
      <c r="H24" s="610">
        <v>29</v>
      </c>
      <c r="I24" s="610">
        <v>23</v>
      </c>
      <c r="J24" s="610">
        <v>6</v>
      </c>
      <c r="K24" s="610">
        <v>7</v>
      </c>
      <c r="L24" s="610">
        <v>7</v>
      </c>
      <c r="M24" s="610">
        <v>6</v>
      </c>
      <c r="N24" s="610">
        <v>6</v>
      </c>
      <c r="O24" s="610">
        <v>9</v>
      </c>
      <c r="P24" s="610">
        <v>15</v>
      </c>
      <c r="Q24" s="610">
        <v>4</v>
      </c>
      <c r="R24" s="610">
        <v>6</v>
      </c>
      <c r="S24" s="610">
        <v>5</v>
      </c>
      <c r="T24" s="610">
        <v>6</v>
      </c>
      <c r="U24" s="610">
        <v>4</v>
      </c>
      <c r="V24" s="610">
        <v>2</v>
      </c>
      <c r="W24" s="617">
        <v>2</v>
      </c>
      <c r="X24" s="617">
        <v>4</v>
      </c>
      <c r="Y24" s="617">
        <v>3</v>
      </c>
      <c r="Z24" s="617">
        <v>4</v>
      </c>
      <c r="AA24" s="617">
        <v>6</v>
      </c>
      <c r="AB24" s="617">
        <v>2</v>
      </c>
      <c r="AC24" s="617">
        <v>1</v>
      </c>
      <c r="AD24" s="347"/>
      <c r="AE24" s="347"/>
      <c r="AF24" s="347"/>
      <c r="AG24" s="347"/>
      <c r="AH24" s="347"/>
      <c r="AI24" s="347"/>
      <c r="AJ24" s="347"/>
      <c r="AK24" s="347"/>
      <c r="AL24" s="347"/>
      <c r="AM24" s="347"/>
      <c r="AN24" s="347"/>
      <c r="AO24" s="347"/>
      <c r="AP24" s="347"/>
      <c r="AQ24" s="347"/>
      <c r="AR24" s="347"/>
      <c r="AS24" s="347"/>
      <c r="AT24" s="347"/>
      <c r="AU24" s="347"/>
      <c r="AV24" s="347"/>
      <c r="AW24" s="347"/>
      <c r="AX24" s="347"/>
      <c r="AY24" s="347"/>
      <c r="AZ24" s="347"/>
      <c r="BA24" s="347"/>
      <c r="BB24" s="347"/>
      <c r="BC24" s="347"/>
      <c r="BD24" s="347"/>
      <c r="BE24" s="347"/>
      <c r="BF24" s="347"/>
      <c r="BG24" s="347"/>
      <c r="BH24" s="347"/>
      <c r="BI24" s="347"/>
      <c r="BJ24" s="347"/>
      <c r="BK24" s="347"/>
      <c r="BL24" s="347"/>
      <c r="BM24" s="347"/>
      <c r="BN24" s="347"/>
      <c r="BO24" s="347"/>
      <c r="BP24" s="347"/>
      <c r="BQ24" s="347"/>
      <c r="BR24" s="347"/>
      <c r="BS24" s="347"/>
      <c r="BT24" s="347"/>
      <c r="BU24" s="347"/>
      <c r="BV24" s="347"/>
    </row>
    <row r="25" spans="1:74" ht="9.75" customHeight="1">
      <c r="A25" s="358" t="s">
        <v>23</v>
      </c>
      <c r="B25" s="610">
        <v>7</v>
      </c>
      <c r="C25" s="610">
        <v>13</v>
      </c>
      <c r="D25" s="610">
        <v>14</v>
      </c>
      <c r="E25" s="610">
        <v>19</v>
      </c>
      <c r="F25" s="610">
        <v>38</v>
      </c>
      <c r="G25" s="610">
        <v>55</v>
      </c>
      <c r="H25" s="610">
        <v>67</v>
      </c>
      <c r="I25" s="610">
        <v>59</v>
      </c>
      <c r="J25" s="610">
        <v>28</v>
      </c>
      <c r="K25" s="610">
        <v>31</v>
      </c>
      <c r="L25" s="610">
        <v>27</v>
      </c>
      <c r="M25" s="610">
        <v>31</v>
      </c>
      <c r="N25" s="610">
        <v>32</v>
      </c>
      <c r="O25" s="610">
        <v>31</v>
      </c>
      <c r="P25" s="610">
        <v>34</v>
      </c>
      <c r="Q25" s="610">
        <v>25</v>
      </c>
      <c r="R25" s="610">
        <v>29</v>
      </c>
      <c r="S25" s="610">
        <v>14</v>
      </c>
      <c r="T25" s="610">
        <v>15</v>
      </c>
      <c r="U25" s="610">
        <v>13</v>
      </c>
      <c r="V25" s="610">
        <v>19</v>
      </c>
      <c r="W25" s="617">
        <v>21</v>
      </c>
      <c r="X25" s="617">
        <v>14</v>
      </c>
      <c r="Y25" s="617">
        <v>14</v>
      </c>
      <c r="Z25" s="617">
        <v>15</v>
      </c>
      <c r="AA25" s="617">
        <v>12</v>
      </c>
      <c r="AB25" s="617">
        <v>7</v>
      </c>
      <c r="AC25" s="617">
        <v>4</v>
      </c>
      <c r="AD25" s="347"/>
      <c r="AE25" s="347"/>
      <c r="AF25" s="347"/>
      <c r="AG25" s="347"/>
      <c r="AH25" s="347"/>
      <c r="AI25" s="347"/>
      <c r="AJ25" s="347"/>
      <c r="AK25" s="347"/>
      <c r="AL25" s="347"/>
      <c r="AM25" s="347"/>
      <c r="AN25" s="347"/>
      <c r="AO25" s="347"/>
      <c r="AP25" s="347"/>
      <c r="AQ25" s="347"/>
      <c r="AR25" s="347"/>
      <c r="AS25" s="347"/>
      <c r="AT25" s="347"/>
      <c r="AU25" s="347"/>
      <c r="AV25" s="347"/>
      <c r="AW25" s="347"/>
      <c r="AX25" s="347"/>
      <c r="AY25" s="347"/>
      <c r="AZ25" s="347"/>
      <c r="BA25" s="347"/>
      <c r="BB25" s="347"/>
      <c r="BC25" s="347"/>
      <c r="BD25" s="347"/>
      <c r="BE25" s="347"/>
      <c r="BF25" s="347"/>
      <c r="BG25" s="347"/>
      <c r="BH25" s="347"/>
      <c r="BI25" s="347"/>
      <c r="BJ25" s="347"/>
      <c r="BK25" s="347"/>
      <c r="BL25" s="347"/>
      <c r="BM25" s="347"/>
      <c r="BN25" s="347"/>
      <c r="BO25" s="347"/>
      <c r="BP25" s="347"/>
      <c r="BQ25" s="347"/>
      <c r="BR25" s="347"/>
      <c r="BS25" s="347"/>
      <c r="BT25" s="347"/>
      <c r="BU25" s="347"/>
      <c r="BV25" s="347"/>
    </row>
    <row r="26" spans="1:74" ht="9.75" customHeight="1">
      <c r="A26" s="357" t="s">
        <v>223</v>
      </c>
      <c r="B26" s="610">
        <v>4</v>
      </c>
      <c r="C26" s="610">
        <v>3</v>
      </c>
      <c r="D26" s="610">
        <v>7</v>
      </c>
      <c r="E26" s="610">
        <v>3</v>
      </c>
      <c r="F26" s="610">
        <v>19</v>
      </c>
      <c r="G26" s="610">
        <v>16</v>
      </c>
      <c r="H26" s="610">
        <v>25</v>
      </c>
      <c r="I26" s="610">
        <v>27</v>
      </c>
      <c r="J26" s="610">
        <v>15</v>
      </c>
      <c r="K26" s="610">
        <v>6</v>
      </c>
      <c r="L26" s="610">
        <v>11</v>
      </c>
      <c r="M26" s="610">
        <v>17</v>
      </c>
      <c r="N26" s="610">
        <v>14</v>
      </c>
      <c r="O26" s="610">
        <v>16</v>
      </c>
      <c r="P26" s="610">
        <v>20</v>
      </c>
      <c r="Q26" s="610">
        <v>17</v>
      </c>
      <c r="R26" s="610">
        <v>16</v>
      </c>
      <c r="S26" s="610">
        <v>15</v>
      </c>
      <c r="T26" s="610">
        <v>18</v>
      </c>
      <c r="U26" s="610">
        <v>25</v>
      </c>
      <c r="V26" s="610">
        <v>13</v>
      </c>
      <c r="W26" s="617">
        <v>8</v>
      </c>
      <c r="X26" s="617">
        <v>7</v>
      </c>
      <c r="Y26" s="617">
        <v>10</v>
      </c>
      <c r="Z26" s="617">
        <v>8</v>
      </c>
      <c r="AA26" s="617">
        <v>9</v>
      </c>
      <c r="AB26" s="617">
        <v>8</v>
      </c>
      <c r="AC26" s="617">
        <v>4</v>
      </c>
      <c r="AD26" s="347"/>
      <c r="AE26" s="347"/>
      <c r="AF26" s="347"/>
      <c r="AG26" s="347"/>
      <c r="AH26" s="347"/>
      <c r="AI26" s="347"/>
      <c r="AJ26" s="347"/>
      <c r="AK26" s="347"/>
      <c r="AL26" s="347"/>
      <c r="AM26" s="347"/>
      <c r="AN26" s="347"/>
      <c r="AO26" s="347"/>
      <c r="AP26" s="347"/>
      <c r="AQ26" s="347"/>
      <c r="AR26" s="347"/>
      <c r="AS26" s="347"/>
      <c r="AT26" s="347"/>
      <c r="AU26" s="347"/>
      <c r="AV26" s="347"/>
      <c r="AW26" s="347"/>
      <c r="AX26" s="347"/>
      <c r="AY26" s="347"/>
      <c r="AZ26" s="347"/>
      <c r="BA26" s="347"/>
      <c r="BB26" s="347"/>
      <c r="BC26" s="347"/>
      <c r="BD26" s="347"/>
      <c r="BE26" s="347"/>
      <c r="BF26" s="347"/>
      <c r="BG26" s="347"/>
      <c r="BH26" s="347"/>
      <c r="BI26" s="347"/>
      <c r="BJ26" s="347"/>
      <c r="BK26" s="347"/>
      <c r="BL26" s="347"/>
      <c r="BM26" s="347"/>
      <c r="BN26" s="347"/>
      <c r="BO26" s="347"/>
      <c r="BP26" s="347"/>
      <c r="BQ26" s="347"/>
      <c r="BR26" s="347"/>
      <c r="BS26" s="347"/>
      <c r="BT26" s="347"/>
      <c r="BU26" s="347"/>
      <c r="BV26" s="347"/>
    </row>
    <row r="27" spans="1:74" ht="9.75" customHeight="1">
      <c r="A27" s="358" t="s">
        <v>22</v>
      </c>
      <c r="B27" s="610">
        <v>1</v>
      </c>
      <c r="C27" s="610">
        <v>0</v>
      </c>
      <c r="D27" s="610">
        <v>1</v>
      </c>
      <c r="E27" s="610">
        <v>1</v>
      </c>
      <c r="F27" s="610">
        <v>5</v>
      </c>
      <c r="G27" s="610">
        <v>1</v>
      </c>
      <c r="H27" s="610">
        <v>8</v>
      </c>
      <c r="I27" s="610">
        <v>3</v>
      </c>
      <c r="J27" s="610">
        <v>1</v>
      </c>
      <c r="K27" s="610">
        <v>1</v>
      </c>
      <c r="L27" s="610">
        <v>2</v>
      </c>
      <c r="M27" s="610">
        <v>0</v>
      </c>
      <c r="N27" s="610">
        <v>1</v>
      </c>
      <c r="O27" s="610">
        <v>4</v>
      </c>
      <c r="P27" s="610">
        <v>2</v>
      </c>
      <c r="Q27" s="610">
        <v>5</v>
      </c>
      <c r="R27" s="610">
        <v>2</v>
      </c>
      <c r="S27" s="610">
        <v>1</v>
      </c>
      <c r="T27" s="610">
        <v>1</v>
      </c>
      <c r="U27" s="610">
        <v>5</v>
      </c>
      <c r="V27" s="610">
        <v>1</v>
      </c>
      <c r="W27" s="617">
        <v>4</v>
      </c>
      <c r="X27" s="617">
        <v>0</v>
      </c>
      <c r="Y27" s="617">
        <v>3</v>
      </c>
      <c r="Z27" s="617">
        <v>0</v>
      </c>
      <c r="AA27" s="617">
        <v>1</v>
      </c>
      <c r="AB27" s="617">
        <v>2</v>
      </c>
      <c r="AC27" s="617">
        <v>0</v>
      </c>
      <c r="AD27" s="347"/>
      <c r="AE27" s="347"/>
      <c r="AF27" s="347"/>
      <c r="AG27" s="347"/>
      <c r="AH27" s="347"/>
      <c r="AI27" s="347"/>
      <c r="AJ27" s="347"/>
      <c r="AK27" s="347"/>
      <c r="AL27" s="347"/>
      <c r="AM27" s="347"/>
      <c r="AN27" s="347"/>
      <c r="AO27" s="347"/>
      <c r="AP27" s="347"/>
      <c r="AQ27" s="347"/>
      <c r="AR27" s="347"/>
      <c r="AS27" s="347"/>
      <c r="AT27" s="347"/>
      <c r="AU27" s="347"/>
      <c r="AV27" s="347"/>
      <c r="AW27" s="347"/>
      <c r="AX27" s="347"/>
      <c r="AY27" s="347"/>
      <c r="AZ27" s="347"/>
      <c r="BA27" s="347"/>
      <c r="BB27" s="347"/>
      <c r="BC27" s="347"/>
      <c r="BD27" s="347"/>
      <c r="BE27" s="347"/>
      <c r="BF27" s="347"/>
      <c r="BG27" s="347"/>
      <c r="BH27" s="347"/>
      <c r="BI27" s="347"/>
      <c r="BJ27" s="347"/>
      <c r="BK27" s="347"/>
      <c r="BL27" s="347"/>
      <c r="BM27" s="347"/>
      <c r="BN27" s="347"/>
      <c r="BO27" s="347"/>
      <c r="BP27" s="347"/>
      <c r="BQ27" s="347"/>
      <c r="BR27" s="347"/>
      <c r="BS27" s="347"/>
      <c r="BT27" s="347"/>
      <c r="BU27" s="347"/>
      <c r="BV27" s="347"/>
    </row>
    <row r="28" spans="1:74" ht="9.75" customHeight="1">
      <c r="A28" s="358" t="s">
        <v>23</v>
      </c>
      <c r="B28" s="610">
        <v>3</v>
      </c>
      <c r="C28" s="610">
        <v>3</v>
      </c>
      <c r="D28" s="610">
        <v>6</v>
      </c>
      <c r="E28" s="610">
        <v>2</v>
      </c>
      <c r="F28" s="610">
        <v>14</v>
      </c>
      <c r="G28" s="610">
        <v>15</v>
      </c>
      <c r="H28" s="610">
        <v>17</v>
      </c>
      <c r="I28" s="610">
        <v>24</v>
      </c>
      <c r="J28" s="610">
        <v>14</v>
      </c>
      <c r="K28" s="610">
        <v>5</v>
      </c>
      <c r="L28" s="610">
        <v>9</v>
      </c>
      <c r="M28" s="610">
        <v>17</v>
      </c>
      <c r="N28" s="610">
        <v>13</v>
      </c>
      <c r="O28" s="610">
        <v>12</v>
      </c>
      <c r="P28" s="610">
        <v>18</v>
      </c>
      <c r="Q28" s="610">
        <v>12</v>
      </c>
      <c r="R28" s="610">
        <v>14</v>
      </c>
      <c r="S28" s="610">
        <v>14</v>
      </c>
      <c r="T28" s="610">
        <v>17</v>
      </c>
      <c r="U28" s="610">
        <v>20</v>
      </c>
      <c r="V28" s="610">
        <v>12</v>
      </c>
      <c r="W28" s="617">
        <v>4</v>
      </c>
      <c r="X28" s="617">
        <v>7</v>
      </c>
      <c r="Y28" s="617">
        <v>7</v>
      </c>
      <c r="Z28" s="617">
        <v>7</v>
      </c>
      <c r="AA28" s="617">
        <v>8</v>
      </c>
      <c r="AB28" s="617">
        <v>6</v>
      </c>
      <c r="AC28" s="617">
        <v>4</v>
      </c>
      <c r="AD28" s="347"/>
      <c r="AE28" s="347"/>
      <c r="AF28" s="347"/>
      <c r="AG28" s="347"/>
      <c r="AH28" s="347"/>
      <c r="AI28" s="347"/>
      <c r="AJ28" s="347"/>
      <c r="AK28" s="347"/>
      <c r="AL28" s="347"/>
      <c r="AM28" s="347"/>
      <c r="AN28" s="347"/>
      <c r="AO28" s="347"/>
      <c r="AP28" s="347"/>
      <c r="AQ28" s="347"/>
      <c r="AR28" s="347"/>
      <c r="AS28" s="347"/>
      <c r="AT28" s="347"/>
      <c r="AU28" s="347"/>
      <c r="AV28" s="347"/>
      <c r="AW28" s="347"/>
      <c r="AX28" s="347"/>
      <c r="AY28" s="347"/>
      <c r="AZ28" s="347"/>
      <c r="BA28" s="347"/>
      <c r="BB28" s="347"/>
      <c r="BC28" s="347"/>
      <c r="BD28" s="347"/>
      <c r="BE28" s="347"/>
      <c r="BF28" s="347"/>
      <c r="BG28" s="347"/>
      <c r="BH28" s="347"/>
      <c r="BI28" s="347"/>
      <c r="BJ28" s="347"/>
      <c r="BK28" s="347"/>
      <c r="BL28" s="347"/>
      <c r="BM28" s="347"/>
      <c r="BN28" s="347"/>
      <c r="BO28" s="347"/>
      <c r="BP28" s="347"/>
      <c r="BQ28" s="347"/>
      <c r="BR28" s="347"/>
      <c r="BS28" s="347"/>
      <c r="BT28" s="347"/>
      <c r="BU28" s="347"/>
      <c r="BV28" s="347"/>
    </row>
    <row r="29" spans="1:74" ht="7" customHeight="1">
      <c r="A29" s="359"/>
      <c r="B29" s="610"/>
      <c r="C29" s="610"/>
      <c r="D29" s="610"/>
      <c r="E29" s="610"/>
      <c r="F29" s="610"/>
      <c r="G29" s="610"/>
      <c r="H29" s="610"/>
      <c r="I29" s="610"/>
      <c r="J29" s="610"/>
      <c r="K29" s="610"/>
      <c r="L29" s="610"/>
      <c r="M29" s="610"/>
      <c r="N29" s="610"/>
      <c r="O29" s="610"/>
      <c r="P29" s="610"/>
      <c r="Q29" s="610"/>
      <c r="R29" s="610"/>
      <c r="S29" s="610"/>
      <c r="T29" s="610"/>
      <c r="U29" s="610"/>
      <c r="V29" s="610"/>
      <c r="W29" s="617"/>
      <c r="X29" s="617"/>
      <c r="Y29" s="617"/>
      <c r="Z29" s="617"/>
      <c r="AA29" s="617"/>
      <c r="AB29" s="617"/>
      <c r="AC29" s="617"/>
      <c r="AD29" s="347"/>
      <c r="AE29" s="347"/>
      <c r="AF29" s="347"/>
      <c r="AG29" s="347"/>
      <c r="AH29" s="347"/>
      <c r="AI29" s="347"/>
      <c r="AJ29" s="347"/>
      <c r="AK29" s="347"/>
      <c r="AL29" s="347"/>
      <c r="AM29" s="347"/>
      <c r="AN29" s="347"/>
      <c r="AO29" s="347"/>
      <c r="AP29" s="347"/>
      <c r="AQ29" s="347"/>
      <c r="AR29" s="347"/>
      <c r="AS29" s="347"/>
      <c r="AT29" s="347"/>
      <c r="AU29" s="347"/>
      <c r="AV29" s="347"/>
      <c r="AW29" s="347"/>
      <c r="AX29" s="347"/>
      <c r="AY29" s="347"/>
      <c r="AZ29" s="347"/>
      <c r="BA29" s="347"/>
      <c r="BB29" s="347"/>
      <c r="BC29" s="347"/>
      <c r="BD29" s="347"/>
      <c r="BE29" s="347"/>
      <c r="BF29" s="347"/>
      <c r="BG29" s="347"/>
      <c r="BH29" s="347"/>
      <c r="BI29" s="347"/>
      <c r="BJ29" s="347"/>
      <c r="BK29" s="347"/>
      <c r="BL29" s="347"/>
      <c r="BM29" s="347"/>
      <c r="BN29" s="347"/>
      <c r="BO29" s="347"/>
      <c r="BP29" s="347"/>
      <c r="BQ29" s="347"/>
      <c r="BR29" s="347"/>
      <c r="BS29" s="347"/>
      <c r="BT29" s="347"/>
      <c r="BU29" s="347"/>
      <c r="BV29" s="347"/>
    </row>
    <row r="30" spans="1:74" ht="9.75" customHeight="1">
      <c r="A30" s="359" t="s">
        <v>20</v>
      </c>
      <c r="B30" s="610">
        <v>14</v>
      </c>
      <c r="C30" s="610">
        <v>17</v>
      </c>
      <c r="D30" s="610">
        <v>19</v>
      </c>
      <c r="E30" s="610">
        <v>18</v>
      </c>
      <c r="F30" s="610">
        <v>50</v>
      </c>
      <c r="G30" s="610">
        <v>56</v>
      </c>
      <c r="H30" s="610">
        <v>71</v>
      </c>
      <c r="I30" s="610">
        <v>68</v>
      </c>
      <c r="J30" s="610">
        <v>27</v>
      </c>
      <c r="K30" s="610">
        <v>28</v>
      </c>
      <c r="L30" s="610">
        <v>23</v>
      </c>
      <c r="M30" s="610">
        <v>35</v>
      </c>
      <c r="N30" s="610">
        <v>37</v>
      </c>
      <c r="O30" s="610">
        <v>28</v>
      </c>
      <c r="P30" s="610">
        <v>43</v>
      </c>
      <c r="Q30" s="610">
        <v>25</v>
      </c>
      <c r="R30" s="610">
        <v>33</v>
      </c>
      <c r="S30" s="610">
        <v>19</v>
      </c>
      <c r="T30" s="610">
        <v>22</v>
      </c>
      <c r="U30" s="610">
        <v>29</v>
      </c>
      <c r="V30" s="610">
        <v>27</v>
      </c>
      <c r="W30" s="617">
        <v>19</v>
      </c>
      <c r="X30" s="617">
        <v>15</v>
      </c>
      <c r="Y30" s="617">
        <v>15</v>
      </c>
      <c r="Z30" s="617">
        <v>18</v>
      </c>
      <c r="AA30" s="617">
        <v>21</v>
      </c>
      <c r="AB30" s="617">
        <v>8</v>
      </c>
      <c r="AC30" s="617">
        <v>3</v>
      </c>
      <c r="AD30" s="347"/>
      <c r="AE30" s="347"/>
      <c r="AF30" s="347"/>
      <c r="AG30" s="347"/>
      <c r="AH30" s="347"/>
      <c r="AI30" s="347"/>
      <c r="AJ30" s="347"/>
      <c r="AK30" s="347"/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347"/>
      <c r="BB30" s="347"/>
      <c r="BC30" s="347"/>
      <c r="BD30" s="347"/>
      <c r="BE30" s="347"/>
      <c r="BF30" s="347"/>
      <c r="BG30" s="347"/>
      <c r="BH30" s="347"/>
      <c r="BI30" s="347"/>
      <c r="BJ30" s="347"/>
      <c r="BK30" s="347"/>
      <c r="BL30" s="347"/>
      <c r="BM30" s="347"/>
      <c r="BN30" s="347"/>
      <c r="BO30" s="347"/>
      <c r="BP30" s="347"/>
      <c r="BQ30" s="347"/>
      <c r="BR30" s="347"/>
      <c r="BS30" s="347"/>
      <c r="BT30" s="347"/>
      <c r="BU30" s="347"/>
      <c r="BV30" s="347"/>
    </row>
    <row r="31" spans="1:74" ht="9.75" customHeight="1">
      <c r="A31" s="357" t="s">
        <v>224</v>
      </c>
      <c r="B31" s="610">
        <v>11</v>
      </c>
      <c r="C31" s="610">
        <v>15</v>
      </c>
      <c r="D31" s="610">
        <v>14</v>
      </c>
      <c r="E31" s="610">
        <v>18</v>
      </c>
      <c r="F31" s="610">
        <v>38</v>
      </c>
      <c r="G31" s="610">
        <v>45</v>
      </c>
      <c r="H31" s="610">
        <v>59</v>
      </c>
      <c r="I31" s="610">
        <v>47</v>
      </c>
      <c r="J31" s="610">
        <v>15</v>
      </c>
      <c r="K31" s="610">
        <v>24</v>
      </c>
      <c r="L31" s="610">
        <v>20</v>
      </c>
      <c r="M31" s="610">
        <v>25</v>
      </c>
      <c r="N31" s="610">
        <v>28</v>
      </c>
      <c r="O31" s="610">
        <v>22</v>
      </c>
      <c r="P31" s="610">
        <v>30</v>
      </c>
      <c r="Q31" s="610">
        <v>15</v>
      </c>
      <c r="R31" s="610">
        <v>21</v>
      </c>
      <c r="S31" s="610">
        <v>7</v>
      </c>
      <c r="T31" s="610">
        <v>10</v>
      </c>
      <c r="U31" s="610">
        <v>13</v>
      </c>
      <c r="V31" s="610">
        <v>16</v>
      </c>
      <c r="W31" s="617">
        <v>16</v>
      </c>
      <c r="X31" s="617">
        <v>9</v>
      </c>
      <c r="Y31" s="617">
        <v>9</v>
      </c>
      <c r="Z31" s="617">
        <v>13</v>
      </c>
      <c r="AA31" s="617">
        <v>16</v>
      </c>
      <c r="AB31" s="617">
        <v>4</v>
      </c>
      <c r="AC31" s="617">
        <v>1</v>
      </c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7"/>
      <c r="AO31" s="347"/>
      <c r="AP31" s="347"/>
      <c r="AQ31" s="347"/>
      <c r="AR31" s="347"/>
      <c r="AS31" s="347"/>
      <c r="AT31" s="347"/>
      <c r="AU31" s="347"/>
      <c r="AV31" s="347"/>
      <c r="AW31" s="347"/>
      <c r="AX31" s="347"/>
      <c r="AY31" s="347"/>
      <c r="AZ31" s="347"/>
      <c r="BA31" s="347"/>
      <c r="BB31" s="347"/>
      <c r="BC31" s="347"/>
      <c r="BD31" s="347"/>
      <c r="BE31" s="347"/>
      <c r="BF31" s="347"/>
      <c r="BG31" s="347"/>
      <c r="BH31" s="347"/>
      <c r="BI31" s="347"/>
      <c r="BJ31" s="347"/>
      <c r="BK31" s="347"/>
      <c r="BL31" s="347"/>
      <c r="BM31" s="347"/>
      <c r="BN31" s="347"/>
      <c r="BO31" s="347"/>
      <c r="BP31" s="347"/>
      <c r="BQ31" s="347"/>
      <c r="BR31" s="347"/>
      <c r="BS31" s="347"/>
      <c r="BT31" s="347"/>
      <c r="BU31" s="347"/>
      <c r="BV31" s="347"/>
    </row>
    <row r="32" spans="1:74" ht="9.75" customHeight="1">
      <c r="A32" s="358" t="s">
        <v>225</v>
      </c>
      <c r="B32" s="610">
        <v>6</v>
      </c>
      <c r="C32" s="610">
        <v>6</v>
      </c>
      <c r="D32" s="610">
        <v>4</v>
      </c>
      <c r="E32" s="610">
        <v>7</v>
      </c>
      <c r="F32" s="610">
        <v>7</v>
      </c>
      <c r="G32" s="610">
        <v>5</v>
      </c>
      <c r="H32" s="610">
        <v>7</v>
      </c>
      <c r="I32" s="610">
        <v>4</v>
      </c>
      <c r="J32" s="610">
        <v>2</v>
      </c>
      <c r="K32" s="610">
        <v>2</v>
      </c>
      <c r="L32" s="610">
        <v>2</v>
      </c>
      <c r="M32" s="610">
        <v>4</v>
      </c>
      <c r="N32" s="610">
        <v>3</v>
      </c>
      <c r="O32" s="610">
        <v>4</v>
      </c>
      <c r="P32" s="610">
        <v>5</v>
      </c>
      <c r="Q32" s="610">
        <v>0</v>
      </c>
      <c r="R32" s="610">
        <v>2</v>
      </c>
      <c r="S32" s="610">
        <v>0</v>
      </c>
      <c r="T32" s="610">
        <v>0</v>
      </c>
      <c r="U32" s="610">
        <v>1</v>
      </c>
      <c r="V32" s="610">
        <v>1</v>
      </c>
      <c r="W32" s="617">
        <v>0</v>
      </c>
      <c r="X32" s="617">
        <v>0</v>
      </c>
      <c r="Y32" s="617">
        <v>2</v>
      </c>
      <c r="Z32" s="617">
        <v>1</v>
      </c>
      <c r="AA32" s="617">
        <v>4</v>
      </c>
      <c r="AB32" s="617">
        <v>0</v>
      </c>
      <c r="AC32" s="617">
        <v>0</v>
      </c>
      <c r="AD32" s="347"/>
      <c r="AE32" s="347"/>
      <c r="AF32" s="347"/>
      <c r="AG32" s="347"/>
      <c r="AH32" s="347"/>
      <c r="AI32" s="347"/>
      <c r="AJ32" s="347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47"/>
      <c r="AX32" s="347"/>
      <c r="AY32" s="347"/>
      <c r="AZ32" s="347"/>
      <c r="BA32" s="347"/>
      <c r="BB32" s="347"/>
      <c r="BC32" s="347"/>
      <c r="BD32" s="347"/>
      <c r="BE32" s="347"/>
      <c r="BF32" s="347"/>
      <c r="BG32" s="347"/>
      <c r="BH32" s="347"/>
      <c r="BI32" s="347"/>
      <c r="BJ32" s="347"/>
      <c r="BK32" s="347"/>
      <c r="BL32" s="347"/>
      <c r="BM32" s="347"/>
      <c r="BN32" s="347"/>
      <c r="BO32" s="347"/>
      <c r="BP32" s="347"/>
      <c r="BQ32" s="347"/>
      <c r="BR32" s="347"/>
      <c r="BS32" s="347"/>
      <c r="BT32" s="347"/>
      <c r="BU32" s="347"/>
      <c r="BV32" s="347"/>
    </row>
    <row r="33" spans="1:74" ht="9.75" customHeight="1">
      <c r="A33" s="358" t="s">
        <v>226</v>
      </c>
      <c r="B33" s="610">
        <v>5</v>
      </c>
      <c r="C33" s="610">
        <v>9</v>
      </c>
      <c r="D33" s="610">
        <v>10</v>
      </c>
      <c r="E33" s="610">
        <v>11</v>
      </c>
      <c r="F33" s="610">
        <v>30</v>
      </c>
      <c r="G33" s="610">
        <v>40</v>
      </c>
      <c r="H33" s="610">
        <v>52</v>
      </c>
      <c r="I33" s="610">
        <v>43</v>
      </c>
      <c r="J33" s="610">
        <v>13</v>
      </c>
      <c r="K33" s="610">
        <v>22</v>
      </c>
      <c r="L33" s="610">
        <v>18</v>
      </c>
      <c r="M33" s="610">
        <v>21</v>
      </c>
      <c r="N33" s="610">
        <v>25</v>
      </c>
      <c r="O33" s="610">
        <v>18</v>
      </c>
      <c r="P33" s="610">
        <v>25</v>
      </c>
      <c r="Q33" s="610">
        <v>15</v>
      </c>
      <c r="R33" s="610">
        <v>19</v>
      </c>
      <c r="S33" s="610">
        <v>7</v>
      </c>
      <c r="T33" s="610">
        <v>10</v>
      </c>
      <c r="U33" s="610">
        <v>12</v>
      </c>
      <c r="V33" s="610">
        <v>15</v>
      </c>
      <c r="W33" s="617">
        <v>16</v>
      </c>
      <c r="X33" s="617">
        <v>9</v>
      </c>
      <c r="Y33" s="617">
        <v>7</v>
      </c>
      <c r="Z33" s="617">
        <v>12</v>
      </c>
      <c r="AA33" s="617">
        <v>12</v>
      </c>
      <c r="AB33" s="617">
        <v>4</v>
      </c>
      <c r="AC33" s="617">
        <v>1</v>
      </c>
      <c r="AD33" s="347"/>
      <c r="AE33" s="347"/>
      <c r="AF33" s="347"/>
      <c r="AG33" s="347"/>
      <c r="AH33" s="347"/>
      <c r="AI33" s="347"/>
      <c r="AJ33" s="347"/>
      <c r="AK33" s="347"/>
      <c r="AL33" s="347"/>
      <c r="AM33" s="347"/>
      <c r="AN33" s="347"/>
      <c r="AO33" s="347"/>
      <c r="AP33" s="347"/>
      <c r="AQ33" s="347"/>
      <c r="AR33" s="347"/>
      <c r="AS33" s="347"/>
      <c r="AT33" s="347"/>
      <c r="AU33" s="347"/>
      <c r="AV33" s="347"/>
      <c r="AW33" s="347"/>
      <c r="AX33" s="347"/>
      <c r="AY33" s="347"/>
      <c r="AZ33" s="347"/>
      <c r="BA33" s="347"/>
      <c r="BB33" s="347"/>
      <c r="BC33" s="347"/>
      <c r="BD33" s="347"/>
      <c r="BE33" s="347"/>
      <c r="BF33" s="347"/>
      <c r="BG33" s="347"/>
      <c r="BH33" s="347"/>
      <c r="BI33" s="347"/>
      <c r="BJ33" s="347"/>
      <c r="BK33" s="347"/>
      <c r="BL33" s="347"/>
      <c r="BM33" s="347"/>
      <c r="BN33" s="347"/>
      <c r="BO33" s="347"/>
      <c r="BP33" s="347"/>
      <c r="BQ33" s="347"/>
      <c r="BR33" s="347"/>
      <c r="BS33" s="347"/>
      <c r="BT33" s="347"/>
      <c r="BU33" s="347"/>
      <c r="BV33" s="347"/>
    </row>
    <row r="34" spans="1:74" ht="9.75" customHeight="1">
      <c r="A34" s="357" t="s">
        <v>227</v>
      </c>
      <c r="B34" s="613">
        <v>3</v>
      </c>
      <c r="C34" s="613">
        <v>2</v>
      </c>
      <c r="D34" s="613">
        <v>5</v>
      </c>
      <c r="E34" s="613">
        <v>0</v>
      </c>
      <c r="F34" s="613">
        <v>12</v>
      </c>
      <c r="G34" s="613">
        <v>11</v>
      </c>
      <c r="H34" s="613">
        <v>12</v>
      </c>
      <c r="I34" s="613">
        <v>21</v>
      </c>
      <c r="J34" s="613">
        <v>12</v>
      </c>
      <c r="K34" s="613">
        <v>4</v>
      </c>
      <c r="L34" s="613">
        <v>3</v>
      </c>
      <c r="M34" s="613">
        <v>10</v>
      </c>
      <c r="N34" s="613">
        <v>9</v>
      </c>
      <c r="O34" s="613">
        <v>6</v>
      </c>
      <c r="P34" s="613">
        <v>13</v>
      </c>
      <c r="Q34" s="613">
        <v>10</v>
      </c>
      <c r="R34" s="613">
        <v>12</v>
      </c>
      <c r="S34" s="613">
        <v>12</v>
      </c>
      <c r="T34" s="613">
        <v>12</v>
      </c>
      <c r="U34" s="613">
        <v>16</v>
      </c>
      <c r="V34" s="613">
        <v>11</v>
      </c>
      <c r="W34" s="619">
        <v>3</v>
      </c>
      <c r="X34" s="619">
        <v>6</v>
      </c>
      <c r="Y34" s="619">
        <v>6</v>
      </c>
      <c r="Z34" s="619">
        <v>5</v>
      </c>
      <c r="AA34" s="619">
        <v>5</v>
      </c>
      <c r="AB34" s="619">
        <v>4</v>
      </c>
      <c r="AC34" s="619">
        <v>2</v>
      </c>
      <c r="AD34" s="347"/>
      <c r="AE34" s="347"/>
      <c r="AF34" s="347"/>
      <c r="AG34" s="347"/>
      <c r="AH34" s="347"/>
      <c r="AI34" s="347"/>
      <c r="AJ34" s="347"/>
      <c r="AK34" s="347"/>
      <c r="AL34" s="347"/>
      <c r="AM34" s="347"/>
      <c r="AN34" s="347"/>
      <c r="AO34" s="347"/>
      <c r="AP34" s="347"/>
      <c r="AQ34" s="347"/>
      <c r="AR34" s="347"/>
      <c r="AS34" s="347"/>
      <c r="AT34" s="347"/>
      <c r="AU34" s="347"/>
      <c r="AV34" s="347"/>
      <c r="AW34" s="347"/>
      <c r="AX34" s="347"/>
      <c r="AY34" s="347"/>
      <c r="AZ34" s="347"/>
      <c r="BA34" s="347"/>
      <c r="BB34" s="347"/>
      <c r="BC34" s="347"/>
      <c r="BD34" s="347"/>
      <c r="BE34" s="347"/>
      <c r="BF34" s="347"/>
      <c r="BG34" s="347"/>
      <c r="BH34" s="347"/>
      <c r="BI34" s="347"/>
      <c r="BJ34" s="347"/>
      <c r="BK34" s="347"/>
      <c r="BL34" s="347"/>
      <c r="BM34" s="347"/>
      <c r="BN34" s="347"/>
      <c r="BO34" s="347"/>
      <c r="BP34" s="347"/>
      <c r="BQ34" s="347"/>
      <c r="BR34" s="347"/>
      <c r="BS34" s="347"/>
      <c r="BT34" s="347"/>
      <c r="BU34" s="347"/>
      <c r="BV34" s="347"/>
    </row>
    <row r="35" spans="1:74" ht="9.75" customHeight="1">
      <c r="A35" s="358" t="s">
        <v>225</v>
      </c>
      <c r="B35" s="610">
        <v>1</v>
      </c>
      <c r="C35" s="610">
        <v>0</v>
      </c>
      <c r="D35" s="610">
        <v>0</v>
      </c>
      <c r="E35" s="610">
        <v>0</v>
      </c>
      <c r="F35" s="610">
        <v>2</v>
      </c>
      <c r="G35" s="610">
        <v>0</v>
      </c>
      <c r="H35" s="610">
        <v>2</v>
      </c>
      <c r="I35" s="610">
        <v>1</v>
      </c>
      <c r="J35" s="610">
        <v>0</v>
      </c>
      <c r="K35" s="610">
        <v>1</v>
      </c>
      <c r="L35" s="610">
        <v>0</v>
      </c>
      <c r="M35" s="610">
        <v>0</v>
      </c>
      <c r="N35" s="610">
        <v>1</v>
      </c>
      <c r="O35" s="610">
        <v>0</v>
      </c>
      <c r="P35" s="610">
        <v>0</v>
      </c>
      <c r="Q35" s="610">
        <v>1</v>
      </c>
      <c r="R35" s="610">
        <v>1</v>
      </c>
      <c r="S35" s="610">
        <v>1</v>
      </c>
      <c r="T35" s="610">
        <v>1</v>
      </c>
      <c r="U35" s="610">
        <v>3</v>
      </c>
      <c r="V35" s="610">
        <v>1</v>
      </c>
      <c r="W35" s="617">
        <v>1</v>
      </c>
      <c r="X35" s="617">
        <v>0</v>
      </c>
      <c r="Y35" s="617">
        <v>0</v>
      </c>
      <c r="Z35" s="617">
        <v>0</v>
      </c>
      <c r="AA35" s="617">
        <v>0</v>
      </c>
      <c r="AB35" s="617">
        <v>1</v>
      </c>
      <c r="AC35" s="617">
        <v>0</v>
      </c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7"/>
      <c r="AO35" s="347"/>
      <c r="AP35" s="347"/>
      <c r="AQ35" s="347"/>
      <c r="AR35" s="347"/>
      <c r="AS35" s="347"/>
      <c r="AT35" s="347"/>
      <c r="AU35" s="347"/>
      <c r="AV35" s="347"/>
      <c r="AW35" s="347"/>
      <c r="AX35" s="347"/>
      <c r="AY35" s="347"/>
      <c r="AZ35" s="347"/>
      <c r="BA35" s="347"/>
      <c r="BB35" s="347"/>
      <c r="BC35" s="347"/>
      <c r="BD35" s="347"/>
      <c r="BE35" s="347"/>
      <c r="BF35" s="347"/>
      <c r="BG35" s="347"/>
      <c r="BH35" s="347"/>
      <c r="BI35" s="347"/>
      <c r="BJ35" s="347"/>
      <c r="BK35" s="347"/>
      <c r="BL35" s="347"/>
      <c r="BM35" s="347"/>
      <c r="BN35" s="347"/>
      <c r="BO35" s="347"/>
      <c r="BP35" s="347"/>
      <c r="BQ35" s="347"/>
      <c r="BR35" s="347"/>
      <c r="BS35" s="347"/>
      <c r="BT35" s="347"/>
      <c r="BU35" s="347"/>
      <c r="BV35" s="347"/>
    </row>
    <row r="36" spans="1:74" ht="9.75" customHeight="1">
      <c r="A36" s="358" t="s">
        <v>226</v>
      </c>
      <c r="B36" s="610">
        <v>2</v>
      </c>
      <c r="C36" s="610">
        <v>2</v>
      </c>
      <c r="D36" s="610">
        <v>5</v>
      </c>
      <c r="E36" s="610">
        <v>0</v>
      </c>
      <c r="F36" s="610">
        <v>10</v>
      </c>
      <c r="G36" s="610">
        <v>11</v>
      </c>
      <c r="H36" s="610">
        <v>10</v>
      </c>
      <c r="I36" s="610">
        <v>20</v>
      </c>
      <c r="J36" s="610">
        <v>12</v>
      </c>
      <c r="K36" s="610">
        <v>3</v>
      </c>
      <c r="L36" s="610">
        <v>3</v>
      </c>
      <c r="M36" s="610">
        <v>10</v>
      </c>
      <c r="N36" s="610">
        <v>8</v>
      </c>
      <c r="O36" s="610">
        <v>6</v>
      </c>
      <c r="P36" s="610">
        <v>13</v>
      </c>
      <c r="Q36" s="610">
        <v>9</v>
      </c>
      <c r="R36" s="610">
        <v>11</v>
      </c>
      <c r="S36" s="610">
        <v>11</v>
      </c>
      <c r="T36" s="610">
        <v>11</v>
      </c>
      <c r="U36" s="610">
        <v>13</v>
      </c>
      <c r="V36" s="610">
        <v>10</v>
      </c>
      <c r="W36" s="617">
        <v>2</v>
      </c>
      <c r="X36" s="617">
        <v>6</v>
      </c>
      <c r="Y36" s="617">
        <v>6</v>
      </c>
      <c r="Z36" s="617">
        <v>4</v>
      </c>
      <c r="AA36" s="617">
        <v>5</v>
      </c>
      <c r="AB36" s="617">
        <v>3</v>
      </c>
      <c r="AC36" s="617">
        <v>2</v>
      </c>
      <c r="AD36" s="347"/>
      <c r="AE36" s="347"/>
      <c r="AF36" s="347"/>
      <c r="AG36" s="347"/>
      <c r="AH36" s="347"/>
      <c r="AI36" s="347"/>
      <c r="AJ36" s="347"/>
      <c r="AK36" s="347"/>
      <c r="AL36" s="347"/>
      <c r="AM36" s="347"/>
      <c r="AN36" s="347"/>
      <c r="AO36" s="347"/>
      <c r="AP36" s="347"/>
      <c r="AQ36" s="347"/>
      <c r="AR36" s="347"/>
      <c r="AS36" s="347"/>
      <c r="AT36" s="347"/>
      <c r="AU36" s="347"/>
      <c r="AV36" s="347"/>
      <c r="AW36" s="347"/>
      <c r="AX36" s="347"/>
      <c r="AY36" s="347"/>
      <c r="AZ36" s="347"/>
      <c r="BA36" s="347"/>
      <c r="BB36" s="347"/>
      <c r="BC36" s="347"/>
      <c r="BD36" s="347"/>
      <c r="BE36" s="347"/>
      <c r="BF36" s="347"/>
      <c r="BG36" s="347"/>
      <c r="BH36" s="347"/>
      <c r="BI36" s="347"/>
      <c r="BJ36" s="347"/>
      <c r="BK36" s="347"/>
      <c r="BL36" s="347"/>
      <c r="BM36" s="347"/>
      <c r="BN36" s="347"/>
      <c r="BO36" s="347"/>
      <c r="BP36" s="347"/>
      <c r="BQ36" s="347"/>
      <c r="BR36" s="347"/>
      <c r="BS36" s="347"/>
      <c r="BT36" s="347"/>
      <c r="BU36" s="347"/>
      <c r="BV36" s="347"/>
    </row>
    <row r="37" spans="1:74" ht="7" customHeight="1">
      <c r="A37" s="359"/>
      <c r="B37" s="610"/>
      <c r="C37" s="610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617"/>
      <c r="X37" s="617"/>
      <c r="Y37" s="617"/>
      <c r="Z37" s="617"/>
      <c r="AA37" s="617"/>
      <c r="AB37" s="617"/>
      <c r="AC37" s="617"/>
      <c r="AD37" s="347"/>
      <c r="AE37" s="347"/>
      <c r="AF37" s="347"/>
      <c r="AG37" s="347"/>
      <c r="AH37" s="347"/>
      <c r="AI37" s="347"/>
      <c r="AJ37" s="347"/>
      <c r="AK37" s="347"/>
      <c r="AL37" s="347"/>
      <c r="AM37" s="347"/>
      <c r="AN37" s="347"/>
      <c r="AO37" s="347"/>
      <c r="AP37" s="347"/>
      <c r="AQ37" s="347"/>
      <c r="AR37" s="347"/>
      <c r="AS37" s="347"/>
      <c r="AT37" s="347"/>
      <c r="AU37" s="347"/>
      <c r="AV37" s="347"/>
      <c r="AW37" s="347"/>
      <c r="AX37" s="347"/>
      <c r="AY37" s="347"/>
      <c r="AZ37" s="347"/>
      <c r="BA37" s="347"/>
      <c r="BB37" s="347"/>
      <c r="BC37" s="347"/>
      <c r="BD37" s="347"/>
      <c r="BE37" s="347"/>
      <c r="BF37" s="347"/>
      <c r="BG37" s="347"/>
      <c r="BH37" s="347"/>
      <c r="BI37" s="347"/>
      <c r="BJ37" s="347"/>
      <c r="BK37" s="347"/>
      <c r="BL37" s="347"/>
      <c r="BM37" s="347"/>
      <c r="BN37" s="347"/>
      <c r="BO37" s="347"/>
      <c r="BP37" s="347"/>
      <c r="BQ37" s="347"/>
      <c r="BR37" s="347"/>
      <c r="BS37" s="347"/>
      <c r="BT37" s="347"/>
      <c r="BU37" s="347"/>
      <c r="BV37" s="347"/>
    </row>
    <row r="38" spans="1:74" ht="9.75" customHeight="1">
      <c r="A38" s="359" t="s">
        <v>228</v>
      </c>
      <c r="B38" s="610">
        <v>10</v>
      </c>
      <c r="C38" s="610">
        <v>24</v>
      </c>
      <c r="D38" s="610">
        <v>19</v>
      </c>
      <c r="E38" s="610">
        <v>22</v>
      </c>
      <c r="F38" s="610">
        <v>35</v>
      </c>
      <c r="G38" s="610">
        <v>44</v>
      </c>
      <c r="H38" s="610">
        <v>50</v>
      </c>
      <c r="I38" s="610">
        <v>41</v>
      </c>
      <c r="J38" s="610">
        <v>22</v>
      </c>
      <c r="K38" s="610">
        <v>16</v>
      </c>
      <c r="L38" s="610">
        <v>22</v>
      </c>
      <c r="M38" s="610">
        <v>19</v>
      </c>
      <c r="N38" s="610">
        <v>15</v>
      </c>
      <c r="O38" s="610">
        <v>28</v>
      </c>
      <c r="P38" s="610">
        <v>26</v>
      </c>
      <c r="Q38" s="610">
        <v>21</v>
      </c>
      <c r="R38" s="610">
        <v>18</v>
      </c>
      <c r="S38" s="610">
        <v>15</v>
      </c>
      <c r="T38" s="610">
        <v>17</v>
      </c>
      <c r="U38" s="610">
        <v>13</v>
      </c>
      <c r="V38" s="610">
        <v>7</v>
      </c>
      <c r="W38" s="617">
        <v>12</v>
      </c>
      <c r="X38" s="617">
        <v>10</v>
      </c>
      <c r="Y38" s="617">
        <v>12</v>
      </c>
      <c r="Z38" s="617">
        <v>9</v>
      </c>
      <c r="AA38" s="617">
        <v>6</v>
      </c>
      <c r="AB38" s="617">
        <v>10</v>
      </c>
      <c r="AC38" s="617">
        <v>6</v>
      </c>
      <c r="AD38" s="347"/>
      <c r="AE38" s="347"/>
      <c r="AF38" s="347"/>
      <c r="AG38" s="347"/>
      <c r="AH38" s="347"/>
      <c r="AI38" s="347"/>
      <c r="AJ38" s="347"/>
      <c r="AK38" s="347"/>
      <c r="AL38" s="347"/>
      <c r="AM38" s="347"/>
      <c r="AN38" s="347"/>
      <c r="AO38" s="347"/>
      <c r="AP38" s="347"/>
      <c r="AQ38" s="347"/>
      <c r="AR38" s="347"/>
      <c r="AS38" s="347"/>
      <c r="AT38" s="347"/>
      <c r="AU38" s="347"/>
      <c r="AV38" s="347"/>
      <c r="AW38" s="347"/>
      <c r="AX38" s="347"/>
      <c r="AY38" s="347"/>
      <c r="AZ38" s="347"/>
      <c r="BA38" s="347"/>
      <c r="BB38" s="347"/>
      <c r="BC38" s="347"/>
      <c r="BD38" s="347"/>
      <c r="BE38" s="347"/>
      <c r="BF38" s="347"/>
      <c r="BG38" s="347"/>
      <c r="BH38" s="347"/>
      <c r="BI38" s="347"/>
      <c r="BJ38" s="347"/>
      <c r="BK38" s="347"/>
      <c r="BL38" s="347"/>
      <c r="BM38" s="347"/>
      <c r="BN38" s="347"/>
      <c r="BO38" s="347"/>
      <c r="BP38" s="347"/>
      <c r="BQ38" s="347"/>
      <c r="BR38" s="347"/>
      <c r="BS38" s="347"/>
      <c r="BT38" s="347"/>
      <c r="BU38" s="347"/>
      <c r="BV38" s="347"/>
    </row>
    <row r="39" spans="1:74" ht="9.75" customHeight="1">
      <c r="A39" s="357" t="s">
        <v>224</v>
      </c>
      <c r="B39" s="610">
        <v>9</v>
      </c>
      <c r="C39" s="610">
        <v>23</v>
      </c>
      <c r="D39" s="610">
        <v>17</v>
      </c>
      <c r="E39" s="610">
        <v>19</v>
      </c>
      <c r="F39" s="610">
        <v>28</v>
      </c>
      <c r="G39" s="610">
        <v>39</v>
      </c>
      <c r="H39" s="610">
        <v>37</v>
      </c>
      <c r="I39" s="610">
        <v>35</v>
      </c>
      <c r="J39" s="610">
        <v>19</v>
      </c>
      <c r="K39" s="610">
        <v>14</v>
      </c>
      <c r="L39" s="610">
        <v>14</v>
      </c>
      <c r="M39" s="610">
        <v>12</v>
      </c>
      <c r="N39" s="610">
        <v>10</v>
      </c>
      <c r="O39" s="610">
        <v>18</v>
      </c>
      <c r="P39" s="610">
        <v>19</v>
      </c>
      <c r="Q39" s="610">
        <v>14</v>
      </c>
      <c r="R39" s="610">
        <v>14</v>
      </c>
      <c r="S39" s="610">
        <v>12</v>
      </c>
      <c r="T39" s="610">
        <v>11</v>
      </c>
      <c r="U39" s="610">
        <v>4</v>
      </c>
      <c r="V39" s="610">
        <v>5</v>
      </c>
      <c r="W39" s="617">
        <v>7</v>
      </c>
      <c r="X39" s="617">
        <v>9</v>
      </c>
      <c r="Y39" s="617">
        <v>8</v>
      </c>
      <c r="Z39" s="617">
        <v>6</v>
      </c>
      <c r="AA39" s="617">
        <v>2</v>
      </c>
      <c r="AB39" s="617">
        <v>6</v>
      </c>
      <c r="AC39" s="617">
        <v>4</v>
      </c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7"/>
      <c r="AO39" s="347"/>
      <c r="AP39" s="347"/>
      <c r="AQ39" s="347"/>
      <c r="AR39" s="347"/>
      <c r="AS39" s="347"/>
      <c r="AT39" s="347"/>
      <c r="AU39" s="347"/>
      <c r="AV39" s="347"/>
      <c r="AW39" s="347"/>
      <c r="AX39" s="347"/>
      <c r="AY39" s="347"/>
      <c r="AZ39" s="347"/>
      <c r="BA39" s="347"/>
      <c r="BB39" s="347"/>
      <c r="BC39" s="347"/>
      <c r="BD39" s="347"/>
      <c r="BE39" s="347"/>
      <c r="BF39" s="347"/>
      <c r="BG39" s="347"/>
      <c r="BH39" s="347"/>
      <c r="BI39" s="347"/>
      <c r="BJ39" s="347"/>
      <c r="BK39" s="347"/>
      <c r="BL39" s="347"/>
      <c r="BM39" s="347"/>
      <c r="BN39" s="347"/>
      <c r="BO39" s="347"/>
      <c r="BP39" s="347"/>
      <c r="BQ39" s="347"/>
      <c r="BR39" s="347"/>
      <c r="BS39" s="347"/>
      <c r="BT39" s="347"/>
      <c r="BU39" s="347"/>
      <c r="BV39" s="347"/>
    </row>
    <row r="40" spans="1:74" ht="9.75" customHeight="1">
      <c r="A40" s="358" t="s">
        <v>225</v>
      </c>
      <c r="B40" s="610">
        <v>7</v>
      </c>
      <c r="C40" s="610">
        <v>19</v>
      </c>
      <c r="D40" s="610">
        <v>13</v>
      </c>
      <c r="E40" s="610">
        <v>11</v>
      </c>
      <c r="F40" s="610">
        <v>20</v>
      </c>
      <c r="G40" s="610">
        <v>24</v>
      </c>
      <c r="H40" s="610">
        <v>22</v>
      </c>
      <c r="I40" s="610">
        <v>19</v>
      </c>
      <c r="J40" s="610">
        <v>4</v>
      </c>
      <c r="K40" s="610">
        <v>5</v>
      </c>
      <c r="L40" s="610">
        <v>5</v>
      </c>
      <c r="M40" s="610">
        <v>2</v>
      </c>
      <c r="N40" s="610">
        <v>3</v>
      </c>
      <c r="O40" s="610">
        <v>5</v>
      </c>
      <c r="P40" s="610">
        <v>10</v>
      </c>
      <c r="Q40" s="610">
        <v>4</v>
      </c>
      <c r="R40" s="610">
        <v>4</v>
      </c>
      <c r="S40" s="610">
        <v>5</v>
      </c>
      <c r="T40" s="610">
        <v>6</v>
      </c>
      <c r="U40" s="610">
        <v>3</v>
      </c>
      <c r="V40" s="610">
        <v>1</v>
      </c>
      <c r="W40" s="617">
        <v>2</v>
      </c>
      <c r="X40" s="617">
        <v>4</v>
      </c>
      <c r="Y40" s="617">
        <v>1</v>
      </c>
      <c r="Z40" s="617">
        <v>3</v>
      </c>
      <c r="AA40" s="617">
        <v>2</v>
      </c>
      <c r="AB40" s="617">
        <v>2</v>
      </c>
      <c r="AC40" s="617">
        <v>1</v>
      </c>
      <c r="AD40" s="347"/>
      <c r="AE40" s="347"/>
      <c r="AF40" s="347"/>
      <c r="AG40" s="347"/>
      <c r="AH40" s="347"/>
      <c r="AI40" s="347"/>
      <c r="AJ40" s="347"/>
      <c r="AK40" s="347"/>
      <c r="AL40" s="347"/>
      <c r="AM40" s="347"/>
      <c r="AN40" s="347"/>
      <c r="AO40" s="347"/>
      <c r="AP40" s="347"/>
      <c r="AQ40" s="347"/>
      <c r="AR40" s="347"/>
      <c r="AS40" s="347"/>
      <c r="AT40" s="347"/>
      <c r="AU40" s="347"/>
      <c r="AV40" s="347"/>
      <c r="AW40" s="347"/>
      <c r="AX40" s="347"/>
      <c r="AY40" s="347"/>
      <c r="AZ40" s="347"/>
      <c r="BA40" s="347"/>
      <c r="BB40" s="347"/>
      <c r="BC40" s="347"/>
      <c r="BD40" s="347"/>
      <c r="BE40" s="347"/>
      <c r="BF40" s="347"/>
      <c r="BG40" s="347"/>
      <c r="BH40" s="347"/>
      <c r="BI40" s="347"/>
      <c r="BJ40" s="347"/>
      <c r="BK40" s="347"/>
      <c r="BL40" s="347"/>
      <c r="BM40" s="347"/>
      <c r="BN40" s="347"/>
      <c r="BO40" s="347"/>
      <c r="BP40" s="347"/>
      <c r="BQ40" s="347"/>
      <c r="BR40" s="347"/>
      <c r="BS40" s="347"/>
      <c r="BT40" s="347"/>
      <c r="BU40" s="347"/>
      <c r="BV40" s="347"/>
    </row>
    <row r="41" spans="1:74" ht="9.75" customHeight="1">
      <c r="A41" s="358" t="s">
        <v>226</v>
      </c>
      <c r="B41" s="610">
        <v>2</v>
      </c>
      <c r="C41" s="610">
        <v>4</v>
      </c>
      <c r="D41" s="610">
        <v>4</v>
      </c>
      <c r="E41" s="610">
        <v>8</v>
      </c>
      <c r="F41" s="610">
        <v>8</v>
      </c>
      <c r="G41" s="610">
        <v>15</v>
      </c>
      <c r="H41" s="610">
        <v>15</v>
      </c>
      <c r="I41" s="610">
        <v>16</v>
      </c>
      <c r="J41" s="610">
        <v>15</v>
      </c>
      <c r="K41" s="610">
        <v>9</v>
      </c>
      <c r="L41" s="610">
        <v>9</v>
      </c>
      <c r="M41" s="610">
        <v>10</v>
      </c>
      <c r="N41" s="610">
        <v>7</v>
      </c>
      <c r="O41" s="610">
        <v>13</v>
      </c>
      <c r="P41" s="610">
        <v>9</v>
      </c>
      <c r="Q41" s="610">
        <v>10</v>
      </c>
      <c r="R41" s="610">
        <v>10</v>
      </c>
      <c r="S41" s="610">
        <v>7</v>
      </c>
      <c r="T41" s="610">
        <v>5</v>
      </c>
      <c r="U41" s="610">
        <v>1</v>
      </c>
      <c r="V41" s="610">
        <v>4</v>
      </c>
      <c r="W41" s="617">
        <v>5</v>
      </c>
      <c r="X41" s="617">
        <v>5</v>
      </c>
      <c r="Y41" s="617">
        <v>7</v>
      </c>
      <c r="Z41" s="617">
        <v>3</v>
      </c>
      <c r="AA41" s="617">
        <v>0</v>
      </c>
      <c r="AB41" s="617">
        <v>3</v>
      </c>
      <c r="AC41" s="617">
        <v>3</v>
      </c>
      <c r="AD41" s="347"/>
      <c r="AE41" s="347"/>
      <c r="AF41" s="347"/>
      <c r="AG41" s="347"/>
      <c r="AH41" s="347"/>
      <c r="AI41" s="347"/>
      <c r="AJ41" s="347"/>
      <c r="AK41" s="347"/>
      <c r="AL41" s="347"/>
      <c r="AM41" s="347"/>
      <c r="AN41" s="347"/>
      <c r="AO41" s="347"/>
      <c r="AP41" s="347"/>
      <c r="AQ41" s="347"/>
      <c r="AR41" s="347"/>
      <c r="AS41" s="347"/>
      <c r="AT41" s="347"/>
      <c r="AU41" s="347"/>
      <c r="AV41" s="347"/>
      <c r="AW41" s="347"/>
      <c r="AX41" s="347"/>
      <c r="AY41" s="347"/>
      <c r="AZ41" s="347"/>
      <c r="BA41" s="347"/>
      <c r="BB41" s="347"/>
      <c r="BC41" s="347"/>
      <c r="BD41" s="347"/>
      <c r="BE41" s="347"/>
      <c r="BF41" s="347"/>
      <c r="BG41" s="347"/>
      <c r="BH41" s="347"/>
      <c r="BI41" s="347"/>
      <c r="BJ41" s="347"/>
      <c r="BK41" s="347"/>
      <c r="BL41" s="347"/>
      <c r="BM41" s="347"/>
      <c r="BN41" s="347"/>
      <c r="BO41" s="347"/>
      <c r="BP41" s="347"/>
      <c r="BQ41" s="347"/>
      <c r="BR41" s="347"/>
      <c r="BS41" s="347"/>
      <c r="BT41" s="347"/>
      <c r="BU41" s="347"/>
      <c r="BV41" s="347"/>
    </row>
    <row r="42" spans="1:74" ht="9.75" customHeight="1">
      <c r="A42" s="357" t="s">
        <v>227</v>
      </c>
      <c r="B42" s="610">
        <v>1</v>
      </c>
      <c r="C42" s="610">
        <v>1</v>
      </c>
      <c r="D42" s="610">
        <v>2</v>
      </c>
      <c r="E42" s="610">
        <v>3</v>
      </c>
      <c r="F42" s="610">
        <v>7</v>
      </c>
      <c r="G42" s="610">
        <v>5</v>
      </c>
      <c r="H42" s="610">
        <v>13</v>
      </c>
      <c r="I42" s="610">
        <v>6</v>
      </c>
      <c r="J42" s="610">
        <v>3</v>
      </c>
      <c r="K42" s="610">
        <v>2</v>
      </c>
      <c r="L42" s="610">
        <v>8</v>
      </c>
      <c r="M42" s="610">
        <v>7</v>
      </c>
      <c r="N42" s="610">
        <v>5</v>
      </c>
      <c r="O42" s="610">
        <v>10</v>
      </c>
      <c r="P42" s="610">
        <v>7</v>
      </c>
      <c r="Q42" s="610">
        <v>7</v>
      </c>
      <c r="R42" s="610">
        <v>4</v>
      </c>
      <c r="S42" s="610">
        <v>3</v>
      </c>
      <c r="T42" s="610">
        <v>6</v>
      </c>
      <c r="U42" s="610">
        <v>9</v>
      </c>
      <c r="V42" s="610">
        <v>2</v>
      </c>
      <c r="W42" s="617">
        <v>5</v>
      </c>
      <c r="X42" s="617">
        <v>1</v>
      </c>
      <c r="Y42" s="617">
        <v>4</v>
      </c>
      <c r="Z42" s="617">
        <v>3</v>
      </c>
      <c r="AA42" s="617">
        <v>4</v>
      </c>
      <c r="AB42" s="617">
        <v>4</v>
      </c>
      <c r="AC42" s="617">
        <v>2</v>
      </c>
      <c r="AD42" s="347"/>
      <c r="AE42" s="347"/>
      <c r="AF42" s="347"/>
      <c r="AG42" s="347"/>
      <c r="AH42" s="347"/>
      <c r="AI42" s="347"/>
      <c r="AJ42" s="347"/>
      <c r="AK42" s="347"/>
      <c r="AL42" s="347"/>
      <c r="AM42" s="347"/>
      <c r="AN42" s="347"/>
      <c r="AO42" s="347"/>
      <c r="AP42" s="347"/>
      <c r="AQ42" s="347"/>
      <c r="AR42" s="347"/>
      <c r="AS42" s="347"/>
      <c r="AT42" s="347"/>
      <c r="AU42" s="347"/>
      <c r="AV42" s="347"/>
      <c r="AW42" s="347"/>
      <c r="AX42" s="347"/>
      <c r="AY42" s="347"/>
      <c r="AZ42" s="347"/>
      <c r="BA42" s="347"/>
      <c r="BB42" s="347"/>
      <c r="BC42" s="347"/>
      <c r="BD42" s="347"/>
      <c r="BE42" s="347"/>
      <c r="BF42" s="347"/>
      <c r="BG42" s="347"/>
      <c r="BH42" s="347"/>
      <c r="BI42" s="347"/>
      <c r="BJ42" s="347"/>
      <c r="BK42" s="347"/>
      <c r="BL42" s="347"/>
      <c r="BM42" s="347"/>
      <c r="BN42" s="347"/>
      <c r="BO42" s="347"/>
      <c r="BP42" s="347"/>
      <c r="BQ42" s="347"/>
      <c r="BR42" s="347"/>
      <c r="BS42" s="347"/>
      <c r="BT42" s="347"/>
      <c r="BU42" s="347"/>
      <c r="BV42" s="347"/>
    </row>
    <row r="43" spans="1:74" ht="9.75" customHeight="1">
      <c r="A43" s="358" t="s">
        <v>225</v>
      </c>
      <c r="B43" s="610">
        <v>0</v>
      </c>
      <c r="C43" s="610">
        <v>0</v>
      </c>
      <c r="D43" s="610">
        <v>1</v>
      </c>
      <c r="E43" s="610">
        <v>1</v>
      </c>
      <c r="F43" s="610">
        <v>3</v>
      </c>
      <c r="G43" s="610">
        <v>1</v>
      </c>
      <c r="H43" s="610">
        <v>6</v>
      </c>
      <c r="I43" s="610">
        <v>2</v>
      </c>
      <c r="J43" s="610">
        <v>1</v>
      </c>
      <c r="K43" s="610">
        <v>0</v>
      </c>
      <c r="L43" s="610">
        <v>2</v>
      </c>
      <c r="M43" s="610">
        <v>0</v>
      </c>
      <c r="N43" s="610">
        <v>0</v>
      </c>
      <c r="O43" s="610">
        <v>4</v>
      </c>
      <c r="P43" s="610">
        <v>2</v>
      </c>
      <c r="Q43" s="610">
        <v>4</v>
      </c>
      <c r="R43" s="610">
        <v>1</v>
      </c>
      <c r="S43" s="610">
        <v>0</v>
      </c>
      <c r="T43" s="610">
        <v>0</v>
      </c>
      <c r="U43" s="610">
        <v>2</v>
      </c>
      <c r="V43" s="610">
        <v>0</v>
      </c>
      <c r="W43" s="617">
        <v>3</v>
      </c>
      <c r="X43" s="617">
        <v>0</v>
      </c>
      <c r="Y43" s="617">
        <v>3</v>
      </c>
      <c r="Z43" s="617">
        <v>0</v>
      </c>
      <c r="AA43" s="617">
        <v>1</v>
      </c>
      <c r="AB43" s="617">
        <v>1</v>
      </c>
      <c r="AC43" s="617">
        <v>0</v>
      </c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7"/>
      <c r="AO43" s="347"/>
      <c r="AP43" s="347"/>
      <c r="AQ43" s="347"/>
      <c r="AR43" s="347"/>
      <c r="AS43" s="347"/>
      <c r="AT43" s="347"/>
      <c r="AU43" s="347"/>
      <c r="AV43" s="347"/>
      <c r="AW43" s="347"/>
      <c r="AX43" s="347"/>
      <c r="AY43" s="347"/>
      <c r="AZ43" s="347"/>
      <c r="BA43" s="347"/>
      <c r="BB43" s="347"/>
      <c r="BC43" s="347"/>
      <c r="BD43" s="347"/>
      <c r="BE43" s="347"/>
      <c r="BF43" s="347"/>
      <c r="BG43" s="347"/>
      <c r="BH43" s="347"/>
      <c r="BI43" s="347"/>
      <c r="BJ43" s="347"/>
      <c r="BK43" s="347"/>
      <c r="BL43" s="347"/>
      <c r="BM43" s="347"/>
      <c r="BN43" s="347"/>
      <c r="BO43" s="347"/>
      <c r="BP43" s="347"/>
      <c r="BQ43" s="347"/>
      <c r="BR43" s="347"/>
      <c r="BS43" s="347"/>
      <c r="BT43" s="347"/>
      <c r="BU43" s="347"/>
      <c r="BV43" s="347"/>
    </row>
    <row r="44" spans="1:74" ht="9.75" customHeight="1">
      <c r="A44" s="358" t="s">
        <v>226</v>
      </c>
      <c r="B44" s="610">
        <v>1</v>
      </c>
      <c r="C44" s="610">
        <v>1</v>
      </c>
      <c r="D44" s="610">
        <v>1</v>
      </c>
      <c r="E44" s="610">
        <v>2</v>
      </c>
      <c r="F44" s="610">
        <v>4</v>
      </c>
      <c r="G44" s="610">
        <v>4</v>
      </c>
      <c r="H44" s="610">
        <v>7</v>
      </c>
      <c r="I44" s="610">
        <v>4</v>
      </c>
      <c r="J44" s="610">
        <v>2</v>
      </c>
      <c r="K44" s="610">
        <v>2</v>
      </c>
      <c r="L44" s="610">
        <v>6</v>
      </c>
      <c r="M44" s="610">
        <v>7</v>
      </c>
      <c r="N44" s="610">
        <v>5</v>
      </c>
      <c r="O44" s="610">
        <v>6</v>
      </c>
      <c r="P44" s="610">
        <v>5</v>
      </c>
      <c r="Q44" s="610">
        <v>3</v>
      </c>
      <c r="R44" s="610">
        <v>3</v>
      </c>
      <c r="S44" s="610">
        <v>3</v>
      </c>
      <c r="T44" s="610">
        <v>6</v>
      </c>
      <c r="U44" s="610">
        <v>7</v>
      </c>
      <c r="V44" s="610">
        <v>2</v>
      </c>
      <c r="W44" s="617">
        <v>2</v>
      </c>
      <c r="X44" s="617">
        <v>1</v>
      </c>
      <c r="Y44" s="617">
        <v>1</v>
      </c>
      <c r="Z44" s="617">
        <v>3</v>
      </c>
      <c r="AA44" s="617">
        <v>3</v>
      </c>
      <c r="AB44" s="617">
        <v>3</v>
      </c>
      <c r="AC44" s="617">
        <v>2</v>
      </c>
      <c r="AD44" s="347"/>
      <c r="AE44" s="347"/>
      <c r="AF44" s="347"/>
      <c r="AG44" s="347"/>
      <c r="AH44" s="347"/>
      <c r="AI44" s="347"/>
      <c r="AJ44" s="347"/>
      <c r="AK44" s="347"/>
      <c r="AL44" s="347"/>
      <c r="AM44" s="347"/>
      <c r="AN44" s="347"/>
      <c r="AO44" s="347"/>
      <c r="AP44" s="347"/>
      <c r="AQ44" s="347"/>
      <c r="AR44" s="347"/>
      <c r="AS44" s="347"/>
      <c r="AT44" s="347"/>
      <c r="AU44" s="347"/>
      <c r="AV44" s="347"/>
      <c r="AW44" s="347"/>
      <c r="AX44" s="347"/>
      <c r="AY44" s="347"/>
      <c r="AZ44" s="347"/>
      <c r="BA44" s="347"/>
      <c r="BB44" s="347"/>
      <c r="BC44" s="347"/>
      <c r="BD44" s="347"/>
      <c r="BE44" s="347"/>
      <c r="BF44" s="347"/>
      <c r="BG44" s="347"/>
      <c r="BH44" s="347"/>
      <c r="BI44" s="347"/>
      <c r="BJ44" s="347"/>
      <c r="BK44" s="347"/>
      <c r="BL44" s="347"/>
      <c r="BM44" s="347"/>
      <c r="BN44" s="347"/>
      <c r="BO44" s="347"/>
      <c r="BP44" s="347"/>
      <c r="BQ44" s="347"/>
      <c r="BR44" s="347"/>
      <c r="BS44" s="347"/>
      <c r="BT44" s="347"/>
      <c r="BU44" s="347"/>
      <c r="BV44" s="347"/>
    </row>
    <row r="45" spans="1:74" ht="7" customHeight="1">
      <c r="A45" s="360"/>
      <c r="B45" s="614"/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  <c r="U45" s="614"/>
      <c r="V45" s="614"/>
      <c r="W45" s="620"/>
      <c r="X45" s="620"/>
      <c r="Y45" s="620"/>
      <c r="Z45" s="620"/>
      <c r="AA45" s="620"/>
      <c r="AB45" s="620"/>
      <c r="AC45" s="620"/>
      <c r="AD45" s="405"/>
      <c r="AE45" s="405"/>
      <c r="AF45" s="405"/>
      <c r="AG45" s="405"/>
      <c r="AH45" s="405"/>
      <c r="AI45" s="405"/>
      <c r="AJ45" s="405"/>
      <c r="AK45" s="405"/>
      <c r="AL45" s="405"/>
      <c r="AM45" s="405"/>
      <c r="AN45" s="405"/>
      <c r="AO45" s="405"/>
      <c r="AP45" s="405"/>
      <c r="AQ45" s="405"/>
      <c r="AR45" s="405"/>
      <c r="AS45" s="405"/>
      <c r="AT45" s="405"/>
      <c r="AU45" s="405"/>
      <c r="AV45" s="405"/>
      <c r="AW45" s="405"/>
      <c r="AX45" s="405"/>
      <c r="AY45" s="405"/>
      <c r="AZ45" s="405"/>
      <c r="BA45" s="405"/>
      <c r="BB45" s="405"/>
      <c r="BC45" s="405"/>
      <c r="BD45" s="405"/>
      <c r="BE45" s="405"/>
      <c r="BF45" s="405"/>
      <c r="BG45" s="405"/>
      <c r="BH45" s="405"/>
      <c r="BI45" s="405"/>
      <c r="BJ45" s="405"/>
      <c r="BK45" s="405"/>
      <c r="BL45" s="405"/>
      <c r="BM45" s="405"/>
      <c r="BN45" s="405"/>
      <c r="BO45" s="405"/>
      <c r="BP45" s="405"/>
      <c r="BQ45" s="405"/>
      <c r="BR45" s="405"/>
      <c r="BS45" s="405"/>
      <c r="BT45" s="405"/>
      <c r="BU45" s="405"/>
      <c r="BV45" s="405"/>
    </row>
    <row r="46" spans="1:74" ht="9.75" customHeight="1">
      <c r="A46" s="356" t="s">
        <v>27</v>
      </c>
      <c r="B46" s="610">
        <v>10</v>
      </c>
      <c r="C46" s="610">
        <v>6</v>
      </c>
      <c r="D46" s="610">
        <v>5</v>
      </c>
      <c r="E46" s="610">
        <v>11</v>
      </c>
      <c r="F46" s="610">
        <v>10</v>
      </c>
      <c r="G46" s="610">
        <v>22</v>
      </c>
      <c r="H46" s="610">
        <v>25</v>
      </c>
      <c r="I46" s="610">
        <v>10</v>
      </c>
      <c r="J46" s="610">
        <v>5</v>
      </c>
      <c r="K46" s="610">
        <v>6</v>
      </c>
      <c r="L46" s="610">
        <v>12</v>
      </c>
      <c r="M46" s="610">
        <v>10</v>
      </c>
      <c r="N46" s="610">
        <v>6</v>
      </c>
      <c r="O46" s="610">
        <v>10</v>
      </c>
      <c r="P46" s="610">
        <v>3</v>
      </c>
      <c r="Q46" s="610">
        <v>4</v>
      </c>
      <c r="R46" s="610">
        <v>7</v>
      </c>
      <c r="S46" s="610">
        <v>8</v>
      </c>
      <c r="T46" s="610">
        <v>7</v>
      </c>
      <c r="U46" s="610">
        <v>8</v>
      </c>
      <c r="V46" s="610">
        <v>2</v>
      </c>
      <c r="W46" s="617">
        <v>5</v>
      </c>
      <c r="X46" s="617">
        <v>6</v>
      </c>
      <c r="Y46" s="617">
        <v>1</v>
      </c>
      <c r="Z46" s="617">
        <v>5</v>
      </c>
      <c r="AA46" s="617">
        <v>7</v>
      </c>
      <c r="AB46" s="617">
        <v>5</v>
      </c>
      <c r="AC46" s="617">
        <v>5</v>
      </c>
      <c r="AD46" s="347"/>
      <c r="AE46" s="347"/>
      <c r="AF46" s="347"/>
      <c r="AG46" s="347"/>
      <c r="AH46" s="347"/>
      <c r="AI46" s="347"/>
      <c r="AJ46" s="347"/>
      <c r="AK46" s="347"/>
      <c r="AL46" s="347"/>
      <c r="AM46" s="347"/>
      <c r="AN46" s="347"/>
      <c r="AO46" s="347"/>
      <c r="AP46" s="347"/>
      <c r="AQ46" s="347"/>
      <c r="AR46" s="347"/>
      <c r="AS46" s="347"/>
      <c r="AT46" s="347"/>
      <c r="AU46" s="347"/>
      <c r="AV46" s="347"/>
      <c r="AW46" s="347"/>
      <c r="AX46" s="347"/>
      <c r="AY46" s="347"/>
      <c r="AZ46" s="347"/>
      <c r="BA46" s="347"/>
      <c r="BB46" s="347"/>
      <c r="BC46" s="347"/>
      <c r="BD46" s="347"/>
      <c r="BE46" s="347"/>
      <c r="BF46" s="347"/>
      <c r="BG46" s="347"/>
      <c r="BH46" s="347"/>
      <c r="BI46" s="347"/>
      <c r="BJ46" s="347"/>
      <c r="BK46" s="347"/>
      <c r="BL46" s="347"/>
      <c r="BM46" s="347"/>
      <c r="BN46" s="347"/>
      <c r="BO46" s="347"/>
      <c r="BP46" s="347"/>
      <c r="BQ46" s="347"/>
      <c r="BR46" s="347"/>
      <c r="BS46" s="347"/>
      <c r="BT46" s="347"/>
      <c r="BU46" s="347"/>
      <c r="BV46" s="347"/>
    </row>
    <row r="47" spans="1:74" ht="9.75" customHeight="1">
      <c r="A47" s="357" t="s">
        <v>222</v>
      </c>
      <c r="B47" s="610">
        <v>10</v>
      </c>
      <c r="C47" s="610">
        <v>6</v>
      </c>
      <c r="D47" s="610">
        <v>4</v>
      </c>
      <c r="E47" s="610">
        <v>9</v>
      </c>
      <c r="F47" s="610">
        <v>7</v>
      </c>
      <c r="G47" s="610">
        <v>19</v>
      </c>
      <c r="H47" s="610">
        <v>22</v>
      </c>
      <c r="I47" s="610">
        <v>10</v>
      </c>
      <c r="J47" s="610">
        <v>5</v>
      </c>
      <c r="K47" s="610">
        <v>6</v>
      </c>
      <c r="L47" s="610">
        <v>10</v>
      </c>
      <c r="M47" s="610">
        <v>9</v>
      </c>
      <c r="N47" s="610">
        <v>4</v>
      </c>
      <c r="O47" s="610">
        <v>7</v>
      </c>
      <c r="P47" s="610">
        <v>2</v>
      </c>
      <c r="Q47" s="610">
        <v>2</v>
      </c>
      <c r="R47" s="610">
        <v>6</v>
      </c>
      <c r="S47" s="610">
        <v>7</v>
      </c>
      <c r="T47" s="610">
        <v>7</v>
      </c>
      <c r="U47" s="610">
        <v>8</v>
      </c>
      <c r="V47" s="610">
        <v>1</v>
      </c>
      <c r="W47" s="617">
        <v>4</v>
      </c>
      <c r="X47" s="617">
        <v>5</v>
      </c>
      <c r="Y47" s="617">
        <v>1</v>
      </c>
      <c r="Z47" s="617">
        <v>5</v>
      </c>
      <c r="AA47" s="617">
        <v>4</v>
      </c>
      <c r="AB47" s="617">
        <v>3</v>
      </c>
      <c r="AC47" s="617">
        <v>4</v>
      </c>
      <c r="AD47" s="347"/>
      <c r="AE47" s="347"/>
      <c r="AF47" s="347"/>
      <c r="AG47" s="347"/>
      <c r="AH47" s="347"/>
      <c r="AI47" s="347"/>
      <c r="AJ47" s="347"/>
      <c r="AK47" s="347"/>
      <c r="AL47" s="347"/>
      <c r="AM47" s="347"/>
      <c r="AN47" s="347"/>
      <c r="AO47" s="347"/>
      <c r="AP47" s="347"/>
      <c r="AQ47" s="347"/>
      <c r="AR47" s="347"/>
      <c r="AS47" s="347"/>
      <c r="AT47" s="347"/>
      <c r="AU47" s="347"/>
      <c r="AV47" s="347"/>
      <c r="AW47" s="347"/>
      <c r="AX47" s="347"/>
      <c r="AY47" s="347"/>
      <c r="AZ47" s="347"/>
      <c r="BA47" s="347"/>
      <c r="BB47" s="347"/>
      <c r="BC47" s="347"/>
      <c r="BD47" s="347"/>
      <c r="BE47" s="347"/>
      <c r="BF47" s="347"/>
      <c r="BG47" s="347"/>
      <c r="BH47" s="347"/>
      <c r="BI47" s="347"/>
      <c r="BJ47" s="347"/>
      <c r="BK47" s="347"/>
      <c r="BL47" s="347"/>
      <c r="BM47" s="347"/>
      <c r="BN47" s="347"/>
      <c r="BO47" s="347"/>
      <c r="BP47" s="347"/>
      <c r="BQ47" s="347"/>
      <c r="BR47" s="347"/>
      <c r="BS47" s="347"/>
      <c r="BT47" s="347"/>
      <c r="BU47" s="347"/>
      <c r="BV47" s="347"/>
    </row>
    <row r="48" spans="1:74" ht="9.75" customHeight="1">
      <c r="A48" s="358" t="s">
        <v>22</v>
      </c>
      <c r="B48" s="610">
        <v>5</v>
      </c>
      <c r="C48" s="610">
        <v>3</v>
      </c>
      <c r="D48" s="610">
        <v>3</v>
      </c>
      <c r="E48" s="610">
        <v>4</v>
      </c>
      <c r="F48" s="610">
        <v>6</v>
      </c>
      <c r="G48" s="610">
        <v>14</v>
      </c>
      <c r="H48" s="610">
        <v>19</v>
      </c>
      <c r="I48" s="610">
        <v>9</v>
      </c>
      <c r="J48" s="610">
        <v>3</v>
      </c>
      <c r="K48" s="610">
        <v>1</v>
      </c>
      <c r="L48" s="610">
        <v>4</v>
      </c>
      <c r="M48" s="610">
        <v>5</v>
      </c>
      <c r="N48" s="610">
        <v>2</v>
      </c>
      <c r="O48" s="610">
        <v>5</v>
      </c>
      <c r="P48" s="610">
        <v>1</v>
      </c>
      <c r="Q48" s="610">
        <v>1</v>
      </c>
      <c r="R48" s="610">
        <v>2</v>
      </c>
      <c r="S48" s="610">
        <v>3</v>
      </c>
      <c r="T48" s="610">
        <v>5</v>
      </c>
      <c r="U48" s="610">
        <v>6</v>
      </c>
      <c r="V48" s="610">
        <v>1</v>
      </c>
      <c r="W48" s="617">
        <v>3</v>
      </c>
      <c r="X48" s="617">
        <v>1</v>
      </c>
      <c r="Y48" s="617">
        <v>0</v>
      </c>
      <c r="Z48" s="617">
        <v>3</v>
      </c>
      <c r="AA48" s="617">
        <v>1</v>
      </c>
      <c r="AB48" s="617">
        <v>3</v>
      </c>
      <c r="AC48" s="617">
        <v>2</v>
      </c>
      <c r="AD48" s="347"/>
      <c r="AE48" s="347"/>
      <c r="AF48" s="347"/>
      <c r="AG48" s="347"/>
      <c r="AH48" s="347"/>
      <c r="AI48" s="347"/>
      <c r="AJ48" s="347"/>
      <c r="AK48" s="347"/>
      <c r="AL48" s="347"/>
      <c r="AM48" s="347"/>
      <c r="AN48" s="347"/>
      <c r="AO48" s="347"/>
      <c r="AP48" s="347"/>
      <c r="AQ48" s="347"/>
      <c r="AR48" s="347"/>
      <c r="AS48" s="347"/>
      <c r="AT48" s="347"/>
      <c r="AU48" s="347"/>
      <c r="AV48" s="347"/>
      <c r="AW48" s="347"/>
      <c r="AX48" s="347"/>
      <c r="AY48" s="347"/>
      <c r="AZ48" s="347"/>
      <c r="BA48" s="347"/>
      <c r="BB48" s="347"/>
      <c r="BC48" s="347"/>
      <c r="BD48" s="347"/>
      <c r="BE48" s="347"/>
      <c r="BF48" s="347"/>
      <c r="BG48" s="347"/>
      <c r="BH48" s="347"/>
      <c r="BI48" s="347"/>
      <c r="BJ48" s="347"/>
      <c r="BK48" s="347"/>
      <c r="BL48" s="347"/>
      <c r="BM48" s="347"/>
      <c r="BN48" s="347"/>
      <c r="BO48" s="347"/>
      <c r="BP48" s="347"/>
      <c r="BQ48" s="347"/>
      <c r="BR48" s="347"/>
      <c r="BS48" s="347"/>
      <c r="BT48" s="347"/>
      <c r="BU48" s="347"/>
      <c r="BV48" s="347"/>
    </row>
    <row r="49" spans="1:74" ht="9.75" customHeight="1">
      <c r="A49" s="358" t="s">
        <v>23</v>
      </c>
      <c r="B49" s="610">
        <v>5</v>
      </c>
      <c r="C49" s="610">
        <v>3</v>
      </c>
      <c r="D49" s="610">
        <v>1</v>
      </c>
      <c r="E49" s="610">
        <v>5</v>
      </c>
      <c r="F49" s="610">
        <v>1</v>
      </c>
      <c r="G49" s="610">
        <v>5</v>
      </c>
      <c r="H49" s="610">
        <v>3</v>
      </c>
      <c r="I49" s="610">
        <v>1</v>
      </c>
      <c r="J49" s="610">
        <v>2</v>
      </c>
      <c r="K49" s="610">
        <v>5</v>
      </c>
      <c r="L49" s="610">
        <v>5</v>
      </c>
      <c r="M49" s="610">
        <v>4</v>
      </c>
      <c r="N49" s="610">
        <v>2</v>
      </c>
      <c r="O49" s="610">
        <v>2</v>
      </c>
      <c r="P49" s="610">
        <v>1</v>
      </c>
      <c r="Q49" s="610">
        <v>1</v>
      </c>
      <c r="R49" s="610">
        <v>4</v>
      </c>
      <c r="S49" s="610">
        <v>4</v>
      </c>
      <c r="T49" s="610">
        <v>2</v>
      </c>
      <c r="U49" s="610">
        <v>2</v>
      </c>
      <c r="V49" s="610">
        <v>0</v>
      </c>
      <c r="W49" s="617">
        <v>1</v>
      </c>
      <c r="X49" s="617">
        <v>4</v>
      </c>
      <c r="Y49" s="617">
        <v>1</v>
      </c>
      <c r="Z49" s="617">
        <v>2</v>
      </c>
      <c r="AA49" s="617">
        <v>3</v>
      </c>
      <c r="AB49" s="617">
        <v>0</v>
      </c>
      <c r="AC49" s="617">
        <v>2</v>
      </c>
      <c r="AD49" s="347"/>
      <c r="AE49" s="347"/>
      <c r="AF49" s="347"/>
      <c r="AG49" s="347"/>
      <c r="AH49" s="347"/>
      <c r="AI49" s="347"/>
      <c r="AJ49" s="347"/>
      <c r="AK49" s="347"/>
      <c r="AL49" s="347"/>
      <c r="AM49" s="347"/>
      <c r="AN49" s="347"/>
      <c r="AO49" s="347"/>
      <c r="AP49" s="347"/>
      <c r="AQ49" s="347"/>
      <c r="AR49" s="347"/>
      <c r="AS49" s="347"/>
      <c r="AT49" s="347"/>
      <c r="AU49" s="347"/>
      <c r="AV49" s="347"/>
      <c r="AW49" s="347"/>
      <c r="AX49" s="347"/>
      <c r="AY49" s="347"/>
      <c r="AZ49" s="347"/>
      <c r="BA49" s="347"/>
      <c r="BB49" s="347"/>
      <c r="BC49" s="347"/>
      <c r="BD49" s="347"/>
      <c r="BE49" s="347"/>
      <c r="BF49" s="347"/>
      <c r="BG49" s="347"/>
      <c r="BH49" s="347"/>
      <c r="BI49" s="347"/>
      <c r="BJ49" s="347"/>
      <c r="BK49" s="347"/>
      <c r="BL49" s="347"/>
      <c r="BM49" s="347"/>
      <c r="BN49" s="347"/>
      <c r="BO49" s="347"/>
      <c r="BP49" s="347"/>
      <c r="BQ49" s="347"/>
      <c r="BR49" s="347"/>
      <c r="BS49" s="347"/>
      <c r="BT49" s="347"/>
      <c r="BU49" s="347"/>
      <c r="BV49" s="347"/>
    </row>
    <row r="50" spans="1:74" ht="9.75" customHeight="1">
      <c r="A50" s="357" t="s">
        <v>223</v>
      </c>
      <c r="B50" s="610">
        <v>0</v>
      </c>
      <c r="C50" s="610">
        <v>0</v>
      </c>
      <c r="D50" s="610">
        <v>1</v>
      </c>
      <c r="E50" s="610">
        <v>2</v>
      </c>
      <c r="F50" s="610">
        <v>3</v>
      </c>
      <c r="G50" s="610">
        <v>3</v>
      </c>
      <c r="H50" s="610">
        <v>3</v>
      </c>
      <c r="I50" s="610">
        <v>0</v>
      </c>
      <c r="J50" s="610">
        <v>0</v>
      </c>
      <c r="K50" s="610">
        <v>0</v>
      </c>
      <c r="L50" s="610">
        <v>2</v>
      </c>
      <c r="M50" s="610">
        <v>1</v>
      </c>
      <c r="N50" s="610">
        <v>2</v>
      </c>
      <c r="O50" s="610">
        <v>3</v>
      </c>
      <c r="P50" s="610">
        <v>1</v>
      </c>
      <c r="Q50" s="610">
        <v>2</v>
      </c>
      <c r="R50" s="610">
        <v>1</v>
      </c>
      <c r="S50" s="610">
        <v>1</v>
      </c>
      <c r="T50" s="610">
        <v>0</v>
      </c>
      <c r="U50" s="610">
        <v>0</v>
      </c>
      <c r="V50" s="610">
        <v>1</v>
      </c>
      <c r="W50" s="617">
        <v>1</v>
      </c>
      <c r="X50" s="617">
        <v>1</v>
      </c>
      <c r="Y50" s="617">
        <v>0</v>
      </c>
      <c r="Z50" s="617">
        <v>0</v>
      </c>
      <c r="AA50" s="617">
        <v>3</v>
      </c>
      <c r="AB50" s="617">
        <v>2</v>
      </c>
      <c r="AC50" s="617">
        <v>1</v>
      </c>
      <c r="AD50" s="347"/>
      <c r="AE50" s="347"/>
      <c r="AF50" s="347"/>
      <c r="AG50" s="347"/>
      <c r="AH50" s="347"/>
      <c r="AI50" s="347"/>
      <c r="AJ50" s="347"/>
      <c r="AK50" s="347"/>
      <c r="AL50" s="347"/>
      <c r="AM50" s="347"/>
      <c r="AN50" s="347"/>
      <c r="AO50" s="347"/>
      <c r="AP50" s="347"/>
      <c r="AQ50" s="347"/>
      <c r="AR50" s="347"/>
      <c r="AS50" s="347"/>
      <c r="AT50" s="347"/>
      <c r="AU50" s="347"/>
      <c r="AV50" s="347"/>
      <c r="AW50" s="347"/>
      <c r="AX50" s="347"/>
      <c r="AY50" s="347"/>
      <c r="AZ50" s="347"/>
      <c r="BA50" s="347"/>
      <c r="BB50" s="347"/>
      <c r="BC50" s="347"/>
      <c r="BD50" s="347"/>
      <c r="BE50" s="347"/>
      <c r="BF50" s="347"/>
      <c r="BG50" s="347"/>
      <c r="BH50" s="347"/>
      <c r="BI50" s="347"/>
      <c r="BJ50" s="347"/>
      <c r="BK50" s="347"/>
      <c r="BL50" s="347"/>
      <c r="BM50" s="347"/>
      <c r="BN50" s="347"/>
      <c r="BO50" s="347"/>
      <c r="BP50" s="347"/>
      <c r="BQ50" s="347"/>
      <c r="BR50" s="347"/>
      <c r="BS50" s="347"/>
      <c r="BT50" s="347"/>
      <c r="BU50" s="347"/>
      <c r="BV50" s="347"/>
    </row>
    <row r="51" spans="1:74" ht="9.75" customHeight="1">
      <c r="A51" s="358" t="s">
        <v>22</v>
      </c>
      <c r="B51" s="610">
        <v>0</v>
      </c>
      <c r="C51" s="610">
        <v>0</v>
      </c>
      <c r="D51" s="610">
        <v>1</v>
      </c>
      <c r="E51" s="610">
        <v>2</v>
      </c>
      <c r="F51" s="610">
        <v>1</v>
      </c>
      <c r="G51" s="610">
        <v>1</v>
      </c>
      <c r="H51" s="610">
        <v>0</v>
      </c>
      <c r="I51" s="610">
        <v>0</v>
      </c>
      <c r="J51" s="610">
        <v>0</v>
      </c>
      <c r="K51" s="610">
        <v>0</v>
      </c>
      <c r="L51" s="610">
        <v>0</v>
      </c>
      <c r="M51" s="610">
        <v>0</v>
      </c>
      <c r="N51" s="610">
        <v>0</v>
      </c>
      <c r="O51" s="610">
        <v>2</v>
      </c>
      <c r="P51" s="610">
        <v>0</v>
      </c>
      <c r="Q51" s="610">
        <v>1</v>
      </c>
      <c r="R51" s="610">
        <v>0</v>
      </c>
      <c r="S51" s="610">
        <v>0</v>
      </c>
      <c r="T51" s="610">
        <v>0</v>
      </c>
      <c r="U51" s="610">
        <v>0</v>
      </c>
      <c r="V51" s="610">
        <v>1</v>
      </c>
      <c r="W51" s="617">
        <v>0</v>
      </c>
      <c r="X51" s="617">
        <v>0</v>
      </c>
      <c r="Y51" s="617">
        <v>0</v>
      </c>
      <c r="Z51" s="617">
        <v>0</v>
      </c>
      <c r="AA51" s="617">
        <v>0</v>
      </c>
      <c r="AB51" s="617">
        <v>1</v>
      </c>
      <c r="AC51" s="617">
        <v>0</v>
      </c>
      <c r="AD51" s="347"/>
      <c r="AE51" s="347"/>
      <c r="AF51" s="347"/>
      <c r="AG51" s="347"/>
      <c r="AH51" s="347"/>
      <c r="AI51" s="347"/>
      <c r="AJ51" s="347"/>
      <c r="AK51" s="347"/>
      <c r="AL51" s="347"/>
      <c r="AM51" s="347"/>
      <c r="AN51" s="347"/>
      <c r="AO51" s="347"/>
      <c r="AP51" s="347"/>
      <c r="AQ51" s="347"/>
      <c r="AR51" s="347"/>
      <c r="AS51" s="347"/>
      <c r="AT51" s="347"/>
      <c r="AU51" s="347"/>
      <c r="AV51" s="347"/>
      <c r="AW51" s="347"/>
      <c r="AX51" s="347"/>
      <c r="AY51" s="347"/>
      <c r="AZ51" s="347"/>
      <c r="BA51" s="347"/>
      <c r="BB51" s="347"/>
      <c r="BC51" s="347"/>
      <c r="BD51" s="347"/>
      <c r="BE51" s="347"/>
      <c r="BF51" s="347"/>
      <c r="BG51" s="347"/>
      <c r="BH51" s="347"/>
      <c r="BI51" s="347"/>
      <c r="BJ51" s="347"/>
      <c r="BK51" s="347"/>
      <c r="BL51" s="347"/>
      <c r="BM51" s="347"/>
      <c r="BN51" s="347"/>
      <c r="BO51" s="347"/>
      <c r="BP51" s="347"/>
      <c r="BQ51" s="347"/>
      <c r="BR51" s="347"/>
      <c r="BS51" s="347"/>
      <c r="BT51" s="347"/>
      <c r="BU51" s="347"/>
      <c r="BV51" s="347"/>
    </row>
    <row r="52" spans="1:74" s="444" customFormat="1" ht="11.25" customHeight="1" thickBot="1">
      <c r="A52" s="358" t="s">
        <v>23</v>
      </c>
      <c r="B52" s="615">
        <v>0</v>
      </c>
      <c r="C52" s="615">
        <v>0</v>
      </c>
      <c r="D52" s="615">
        <v>0</v>
      </c>
      <c r="E52" s="615">
        <v>0</v>
      </c>
      <c r="F52" s="615">
        <v>2</v>
      </c>
      <c r="G52" s="615">
        <v>2</v>
      </c>
      <c r="H52" s="615">
        <v>3</v>
      </c>
      <c r="I52" s="615">
        <v>0</v>
      </c>
      <c r="J52" s="615">
        <v>0</v>
      </c>
      <c r="K52" s="615">
        <v>0</v>
      </c>
      <c r="L52" s="615">
        <v>2</v>
      </c>
      <c r="M52" s="615">
        <v>1</v>
      </c>
      <c r="N52" s="615">
        <v>2</v>
      </c>
      <c r="O52" s="615">
        <v>1</v>
      </c>
      <c r="P52" s="615">
        <v>1</v>
      </c>
      <c r="Q52" s="615">
        <v>1</v>
      </c>
      <c r="R52" s="615">
        <v>1</v>
      </c>
      <c r="S52" s="615">
        <v>1</v>
      </c>
      <c r="T52" s="615">
        <v>0</v>
      </c>
      <c r="U52" s="615">
        <v>0</v>
      </c>
      <c r="V52" s="615">
        <v>0</v>
      </c>
      <c r="W52" s="621">
        <v>1</v>
      </c>
      <c r="X52" s="621">
        <v>1</v>
      </c>
      <c r="Y52" s="621">
        <v>0</v>
      </c>
      <c r="Z52" s="621">
        <v>0</v>
      </c>
      <c r="AA52" s="621">
        <v>3</v>
      </c>
      <c r="AB52" s="621">
        <v>1</v>
      </c>
      <c r="AC52" s="621">
        <v>1</v>
      </c>
      <c r="AD52" s="443"/>
      <c r="AE52" s="443"/>
      <c r="AF52" s="443"/>
      <c r="AG52" s="443"/>
      <c r="AH52" s="443"/>
      <c r="AI52" s="443"/>
      <c r="AJ52" s="443"/>
      <c r="AK52" s="443"/>
      <c r="AL52" s="443"/>
      <c r="AM52" s="443"/>
      <c r="AN52" s="443"/>
      <c r="AO52" s="443"/>
      <c r="AP52" s="443"/>
      <c r="AQ52" s="443"/>
      <c r="AR52" s="443"/>
      <c r="AS52" s="443"/>
      <c r="AT52" s="443"/>
      <c r="AU52" s="443"/>
      <c r="AV52" s="443"/>
      <c r="AW52" s="443"/>
      <c r="AX52" s="443"/>
      <c r="AY52" s="443"/>
      <c r="AZ52" s="443"/>
      <c r="BA52" s="443"/>
      <c r="BB52" s="443"/>
      <c r="BC52" s="443"/>
      <c r="BD52" s="443"/>
      <c r="BE52" s="443"/>
      <c r="BF52" s="443"/>
      <c r="BG52" s="443"/>
      <c r="BH52" s="443"/>
      <c r="BI52" s="443"/>
      <c r="BJ52" s="443"/>
      <c r="BK52" s="443"/>
      <c r="BL52" s="443"/>
      <c r="BM52" s="443"/>
      <c r="BN52" s="443"/>
      <c r="BO52" s="443"/>
      <c r="BP52" s="443"/>
      <c r="BQ52" s="443"/>
      <c r="BR52" s="443"/>
      <c r="BS52" s="443"/>
      <c r="BT52" s="443"/>
      <c r="BU52" s="443"/>
      <c r="BV52" s="443"/>
    </row>
    <row r="53" spans="1:74" ht="14" thickTop="1">
      <c r="A53" s="361" t="s">
        <v>31</v>
      </c>
      <c r="B53" s="612">
        <v>1</v>
      </c>
      <c r="C53" s="612">
        <v>1</v>
      </c>
      <c r="D53" s="612">
        <v>5</v>
      </c>
      <c r="E53" s="612">
        <v>5</v>
      </c>
      <c r="F53" s="612">
        <v>4</v>
      </c>
      <c r="G53" s="612">
        <v>3</v>
      </c>
      <c r="H53" s="612">
        <v>11</v>
      </c>
      <c r="I53" s="612">
        <v>5</v>
      </c>
      <c r="J53" s="612">
        <v>1</v>
      </c>
      <c r="K53" s="612">
        <v>3</v>
      </c>
      <c r="L53" s="612">
        <v>1</v>
      </c>
      <c r="M53" s="612">
        <v>1</v>
      </c>
      <c r="N53" s="612">
        <v>3</v>
      </c>
      <c r="O53" s="612">
        <v>4</v>
      </c>
      <c r="P53" s="612">
        <v>2</v>
      </c>
      <c r="Q53" s="612">
        <v>1</v>
      </c>
      <c r="R53" s="612">
        <v>2</v>
      </c>
      <c r="S53" s="612">
        <v>1</v>
      </c>
      <c r="T53" s="612">
        <v>1</v>
      </c>
      <c r="U53" s="612">
        <v>1</v>
      </c>
      <c r="V53" s="612">
        <v>1</v>
      </c>
      <c r="W53" s="618">
        <v>1</v>
      </c>
      <c r="X53" s="618">
        <v>2</v>
      </c>
      <c r="Y53" s="618">
        <v>0</v>
      </c>
      <c r="Z53" s="618">
        <v>1</v>
      </c>
      <c r="AA53" s="618">
        <v>4</v>
      </c>
      <c r="AB53" s="618">
        <v>1</v>
      </c>
      <c r="AC53" s="618">
        <v>1</v>
      </c>
      <c r="AD53" s="347"/>
      <c r="AE53" s="347"/>
      <c r="AF53" s="347"/>
      <c r="AG53" s="347"/>
      <c r="AH53" s="347"/>
      <c r="AI53" s="347"/>
      <c r="AJ53" s="347"/>
      <c r="AK53" s="347"/>
      <c r="AL53" s="347"/>
      <c r="AM53" s="347"/>
      <c r="AN53" s="347"/>
      <c r="AO53" s="347"/>
      <c r="AP53" s="347"/>
      <c r="AQ53" s="347"/>
      <c r="AR53" s="347"/>
      <c r="AS53" s="347"/>
      <c r="AT53" s="347"/>
      <c r="AU53" s="347"/>
      <c r="AV53" s="347"/>
      <c r="AW53" s="347"/>
      <c r="AX53" s="347"/>
      <c r="AY53" s="347"/>
      <c r="AZ53" s="347"/>
      <c r="BA53" s="347"/>
      <c r="BB53" s="347"/>
      <c r="BC53" s="347"/>
      <c r="BD53" s="347"/>
      <c r="BE53" s="347"/>
      <c r="BF53" s="347"/>
      <c r="BG53" s="347"/>
      <c r="BH53" s="347"/>
      <c r="BI53" s="347"/>
      <c r="BJ53" s="347"/>
      <c r="BK53" s="347"/>
      <c r="BL53" s="347"/>
      <c r="BM53" s="347"/>
      <c r="BN53" s="347"/>
      <c r="BO53" s="347"/>
      <c r="BP53" s="347"/>
      <c r="BQ53" s="347"/>
      <c r="BR53" s="347"/>
      <c r="BS53" s="347"/>
      <c r="BT53" s="347"/>
      <c r="BU53" s="347"/>
      <c r="BV53" s="347"/>
    </row>
    <row r="54" spans="1:74" ht="9.75" customHeight="1">
      <c r="A54" s="357" t="s">
        <v>222</v>
      </c>
      <c r="B54" s="610">
        <v>0</v>
      </c>
      <c r="C54" s="610">
        <v>1</v>
      </c>
      <c r="D54" s="610">
        <v>5</v>
      </c>
      <c r="E54" s="610">
        <v>5</v>
      </c>
      <c r="F54" s="610">
        <v>2</v>
      </c>
      <c r="G54" s="610">
        <v>2</v>
      </c>
      <c r="H54" s="610">
        <v>10</v>
      </c>
      <c r="I54" s="610">
        <v>3</v>
      </c>
      <c r="J54" s="610">
        <v>1</v>
      </c>
      <c r="K54" s="610">
        <v>3</v>
      </c>
      <c r="L54" s="610">
        <v>1</v>
      </c>
      <c r="M54" s="610">
        <v>1</v>
      </c>
      <c r="N54" s="610">
        <v>2</v>
      </c>
      <c r="O54" s="610">
        <v>4</v>
      </c>
      <c r="P54" s="610">
        <v>1</v>
      </c>
      <c r="Q54" s="610">
        <v>0</v>
      </c>
      <c r="R54" s="610">
        <v>2</v>
      </c>
      <c r="S54" s="610">
        <v>0</v>
      </c>
      <c r="T54" s="610">
        <v>0</v>
      </c>
      <c r="U54" s="610">
        <v>1</v>
      </c>
      <c r="V54" s="610">
        <v>1</v>
      </c>
      <c r="W54" s="617">
        <v>1</v>
      </c>
      <c r="X54" s="617">
        <v>2</v>
      </c>
      <c r="Y54" s="617">
        <v>0</v>
      </c>
      <c r="Z54" s="617">
        <v>0</v>
      </c>
      <c r="AA54" s="617">
        <v>4</v>
      </c>
      <c r="AB54" s="617">
        <v>1</v>
      </c>
      <c r="AC54" s="617">
        <v>0</v>
      </c>
      <c r="AD54" s="347"/>
      <c r="AE54" s="347"/>
      <c r="AF54" s="347"/>
      <c r="AG54" s="347"/>
      <c r="AH54" s="347"/>
      <c r="AI54" s="347"/>
      <c r="AJ54" s="347"/>
      <c r="AK54" s="347"/>
      <c r="AL54" s="347"/>
      <c r="AM54" s="347"/>
      <c r="AN54" s="347"/>
      <c r="AO54" s="347"/>
      <c r="AP54" s="347"/>
      <c r="AQ54" s="347"/>
      <c r="AR54" s="347"/>
      <c r="AS54" s="347"/>
      <c r="AT54" s="347"/>
      <c r="AU54" s="347"/>
      <c r="AV54" s="347"/>
      <c r="AW54" s="347"/>
      <c r="AX54" s="347"/>
      <c r="AY54" s="347"/>
      <c r="AZ54" s="347"/>
      <c r="BA54" s="347"/>
      <c r="BB54" s="347"/>
      <c r="BC54" s="347"/>
      <c r="BD54" s="347"/>
      <c r="BE54" s="347"/>
      <c r="BF54" s="347"/>
      <c r="BG54" s="347"/>
      <c r="BH54" s="347"/>
      <c r="BI54" s="347"/>
      <c r="BJ54" s="347"/>
      <c r="BK54" s="347"/>
      <c r="BL54" s="347"/>
      <c r="BM54" s="347"/>
      <c r="BN54" s="347"/>
      <c r="BO54" s="347"/>
      <c r="BP54" s="347"/>
      <c r="BQ54" s="347"/>
      <c r="BR54" s="347"/>
      <c r="BS54" s="347"/>
      <c r="BT54" s="347"/>
      <c r="BU54" s="347"/>
      <c r="BV54" s="347"/>
    </row>
    <row r="55" spans="1:74" ht="9.75" customHeight="1">
      <c r="A55" s="357" t="s">
        <v>223</v>
      </c>
      <c r="B55" s="610">
        <v>1</v>
      </c>
      <c r="C55" s="610">
        <v>0</v>
      </c>
      <c r="D55" s="610">
        <v>0</v>
      </c>
      <c r="E55" s="610">
        <v>0</v>
      </c>
      <c r="F55" s="610">
        <v>2</v>
      </c>
      <c r="G55" s="610">
        <v>1</v>
      </c>
      <c r="H55" s="610">
        <v>1</v>
      </c>
      <c r="I55" s="610">
        <v>2</v>
      </c>
      <c r="J55" s="610">
        <v>0</v>
      </c>
      <c r="K55" s="610">
        <v>0</v>
      </c>
      <c r="L55" s="610">
        <v>0</v>
      </c>
      <c r="M55" s="610">
        <v>0</v>
      </c>
      <c r="N55" s="610">
        <v>1</v>
      </c>
      <c r="O55" s="610">
        <v>0</v>
      </c>
      <c r="P55" s="610">
        <v>1</v>
      </c>
      <c r="Q55" s="610">
        <v>1</v>
      </c>
      <c r="R55" s="610">
        <v>0</v>
      </c>
      <c r="S55" s="610">
        <v>1</v>
      </c>
      <c r="T55" s="610">
        <v>1</v>
      </c>
      <c r="U55" s="610">
        <v>0</v>
      </c>
      <c r="V55" s="610">
        <v>0</v>
      </c>
      <c r="W55" s="617">
        <v>0</v>
      </c>
      <c r="X55" s="617">
        <v>0</v>
      </c>
      <c r="Y55" s="617">
        <v>0</v>
      </c>
      <c r="Z55" s="617">
        <v>1</v>
      </c>
      <c r="AA55" s="617">
        <v>0</v>
      </c>
      <c r="AB55" s="617">
        <v>0</v>
      </c>
      <c r="AC55" s="617">
        <v>1</v>
      </c>
      <c r="AD55" s="347"/>
      <c r="AE55" s="347"/>
      <c r="AF55" s="347"/>
      <c r="AG55" s="347"/>
      <c r="AH55" s="347"/>
      <c r="AI55" s="347"/>
      <c r="AJ55" s="347"/>
      <c r="AK55" s="347"/>
      <c r="AL55" s="347"/>
      <c r="AM55" s="347"/>
      <c r="AN55" s="347"/>
      <c r="AO55" s="347"/>
      <c r="AP55" s="347"/>
      <c r="AQ55" s="347"/>
      <c r="AR55" s="347"/>
      <c r="AS55" s="347"/>
      <c r="AT55" s="347"/>
      <c r="AU55" s="347"/>
      <c r="AV55" s="347"/>
      <c r="AW55" s="347"/>
      <c r="AX55" s="347"/>
      <c r="AY55" s="347"/>
      <c r="AZ55" s="347"/>
      <c r="BA55" s="347"/>
      <c r="BB55" s="347"/>
      <c r="BC55" s="347"/>
      <c r="BD55" s="347"/>
      <c r="BE55" s="347"/>
      <c r="BF55" s="347"/>
      <c r="BG55" s="347"/>
      <c r="BH55" s="347"/>
      <c r="BI55" s="347"/>
      <c r="BJ55" s="347"/>
      <c r="BK55" s="347"/>
      <c r="BL55" s="347"/>
      <c r="BM55" s="347"/>
      <c r="BN55" s="347"/>
      <c r="BO55" s="347"/>
      <c r="BP55" s="347"/>
      <c r="BQ55" s="347"/>
      <c r="BR55" s="347"/>
      <c r="BS55" s="347"/>
      <c r="BT55" s="347"/>
      <c r="BU55" s="347"/>
      <c r="BV55" s="347"/>
    </row>
    <row r="56" spans="1:74" ht="7" customHeight="1">
      <c r="A56" s="362"/>
      <c r="B56" s="616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16"/>
      <c r="Q56" s="616"/>
      <c r="R56" s="616"/>
      <c r="S56" s="616"/>
      <c r="T56" s="616"/>
      <c r="U56" s="616"/>
      <c r="V56" s="616"/>
      <c r="W56" s="622"/>
      <c r="X56" s="622"/>
      <c r="Y56" s="622"/>
      <c r="Z56" s="622"/>
      <c r="AA56" s="622"/>
      <c r="AB56" s="622"/>
      <c r="AC56" s="622"/>
      <c r="AD56" s="347"/>
      <c r="AE56" s="347"/>
      <c r="AF56" s="347"/>
      <c r="AG56" s="347"/>
      <c r="AH56" s="347"/>
      <c r="AI56" s="347"/>
      <c r="AJ56" s="347"/>
      <c r="AK56" s="347"/>
      <c r="AL56" s="347"/>
      <c r="AM56" s="347"/>
      <c r="AN56" s="347"/>
      <c r="AO56" s="347"/>
      <c r="AP56" s="347"/>
      <c r="AQ56" s="347"/>
      <c r="AR56" s="347"/>
      <c r="AS56" s="347"/>
      <c r="AT56" s="347"/>
      <c r="AU56" s="347"/>
      <c r="AV56" s="347"/>
      <c r="AW56" s="347"/>
      <c r="AX56" s="347"/>
      <c r="AY56" s="347"/>
      <c r="AZ56" s="347"/>
      <c r="BA56" s="347"/>
      <c r="BB56" s="347"/>
      <c r="BC56" s="347"/>
      <c r="BD56" s="347"/>
      <c r="BE56" s="347"/>
      <c r="BF56" s="347"/>
      <c r="BG56" s="347"/>
      <c r="BH56" s="347"/>
      <c r="BI56" s="347"/>
      <c r="BJ56" s="347"/>
      <c r="BK56" s="347"/>
      <c r="BL56" s="347"/>
      <c r="BM56" s="347"/>
      <c r="BN56" s="347"/>
      <c r="BO56" s="347"/>
      <c r="BP56" s="347"/>
      <c r="BQ56" s="347"/>
      <c r="BR56" s="347"/>
      <c r="BS56" s="347"/>
      <c r="BT56" s="347"/>
      <c r="BU56" s="347"/>
      <c r="BV56" s="347"/>
    </row>
    <row r="57" spans="1:74">
      <c r="A57" s="2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2"/>
      <c r="S57" s="2"/>
      <c r="T57" s="2"/>
      <c r="U57" s="2"/>
      <c r="V57" s="2"/>
      <c r="W57" s="2"/>
      <c r="X57" s="2"/>
      <c r="Y57" s="347"/>
      <c r="Z57" s="347"/>
      <c r="AA57" s="347"/>
      <c r="AB57" s="347"/>
      <c r="AC57" s="347"/>
      <c r="AD57" s="347"/>
      <c r="AE57" s="347"/>
      <c r="AF57" s="347"/>
      <c r="AG57" s="347"/>
      <c r="AH57" s="347"/>
      <c r="AI57" s="347"/>
      <c r="AJ57" s="347"/>
      <c r="AK57" s="347"/>
      <c r="AL57" s="347"/>
      <c r="AM57" s="347"/>
      <c r="AN57" s="347"/>
      <c r="AO57" s="347"/>
      <c r="AP57" s="347"/>
      <c r="AQ57" s="347"/>
      <c r="AR57" s="347"/>
      <c r="AS57" s="347"/>
      <c r="AT57" s="347"/>
      <c r="AU57" s="347"/>
      <c r="AV57" s="347"/>
      <c r="AW57" s="347"/>
      <c r="AX57" s="347"/>
      <c r="AY57" s="347"/>
      <c r="AZ57" s="347"/>
      <c r="BA57" s="347"/>
      <c r="BB57" s="347"/>
      <c r="BC57" s="347"/>
      <c r="BD57" s="347"/>
      <c r="BE57" s="347"/>
      <c r="BF57" s="347"/>
      <c r="BG57" s="347"/>
      <c r="BH57" s="347"/>
      <c r="BI57" s="347"/>
      <c r="BJ57" s="347"/>
      <c r="BK57" s="347"/>
      <c r="BL57" s="347"/>
      <c r="BM57" s="347"/>
      <c r="BN57" s="347"/>
      <c r="BO57" s="347"/>
      <c r="BP57" s="347"/>
      <c r="BQ57" s="347"/>
      <c r="BR57" s="347"/>
      <c r="BS57" s="347"/>
      <c r="BT57" s="347"/>
      <c r="BU57" s="347"/>
      <c r="BV57" s="347"/>
    </row>
    <row r="58" spans="1:74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47"/>
      <c r="S58" s="347"/>
      <c r="T58" s="347"/>
      <c r="U58" s="347"/>
      <c r="V58" s="347"/>
      <c r="W58" s="347"/>
      <c r="X58" s="347"/>
      <c r="Y58" s="347"/>
      <c r="Z58" s="347"/>
      <c r="AA58" s="347"/>
      <c r="AB58" s="347"/>
      <c r="AC58" s="347"/>
      <c r="AD58" s="347"/>
      <c r="AE58" s="347"/>
      <c r="AF58" s="347"/>
      <c r="AG58" s="347"/>
      <c r="AH58" s="347"/>
      <c r="AI58" s="347"/>
      <c r="AJ58" s="347"/>
      <c r="AK58" s="347"/>
      <c r="AL58" s="347"/>
      <c r="AM58" s="347"/>
      <c r="AN58" s="347"/>
      <c r="AO58" s="347"/>
      <c r="AP58" s="347"/>
      <c r="AQ58" s="347"/>
      <c r="AR58" s="347"/>
      <c r="AS58" s="347"/>
      <c r="AT58" s="347"/>
      <c r="AU58" s="347"/>
      <c r="AV58" s="347"/>
      <c r="AW58" s="347"/>
      <c r="AX58" s="347"/>
      <c r="AY58" s="347"/>
      <c r="AZ58" s="347"/>
      <c r="BA58" s="347"/>
      <c r="BB58" s="347"/>
      <c r="BC58" s="347"/>
      <c r="BD58" s="347"/>
      <c r="BE58" s="347"/>
      <c r="BF58" s="347"/>
      <c r="BG58" s="347"/>
      <c r="BH58" s="347"/>
      <c r="BI58" s="347"/>
      <c r="BJ58" s="347"/>
      <c r="BK58" s="347"/>
      <c r="BL58" s="347"/>
      <c r="BM58" s="347"/>
      <c r="BN58" s="347"/>
      <c r="BO58" s="347"/>
      <c r="BP58" s="347"/>
      <c r="BQ58" s="347"/>
      <c r="BR58" s="347"/>
      <c r="BS58" s="347"/>
      <c r="BT58" s="347"/>
      <c r="BU58" s="347"/>
      <c r="BV58" s="347"/>
    </row>
    <row r="59" spans="1:74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  <c r="AI59" s="347"/>
      <c r="AJ59" s="347"/>
      <c r="AK59" s="347"/>
      <c r="AL59" s="347"/>
      <c r="AM59" s="347"/>
      <c r="AN59" s="347"/>
      <c r="AO59" s="347"/>
      <c r="AP59" s="347"/>
      <c r="AQ59" s="347"/>
      <c r="AR59" s="347"/>
      <c r="AS59" s="347"/>
      <c r="AT59" s="347"/>
      <c r="AU59" s="347"/>
      <c r="AV59" s="347"/>
      <c r="AW59" s="347"/>
      <c r="AX59" s="347"/>
      <c r="AY59" s="347"/>
      <c r="AZ59" s="347"/>
      <c r="BA59" s="347"/>
      <c r="BB59" s="347"/>
      <c r="BC59" s="347"/>
      <c r="BD59" s="347"/>
      <c r="BE59" s="347"/>
      <c r="BF59" s="347"/>
      <c r="BG59" s="347"/>
      <c r="BH59" s="347"/>
      <c r="BI59" s="347"/>
      <c r="BJ59" s="347"/>
      <c r="BK59" s="347"/>
      <c r="BL59" s="347"/>
      <c r="BM59" s="347"/>
      <c r="BN59" s="347"/>
      <c r="BO59" s="347"/>
      <c r="BP59" s="347"/>
      <c r="BQ59" s="347"/>
      <c r="BR59" s="347"/>
      <c r="BS59" s="347"/>
      <c r="BT59" s="347"/>
      <c r="BU59" s="347"/>
      <c r="BV59" s="347"/>
    </row>
    <row r="60" spans="1:74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347"/>
      <c r="AB60" s="347"/>
      <c r="AC60" s="347"/>
      <c r="AD60" s="347"/>
      <c r="AE60" s="347"/>
      <c r="AF60" s="347"/>
      <c r="AG60" s="347"/>
      <c r="AH60" s="347"/>
      <c r="AI60" s="347"/>
      <c r="AJ60" s="347"/>
      <c r="AK60" s="347"/>
      <c r="AL60" s="347"/>
      <c r="AM60" s="347"/>
      <c r="AN60" s="347"/>
      <c r="AO60" s="347"/>
      <c r="AP60" s="347"/>
      <c r="AQ60" s="347"/>
      <c r="AR60" s="347"/>
      <c r="AS60" s="347"/>
      <c r="AT60" s="347"/>
      <c r="AU60" s="347"/>
      <c r="AV60" s="347"/>
      <c r="AW60" s="347"/>
      <c r="AX60" s="347"/>
      <c r="AY60" s="347"/>
      <c r="AZ60" s="347"/>
      <c r="BA60" s="347"/>
      <c r="BB60" s="347"/>
      <c r="BC60" s="347"/>
      <c r="BD60" s="347"/>
      <c r="BE60" s="347"/>
      <c r="BF60" s="347"/>
      <c r="BG60" s="347"/>
      <c r="BH60" s="347"/>
      <c r="BI60" s="347"/>
      <c r="BJ60" s="347"/>
      <c r="BK60" s="347"/>
      <c r="BL60" s="347"/>
      <c r="BM60" s="347"/>
      <c r="BN60" s="347"/>
      <c r="BO60" s="347"/>
      <c r="BP60" s="347"/>
      <c r="BQ60" s="347"/>
      <c r="BR60" s="347"/>
      <c r="BS60" s="347"/>
      <c r="BT60" s="347"/>
      <c r="BU60" s="347"/>
      <c r="BV60" s="347"/>
    </row>
    <row r="61" spans="1:74">
      <c r="A61" s="347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347"/>
      <c r="AB61" s="347"/>
      <c r="AC61" s="347"/>
      <c r="AD61" s="347"/>
      <c r="AE61" s="347"/>
      <c r="AF61" s="347"/>
      <c r="AG61" s="347"/>
      <c r="AH61" s="347"/>
      <c r="AI61" s="347"/>
      <c r="AJ61" s="347"/>
      <c r="AK61" s="347"/>
      <c r="AL61" s="347"/>
      <c r="AM61" s="347"/>
      <c r="AN61" s="347"/>
      <c r="AO61" s="347"/>
      <c r="AP61" s="347"/>
      <c r="AQ61" s="347"/>
      <c r="AR61" s="347"/>
      <c r="AS61" s="347"/>
      <c r="AT61" s="347"/>
      <c r="AU61" s="347"/>
      <c r="AV61" s="347"/>
      <c r="AW61" s="347"/>
      <c r="AX61" s="347"/>
      <c r="AY61" s="347"/>
      <c r="AZ61" s="347"/>
      <c r="BA61" s="347"/>
      <c r="BB61" s="347"/>
      <c r="BC61" s="347"/>
      <c r="BD61" s="347"/>
      <c r="BE61" s="347"/>
      <c r="BF61" s="347"/>
      <c r="BG61" s="347"/>
      <c r="BH61" s="347"/>
      <c r="BI61" s="347"/>
      <c r="BJ61" s="347"/>
      <c r="BK61" s="347"/>
      <c r="BL61" s="347"/>
      <c r="BM61" s="347"/>
      <c r="BN61" s="347"/>
      <c r="BO61" s="347"/>
      <c r="BP61" s="347"/>
      <c r="BQ61" s="347"/>
      <c r="BR61" s="347"/>
      <c r="BS61" s="347"/>
      <c r="BT61" s="347"/>
      <c r="BU61" s="347"/>
      <c r="BV61" s="347"/>
    </row>
    <row r="62" spans="1:7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47"/>
      <c r="S62" s="347"/>
      <c r="T62" s="347"/>
      <c r="U62" s="347"/>
      <c r="V62" s="347"/>
      <c r="W62" s="347"/>
      <c r="X62" s="347"/>
      <c r="Y62" s="347"/>
      <c r="Z62" s="347"/>
      <c r="AA62" s="347"/>
      <c r="AB62" s="347"/>
      <c r="AC62" s="347"/>
      <c r="AD62" s="347"/>
      <c r="AE62" s="347"/>
      <c r="AF62" s="347"/>
      <c r="AG62" s="347"/>
      <c r="AH62" s="347"/>
      <c r="AI62" s="347"/>
      <c r="AJ62" s="347"/>
      <c r="AK62" s="347"/>
      <c r="AL62" s="347"/>
      <c r="AM62" s="347"/>
      <c r="AN62" s="347"/>
      <c r="AO62" s="347"/>
      <c r="AP62" s="347"/>
      <c r="AQ62" s="347"/>
      <c r="AR62" s="347"/>
      <c r="AS62" s="347"/>
      <c r="AT62" s="347"/>
      <c r="AU62" s="347"/>
      <c r="AV62" s="347"/>
      <c r="AW62" s="347"/>
      <c r="AX62" s="347"/>
      <c r="AY62" s="347"/>
      <c r="AZ62" s="347"/>
      <c r="BA62" s="347"/>
      <c r="BB62" s="347"/>
      <c r="BC62" s="347"/>
      <c r="BD62" s="347"/>
      <c r="BE62" s="347"/>
      <c r="BF62" s="347"/>
      <c r="BG62" s="347"/>
      <c r="BH62" s="347"/>
      <c r="BI62" s="347"/>
      <c r="BJ62" s="347"/>
      <c r="BK62" s="347"/>
      <c r="BL62" s="347"/>
      <c r="BM62" s="347"/>
      <c r="BN62" s="347"/>
      <c r="BO62" s="347"/>
      <c r="BP62" s="347"/>
      <c r="BQ62" s="347"/>
      <c r="BR62" s="347"/>
      <c r="BS62" s="347"/>
      <c r="BT62" s="347"/>
      <c r="BU62" s="347"/>
      <c r="BV62" s="347"/>
    </row>
    <row r="63" spans="1:7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47"/>
      <c r="AB63" s="347"/>
      <c r="AC63" s="347"/>
      <c r="AD63" s="347"/>
      <c r="AE63" s="347"/>
      <c r="AF63" s="347"/>
      <c r="AG63" s="347"/>
      <c r="AH63" s="347"/>
      <c r="AI63" s="347"/>
      <c r="AJ63" s="347"/>
      <c r="AK63" s="347"/>
      <c r="AL63" s="347"/>
      <c r="AM63" s="347"/>
      <c r="AN63" s="347"/>
      <c r="AO63" s="347"/>
      <c r="AP63" s="347"/>
      <c r="AQ63" s="347"/>
      <c r="AR63" s="347"/>
      <c r="AS63" s="347"/>
      <c r="AT63" s="347"/>
      <c r="AU63" s="347"/>
      <c r="AV63" s="347"/>
      <c r="AW63" s="347"/>
      <c r="AX63" s="347"/>
      <c r="AY63" s="347"/>
      <c r="AZ63" s="347"/>
      <c r="BA63" s="347"/>
      <c r="BB63" s="347"/>
      <c r="BC63" s="347"/>
      <c r="BD63" s="347"/>
      <c r="BE63" s="347"/>
      <c r="BF63" s="347"/>
      <c r="BG63" s="347"/>
      <c r="BH63" s="347"/>
      <c r="BI63" s="347"/>
      <c r="BJ63" s="347"/>
      <c r="BK63" s="347"/>
      <c r="BL63" s="347"/>
      <c r="BM63" s="347"/>
      <c r="BN63" s="347"/>
      <c r="BO63" s="347"/>
      <c r="BP63" s="347"/>
      <c r="BQ63" s="347"/>
      <c r="BR63" s="347"/>
      <c r="BS63" s="347"/>
      <c r="BT63" s="347"/>
      <c r="BU63" s="347"/>
      <c r="BV63" s="347"/>
    </row>
  </sheetData>
  <mergeCells count="1">
    <mergeCell ref="A1:AC1"/>
  </mergeCells>
  <phoneticPr fontId="1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P59"/>
  <sheetViews>
    <sheetView view="pageBreakPreview" zoomScaleSheetLayoutView="100" workbookViewId="0">
      <selection activeCell="I56" sqref="I56"/>
    </sheetView>
  </sheetViews>
  <sheetFormatPr baseColWidth="10" defaultColWidth="10.25" defaultRowHeight="10" customHeight="1"/>
  <cols>
    <col min="1" max="1" width="23" style="180" customWidth="1"/>
    <col min="2" max="4" width="7.75" style="180" customWidth="1"/>
    <col min="5" max="5" width="10" style="180" customWidth="1"/>
    <col min="6" max="6" width="7.75" style="180" customWidth="1"/>
    <col min="7" max="7" width="10" style="180" customWidth="1"/>
    <col min="8" max="8" width="7.75" style="180" customWidth="1"/>
    <col min="9" max="11" width="10.25" style="180" customWidth="1"/>
    <col min="12" max="12" width="18.25" style="181" customWidth="1"/>
    <col min="13" max="16384" width="10.25" style="180"/>
  </cols>
  <sheetData>
    <row r="1" spans="1:16" ht="34.5" customHeight="1">
      <c r="A1" s="752" t="s">
        <v>409</v>
      </c>
      <c r="B1" s="752"/>
      <c r="C1" s="752"/>
      <c r="D1" s="752"/>
      <c r="E1" s="752"/>
      <c r="F1" s="752"/>
      <c r="G1" s="752"/>
      <c r="H1" s="752"/>
      <c r="I1" s="752"/>
    </row>
    <row r="2" spans="1:16" ht="11" customHeight="1">
      <c r="A2" s="749" t="s">
        <v>262</v>
      </c>
      <c r="B2" s="639" t="s">
        <v>12</v>
      </c>
      <c r="C2" s="640"/>
      <c r="D2" s="640"/>
      <c r="E2" s="640"/>
      <c r="F2" s="640"/>
      <c r="G2" s="640"/>
      <c r="H2" s="640"/>
      <c r="I2" s="641"/>
      <c r="L2" s="180"/>
    </row>
    <row r="3" spans="1:16" ht="11" customHeight="1">
      <c r="A3" s="750"/>
      <c r="B3" s="642" t="s">
        <v>85</v>
      </c>
      <c r="C3" s="643"/>
      <c r="D3" s="644" t="s">
        <v>34</v>
      </c>
      <c r="E3" s="643"/>
      <c r="F3" s="644" t="s">
        <v>35</v>
      </c>
      <c r="G3" s="643"/>
      <c r="H3" s="644" t="s">
        <v>39</v>
      </c>
      <c r="I3" s="643"/>
      <c r="L3" s="182"/>
      <c r="M3" s="182"/>
      <c r="N3" s="182"/>
      <c r="O3" s="182"/>
      <c r="P3" s="182"/>
    </row>
    <row r="4" spans="1:16" ht="11" customHeight="1">
      <c r="A4" s="751"/>
      <c r="B4" s="645" t="s">
        <v>7</v>
      </c>
      <c r="C4" s="646" t="s">
        <v>78</v>
      </c>
      <c r="D4" s="647" t="s">
        <v>7</v>
      </c>
      <c r="E4" s="646" t="s">
        <v>78</v>
      </c>
      <c r="F4" s="647" t="s">
        <v>7</v>
      </c>
      <c r="G4" s="646" t="s">
        <v>78</v>
      </c>
      <c r="H4" s="647" t="s">
        <v>7</v>
      </c>
      <c r="I4" s="646" t="s">
        <v>78</v>
      </c>
      <c r="L4" s="182"/>
      <c r="M4" s="182"/>
      <c r="N4" s="182"/>
      <c r="O4" s="182"/>
      <c r="P4" s="182"/>
    </row>
    <row r="5" spans="1:16" ht="10" customHeight="1">
      <c r="A5" s="648" t="s">
        <v>179</v>
      </c>
      <c r="B5" s="649" t="s">
        <v>179</v>
      </c>
      <c r="C5" s="650"/>
      <c r="D5" s="651" t="s">
        <v>179</v>
      </c>
      <c r="E5" s="650"/>
      <c r="F5" s="651" t="s">
        <v>179</v>
      </c>
      <c r="G5" s="650"/>
      <c r="H5" s="651" t="s">
        <v>179</v>
      </c>
      <c r="I5" s="650"/>
      <c r="L5" s="182"/>
      <c r="M5" s="182"/>
      <c r="N5" s="182"/>
      <c r="O5" s="182"/>
      <c r="P5" s="182"/>
    </row>
    <row r="6" spans="1:16" ht="10" customHeight="1">
      <c r="A6" s="183" t="s">
        <v>8</v>
      </c>
      <c r="B6" s="652">
        <v>8872</v>
      </c>
      <c r="C6" s="653">
        <v>100</v>
      </c>
      <c r="D6" s="654">
        <v>7173</v>
      </c>
      <c r="E6" s="653">
        <v>100</v>
      </c>
      <c r="F6" s="654">
        <v>1521</v>
      </c>
      <c r="G6" s="653">
        <v>100</v>
      </c>
      <c r="H6" s="654">
        <v>178</v>
      </c>
      <c r="I6" s="653">
        <v>100</v>
      </c>
      <c r="J6" s="184"/>
      <c r="L6" s="185"/>
      <c r="M6" s="186"/>
      <c r="N6" s="186"/>
      <c r="O6" s="186"/>
      <c r="P6" s="186"/>
    </row>
    <row r="7" spans="1:16" ht="10" customHeight="1">
      <c r="A7" s="655" t="s">
        <v>88</v>
      </c>
      <c r="B7" s="652">
        <v>3980</v>
      </c>
      <c r="C7" s="653">
        <v>44.860234445446345</v>
      </c>
      <c r="D7" s="654">
        <v>2976</v>
      </c>
      <c r="E7" s="653">
        <v>41.488916771225433</v>
      </c>
      <c r="F7" s="654">
        <v>938</v>
      </c>
      <c r="G7" s="653">
        <v>61.669953977646287</v>
      </c>
      <c r="H7" s="654">
        <v>66</v>
      </c>
      <c r="I7" s="653">
        <v>37.078651685393261</v>
      </c>
      <c r="J7" s="184"/>
      <c r="M7" s="186"/>
      <c r="N7" s="186"/>
      <c r="O7" s="186"/>
      <c r="P7" s="186"/>
    </row>
    <row r="8" spans="1:16" ht="10" customHeight="1">
      <c r="A8" s="655" t="s">
        <v>89</v>
      </c>
      <c r="B8" s="652">
        <v>4428</v>
      </c>
      <c r="C8" s="653">
        <v>49.909828674481517</v>
      </c>
      <c r="D8" s="654">
        <v>3785</v>
      </c>
      <c r="E8" s="653">
        <v>52.76732190157535</v>
      </c>
      <c r="F8" s="654">
        <v>546</v>
      </c>
      <c r="G8" s="653">
        <v>35.897435897435898</v>
      </c>
      <c r="H8" s="654">
        <v>97</v>
      </c>
      <c r="I8" s="653">
        <v>54.49438202247191</v>
      </c>
      <c r="J8" s="184"/>
      <c r="M8" s="186"/>
      <c r="N8" s="186"/>
      <c r="O8" s="186"/>
      <c r="P8" s="186"/>
    </row>
    <row r="9" spans="1:16" ht="10" customHeight="1">
      <c r="A9" s="655" t="s">
        <v>90</v>
      </c>
      <c r="B9" s="652">
        <v>141</v>
      </c>
      <c r="C9" s="653">
        <v>1.5892696122633003</v>
      </c>
      <c r="D9" s="654">
        <v>134</v>
      </c>
      <c r="E9" s="653">
        <v>1.8681165481667366</v>
      </c>
      <c r="F9" s="654">
        <v>6</v>
      </c>
      <c r="G9" s="653">
        <v>0.39447731755424065</v>
      </c>
      <c r="H9" s="654">
        <v>1</v>
      </c>
      <c r="I9" s="653">
        <v>0.5617977528089888</v>
      </c>
      <c r="J9" s="184"/>
      <c r="M9" s="186"/>
      <c r="N9" s="186"/>
      <c r="O9" s="186"/>
      <c r="P9" s="186"/>
    </row>
    <row r="10" spans="1:16" ht="10" customHeight="1">
      <c r="A10" s="655" t="s">
        <v>238</v>
      </c>
      <c r="B10" s="652">
        <v>142</v>
      </c>
      <c r="C10" s="653">
        <v>1.6005410279531107</v>
      </c>
      <c r="D10" s="654">
        <v>137</v>
      </c>
      <c r="E10" s="653">
        <v>1.9099400529764394</v>
      </c>
      <c r="F10" s="654">
        <v>3</v>
      </c>
      <c r="G10" s="653">
        <v>0.19723865877712032</v>
      </c>
      <c r="H10" s="654">
        <v>2</v>
      </c>
      <c r="I10" s="653">
        <v>1.1235955056179776</v>
      </c>
      <c r="J10" s="184"/>
      <c r="M10" s="186"/>
      <c r="N10" s="186"/>
      <c r="O10" s="186"/>
      <c r="P10" s="186"/>
    </row>
    <row r="11" spans="1:16" ht="10" customHeight="1">
      <c r="A11" s="655" t="s">
        <v>91</v>
      </c>
      <c r="B11" s="652">
        <v>171</v>
      </c>
      <c r="C11" s="653">
        <v>1.9274120829576196</v>
      </c>
      <c r="D11" s="654">
        <v>133</v>
      </c>
      <c r="E11" s="653">
        <v>1.8541753798968355</v>
      </c>
      <c r="F11" s="654">
        <v>27</v>
      </c>
      <c r="G11" s="653">
        <v>1.7751479289940828</v>
      </c>
      <c r="H11" s="654">
        <v>11</v>
      </c>
      <c r="I11" s="653">
        <v>6.179775280898876</v>
      </c>
      <c r="J11" s="184"/>
      <c r="M11" s="186"/>
      <c r="N11" s="186"/>
      <c r="O11" s="186"/>
      <c r="P11" s="186"/>
    </row>
    <row r="12" spans="1:16" ht="10" customHeight="1">
      <c r="A12" s="655" t="s">
        <v>50</v>
      </c>
      <c r="B12" s="652">
        <v>10</v>
      </c>
      <c r="C12" s="653">
        <v>0.1127141568981064</v>
      </c>
      <c r="D12" s="654">
        <v>8</v>
      </c>
      <c r="E12" s="653">
        <v>0.11152934615920815</v>
      </c>
      <c r="F12" s="654">
        <v>1</v>
      </c>
      <c r="G12" s="653">
        <v>6.5746219592373437E-2</v>
      </c>
      <c r="H12" s="654">
        <v>1</v>
      </c>
      <c r="I12" s="653">
        <v>0.5617977528089888</v>
      </c>
      <c r="J12" s="184"/>
      <c r="M12" s="186"/>
      <c r="N12" s="186"/>
      <c r="O12" s="186"/>
      <c r="P12" s="186"/>
    </row>
    <row r="13" spans="1:16" ht="10" customHeight="1">
      <c r="A13" s="656"/>
      <c r="B13" s="657" t="s">
        <v>179</v>
      </c>
      <c r="C13" s="658"/>
      <c r="D13" s="659" t="s">
        <v>179</v>
      </c>
      <c r="E13" s="658"/>
      <c r="F13" s="659" t="s">
        <v>179</v>
      </c>
      <c r="G13" s="658"/>
      <c r="H13" s="659" t="s">
        <v>179</v>
      </c>
      <c r="I13" s="658"/>
    </row>
    <row r="14" spans="1:16" ht="10" customHeight="1">
      <c r="A14" s="183" t="s">
        <v>18</v>
      </c>
      <c r="B14" s="652">
        <v>1626</v>
      </c>
      <c r="C14" s="653">
        <v>100</v>
      </c>
      <c r="D14" s="654">
        <v>1261</v>
      </c>
      <c r="E14" s="653">
        <v>100</v>
      </c>
      <c r="F14" s="654">
        <v>325</v>
      </c>
      <c r="G14" s="653">
        <v>100</v>
      </c>
      <c r="H14" s="654">
        <v>40</v>
      </c>
      <c r="I14" s="653">
        <v>100</v>
      </c>
      <c r="J14" s="184"/>
      <c r="L14" s="185"/>
      <c r="M14" s="186"/>
      <c r="N14" s="186"/>
      <c r="O14" s="186"/>
      <c r="P14" s="186"/>
    </row>
    <row r="15" spans="1:16" ht="10" customHeight="1">
      <c r="A15" s="656" t="s">
        <v>88</v>
      </c>
      <c r="B15" s="652">
        <v>782</v>
      </c>
      <c r="C15" s="653">
        <v>48.093480934809349</v>
      </c>
      <c r="D15" s="654">
        <v>553</v>
      </c>
      <c r="E15" s="653">
        <v>43.854084060269628</v>
      </c>
      <c r="F15" s="654">
        <v>215</v>
      </c>
      <c r="G15" s="653">
        <v>66.153846153846146</v>
      </c>
      <c r="H15" s="654">
        <v>14</v>
      </c>
      <c r="I15" s="653">
        <v>35</v>
      </c>
      <c r="J15" s="184"/>
      <c r="M15" s="186"/>
      <c r="N15" s="186"/>
      <c r="O15" s="186"/>
      <c r="P15" s="186"/>
    </row>
    <row r="16" spans="1:16" ht="10" customHeight="1">
      <c r="A16" s="656" t="s">
        <v>89</v>
      </c>
      <c r="B16" s="652">
        <v>790</v>
      </c>
      <c r="C16" s="653">
        <v>48.585485854858554</v>
      </c>
      <c r="D16" s="654">
        <v>663</v>
      </c>
      <c r="E16" s="653">
        <v>52.577319587628871</v>
      </c>
      <c r="F16" s="654">
        <v>105</v>
      </c>
      <c r="G16" s="653">
        <v>32.307692307692307</v>
      </c>
      <c r="H16" s="654">
        <v>22</v>
      </c>
      <c r="I16" s="653">
        <v>55.000000000000007</v>
      </c>
      <c r="J16" s="184"/>
      <c r="M16" s="186"/>
      <c r="N16" s="186"/>
      <c r="O16" s="186"/>
      <c r="P16" s="186"/>
    </row>
    <row r="17" spans="1:16" ht="10" customHeight="1">
      <c r="A17" s="656" t="s">
        <v>90</v>
      </c>
      <c r="B17" s="652">
        <v>15</v>
      </c>
      <c r="C17" s="653">
        <v>0.92250922509225086</v>
      </c>
      <c r="D17" s="654">
        <v>15</v>
      </c>
      <c r="E17" s="653">
        <v>1.1895321173671689</v>
      </c>
      <c r="F17" s="654">
        <v>0</v>
      </c>
      <c r="G17" s="653">
        <v>0</v>
      </c>
      <c r="H17" s="654">
        <v>0</v>
      </c>
      <c r="I17" s="653">
        <v>0</v>
      </c>
      <c r="J17" s="184"/>
      <c r="M17" s="186"/>
      <c r="N17" s="186"/>
      <c r="O17" s="186"/>
      <c r="P17" s="186"/>
    </row>
    <row r="18" spans="1:16" ht="10" customHeight="1">
      <c r="A18" s="655" t="s">
        <v>238</v>
      </c>
      <c r="B18" s="652">
        <v>4</v>
      </c>
      <c r="C18" s="653">
        <v>0.24600246002460024</v>
      </c>
      <c r="D18" s="654">
        <v>3</v>
      </c>
      <c r="E18" s="653">
        <v>0.23790642347343377</v>
      </c>
      <c r="F18" s="654">
        <v>1</v>
      </c>
      <c r="G18" s="653">
        <v>0.30769230769230771</v>
      </c>
      <c r="H18" s="654">
        <v>0</v>
      </c>
      <c r="I18" s="653">
        <v>0</v>
      </c>
      <c r="J18" s="184"/>
      <c r="M18" s="186"/>
      <c r="N18" s="186"/>
      <c r="O18" s="186"/>
      <c r="P18" s="186"/>
    </row>
    <row r="19" spans="1:16" ht="10" customHeight="1">
      <c r="A19" s="656" t="s">
        <v>91</v>
      </c>
      <c r="B19" s="652">
        <v>33</v>
      </c>
      <c r="C19" s="653">
        <v>2.0295202952029521</v>
      </c>
      <c r="D19" s="654">
        <v>26</v>
      </c>
      <c r="E19" s="653">
        <v>2.0618556701030926</v>
      </c>
      <c r="F19" s="654">
        <v>4</v>
      </c>
      <c r="G19" s="653">
        <v>1.2307692307692308</v>
      </c>
      <c r="H19" s="654">
        <v>3</v>
      </c>
      <c r="I19" s="653">
        <v>7.5</v>
      </c>
      <c r="J19" s="184"/>
      <c r="M19" s="186"/>
      <c r="N19" s="186"/>
      <c r="O19" s="186"/>
      <c r="P19" s="186"/>
    </row>
    <row r="20" spans="1:16" ht="10" customHeight="1">
      <c r="A20" s="656" t="s">
        <v>50</v>
      </c>
      <c r="B20" s="652">
        <v>2</v>
      </c>
      <c r="C20" s="653">
        <v>0.12300123001230012</v>
      </c>
      <c r="D20" s="654">
        <v>1</v>
      </c>
      <c r="E20" s="653">
        <v>7.9302141157811257E-2</v>
      </c>
      <c r="F20" s="654">
        <v>0</v>
      </c>
      <c r="G20" s="653">
        <v>0</v>
      </c>
      <c r="H20" s="654">
        <v>1</v>
      </c>
      <c r="I20" s="653">
        <v>2.5</v>
      </c>
      <c r="J20" s="184"/>
      <c r="M20" s="186"/>
      <c r="N20" s="186"/>
      <c r="O20" s="186"/>
      <c r="P20" s="186"/>
    </row>
    <row r="21" spans="1:16" ht="10" customHeight="1">
      <c r="A21" s="656"/>
      <c r="B21" s="657" t="s">
        <v>179</v>
      </c>
      <c r="C21" s="658"/>
      <c r="D21" s="659" t="s">
        <v>179</v>
      </c>
      <c r="E21" s="658"/>
      <c r="F21" s="659" t="s">
        <v>179</v>
      </c>
      <c r="G21" s="658"/>
      <c r="H21" s="659" t="s">
        <v>179</v>
      </c>
      <c r="I21" s="658"/>
    </row>
    <row r="22" spans="1:16" ht="10" customHeight="1">
      <c r="A22" s="183" t="s">
        <v>19</v>
      </c>
      <c r="B22" s="652">
        <v>4666</v>
      </c>
      <c r="C22" s="653">
        <v>100</v>
      </c>
      <c r="D22" s="654">
        <v>3579</v>
      </c>
      <c r="E22" s="653">
        <v>100</v>
      </c>
      <c r="F22" s="654">
        <v>975</v>
      </c>
      <c r="G22" s="653">
        <v>100</v>
      </c>
      <c r="H22" s="654">
        <v>112</v>
      </c>
      <c r="I22" s="653">
        <v>100</v>
      </c>
      <c r="J22" s="184"/>
    </row>
    <row r="23" spans="1:16" ht="10" customHeight="1">
      <c r="A23" s="656" t="s">
        <v>88</v>
      </c>
      <c r="B23" s="652">
        <v>2183</v>
      </c>
      <c r="C23" s="653">
        <v>46.785255036433774</v>
      </c>
      <c r="D23" s="654">
        <v>1579</v>
      </c>
      <c r="E23" s="653">
        <v>44.118468846046383</v>
      </c>
      <c r="F23" s="654">
        <v>568</v>
      </c>
      <c r="G23" s="653">
        <v>58.256410256410248</v>
      </c>
      <c r="H23" s="654">
        <v>36</v>
      </c>
      <c r="I23" s="653">
        <v>32.142857142857146</v>
      </c>
      <c r="J23" s="184"/>
    </row>
    <row r="24" spans="1:16" ht="10" customHeight="1">
      <c r="A24" s="656" t="s">
        <v>89</v>
      </c>
      <c r="B24" s="652">
        <v>2221</v>
      </c>
      <c r="C24" s="653">
        <v>47.599657093870547</v>
      </c>
      <c r="D24" s="654">
        <v>1771</v>
      </c>
      <c r="E24" s="653">
        <v>49.483095836825932</v>
      </c>
      <c r="F24" s="654">
        <v>384</v>
      </c>
      <c r="G24" s="653">
        <v>39.384615384615387</v>
      </c>
      <c r="H24" s="654">
        <v>66</v>
      </c>
      <c r="I24" s="653">
        <v>58.928571428571431</v>
      </c>
      <c r="J24" s="184"/>
      <c r="L24" s="187"/>
    </row>
    <row r="25" spans="1:16" ht="10" customHeight="1">
      <c r="A25" s="656" t="s">
        <v>90</v>
      </c>
      <c r="B25" s="652">
        <v>58</v>
      </c>
      <c r="C25" s="653">
        <v>1.2430347192456064</v>
      </c>
      <c r="D25" s="654">
        <v>54</v>
      </c>
      <c r="E25" s="653">
        <v>1.5088013411567478</v>
      </c>
      <c r="F25" s="654">
        <v>4</v>
      </c>
      <c r="G25" s="653">
        <v>0.41025641025641024</v>
      </c>
      <c r="H25" s="654">
        <v>0</v>
      </c>
      <c r="I25" s="653">
        <v>0</v>
      </c>
      <c r="J25" s="184"/>
    </row>
    <row r="26" spans="1:16" ht="10" customHeight="1">
      <c r="A26" s="655" t="s">
        <v>238</v>
      </c>
      <c r="B26" s="652">
        <v>113</v>
      </c>
      <c r="C26" s="653">
        <v>2.4217745392198888</v>
      </c>
      <c r="D26" s="654">
        <v>110</v>
      </c>
      <c r="E26" s="653">
        <v>3.0734842134674487</v>
      </c>
      <c r="F26" s="654">
        <v>1</v>
      </c>
      <c r="G26" s="653">
        <v>0.10256410256410256</v>
      </c>
      <c r="H26" s="654">
        <v>2</v>
      </c>
      <c r="I26" s="653">
        <v>1.7857142857142856</v>
      </c>
      <c r="J26" s="184"/>
    </row>
    <row r="27" spans="1:16" ht="10" customHeight="1">
      <c r="A27" s="656" t="s">
        <v>91</v>
      </c>
      <c r="B27" s="652">
        <v>87</v>
      </c>
      <c r="C27" s="653">
        <v>1.86455207886841</v>
      </c>
      <c r="D27" s="654">
        <v>61</v>
      </c>
      <c r="E27" s="653">
        <v>1.7043867001955852</v>
      </c>
      <c r="F27" s="654">
        <v>18</v>
      </c>
      <c r="G27" s="653">
        <v>1.8461538461538463</v>
      </c>
      <c r="H27" s="654">
        <v>8</v>
      </c>
      <c r="I27" s="653">
        <v>7.1428571428571423</v>
      </c>
      <c r="J27" s="184"/>
    </row>
    <row r="28" spans="1:16" ht="10" customHeight="1">
      <c r="A28" s="656" t="s">
        <v>50</v>
      </c>
      <c r="B28" s="652">
        <v>4</v>
      </c>
      <c r="C28" s="653">
        <v>8.5726532361765959E-2</v>
      </c>
      <c r="D28" s="654">
        <v>4</v>
      </c>
      <c r="E28" s="653">
        <v>0.11176306230790724</v>
      </c>
      <c r="F28" s="654">
        <v>0</v>
      </c>
      <c r="G28" s="653">
        <v>0</v>
      </c>
      <c r="H28" s="654">
        <v>0</v>
      </c>
      <c r="I28" s="653">
        <v>0</v>
      </c>
      <c r="J28" s="184"/>
    </row>
    <row r="29" spans="1:16" ht="10" customHeight="1">
      <c r="A29" s="656"/>
      <c r="B29" s="657" t="s">
        <v>179</v>
      </c>
      <c r="C29" s="658"/>
      <c r="D29" s="659" t="s">
        <v>179</v>
      </c>
      <c r="E29" s="658"/>
      <c r="F29" s="659" t="s">
        <v>179</v>
      </c>
      <c r="G29" s="658"/>
      <c r="H29" s="659" t="s">
        <v>179</v>
      </c>
      <c r="I29" s="658"/>
    </row>
    <row r="30" spans="1:16" ht="10" customHeight="1">
      <c r="A30" s="634" t="s">
        <v>122</v>
      </c>
      <c r="B30" s="652">
        <v>716</v>
      </c>
      <c r="C30" s="653">
        <v>100</v>
      </c>
      <c r="D30" s="654">
        <v>293</v>
      </c>
      <c r="E30" s="653">
        <v>100</v>
      </c>
      <c r="F30" s="654">
        <v>407</v>
      </c>
      <c r="G30" s="653">
        <v>100</v>
      </c>
      <c r="H30" s="654">
        <v>16</v>
      </c>
      <c r="I30" s="653">
        <v>100</v>
      </c>
      <c r="J30" s="184"/>
    </row>
    <row r="31" spans="1:16" ht="10" customHeight="1">
      <c r="A31" s="634" t="s">
        <v>123</v>
      </c>
      <c r="B31" s="652">
        <v>359</v>
      </c>
      <c r="C31" s="653">
        <v>50.139664804469277</v>
      </c>
      <c r="D31" s="654">
        <v>119</v>
      </c>
      <c r="E31" s="653">
        <v>40.61433447098976</v>
      </c>
      <c r="F31" s="654">
        <v>231</v>
      </c>
      <c r="G31" s="653">
        <v>56.756756756756758</v>
      </c>
      <c r="H31" s="654">
        <v>9</v>
      </c>
      <c r="I31" s="653">
        <v>56.25</v>
      </c>
      <c r="J31" s="184"/>
    </row>
    <row r="32" spans="1:16" ht="10" customHeight="1">
      <c r="A32" s="634" t="s">
        <v>124</v>
      </c>
      <c r="B32" s="652">
        <v>320</v>
      </c>
      <c r="C32" s="653">
        <v>44.692737430167597</v>
      </c>
      <c r="D32" s="654">
        <v>147</v>
      </c>
      <c r="E32" s="653">
        <v>50.170648464163826</v>
      </c>
      <c r="F32" s="654">
        <v>166</v>
      </c>
      <c r="G32" s="653">
        <v>40.786240786240782</v>
      </c>
      <c r="H32" s="654">
        <v>7</v>
      </c>
      <c r="I32" s="653">
        <v>43.75</v>
      </c>
      <c r="J32" s="184"/>
    </row>
    <row r="33" spans="1:10" ht="10" customHeight="1">
      <c r="A33" s="634" t="s">
        <v>125</v>
      </c>
      <c r="B33" s="652">
        <v>9</v>
      </c>
      <c r="C33" s="653">
        <v>1.2569832402234637</v>
      </c>
      <c r="D33" s="654">
        <v>7</v>
      </c>
      <c r="E33" s="653">
        <v>2.3890784982935154</v>
      </c>
      <c r="F33" s="654">
        <v>2</v>
      </c>
      <c r="G33" s="653">
        <v>0.49140049140049141</v>
      </c>
      <c r="H33" s="654">
        <v>0</v>
      </c>
      <c r="I33" s="653">
        <v>0</v>
      </c>
      <c r="J33" s="184"/>
    </row>
    <row r="34" spans="1:10" ht="10" customHeight="1">
      <c r="A34" s="655" t="s">
        <v>239</v>
      </c>
      <c r="B34" s="652">
        <v>15</v>
      </c>
      <c r="C34" s="653">
        <v>2.0949720670391061</v>
      </c>
      <c r="D34" s="654">
        <v>15</v>
      </c>
      <c r="E34" s="653">
        <v>5.1194539249146755</v>
      </c>
      <c r="F34" s="654">
        <v>0</v>
      </c>
      <c r="G34" s="653">
        <v>0</v>
      </c>
      <c r="H34" s="654">
        <v>0</v>
      </c>
      <c r="I34" s="653">
        <v>0</v>
      </c>
      <c r="J34" s="184"/>
    </row>
    <row r="35" spans="1:10" ht="10" customHeight="1">
      <c r="A35" s="634" t="s">
        <v>126</v>
      </c>
      <c r="B35" s="652">
        <v>12</v>
      </c>
      <c r="C35" s="653">
        <v>1.6759776536312849</v>
      </c>
      <c r="D35" s="654">
        <v>4</v>
      </c>
      <c r="E35" s="653">
        <v>1.3651877133105803</v>
      </c>
      <c r="F35" s="654">
        <v>8</v>
      </c>
      <c r="G35" s="653">
        <v>1.9656019656019657</v>
      </c>
      <c r="H35" s="654">
        <v>0</v>
      </c>
      <c r="I35" s="653">
        <v>0</v>
      </c>
      <c r="J35" s="184"/>
    </row>
    <row r="36" spans="1:10" ht="10" customHeight="1">
      <c r="A36" s="634" t="s">
        <v>278</v>
      </c>
      <c r="B36" s="652">
        <v>1</v>
      </c>
      <c r="C36" s="653">
        <v>0.13966480446927373</v>
      </c>
      <c r="D36" s="654">
        <v>1</v>
      </c>
      <c r="E36" s="653">
        <v>0.34129692832764508</v>
      </c>
      <c r="F36" s="654">
        <v>0</v>
      </c>
      <c r="G36" s="653">
        <v>0</v>
      </c>
      <c r="H36" s="654">
        <v>0</v>
      </c>
      <c r="I36" s="653">
        <v>0</v>
      </c>
      <c r="J36" s="184"/>
    </row>
    <row r="37" spans="1:10" ht="10" customHeight="1">
      <c r="A37" s="634"/>
      <c r="B37" s="660"/>
      <c r="C37" s="661"/>
      <c r="D37" s="662"/>
      <c r="E37" s="661"/>
      <c r="F37" s="662"/>
      <c r="G37" s="661"/>
      <c r="H37" s="662"/>
      <c r="I37" s="661"/>
    </row>
    <row r="38" spans="1:10" ht="10" customHeight="1">
      <c r="A38" s="634" t="s">
        <v>128</v>
      </c>
      <c r="B38" s="657" t="s">
        <v>179</v>
      </c>
      <c r="C38" s="658"/>
      <c r="D38" s="659" t="s">
        <v>179</v>
      </c>
      <c r="E38" s="658"/>
      <c r="F38" s="659" t="s">
        <v>179</v>
      </c>
      <c r="G38" s="658"/>
      <c r="H38" s="659" t="s">
        <v>179</v>
      </c>
      <c r="I38" s="658"/>
    </row>
    <row r="39" spans="1:10" ht="10" customHeight="1">
      <c r="A39" s="634" t="s">
        <v>129</v>
      </c>
      <c r="B39" s="652">
        <v>3950</v>
      </c>
      <c r="C39" s="653">
        <v>100</v>
      </c>
      <c r="D39" s="654">
        <v>3286</v>
      </c>
      <c r="E39" s="653">
        <v>100</v>
      </c>
      <c r="F39" s="654">
        <v>568</v>
      </c>
      <c r="G39" s="653">
        <v>100</v>
      </c>
      <c r="H39" s="654">
        <v>96</v>
      </c>
      <c r="I39" s="653">
        <v>100</v>
      </c>
      <c r="J39" s="184"/>
    </row>
    <row r="40" spans="1:10" ht="10" customHeight="1">
      <c r="A40" s="634" t="s">
        <v>123</v>
      </c>
      <c r="B40" s="652">
        <v>1824</v>
      </c>
      <c r="C40" s="653">
        <v>46.177215189873415</v>
      </c>
      <c r="D40" s="654">
        <v>1460</v>
      </c>
      <c r="E40" s="653">
        <v>44.430919050517346</v>
      </c>
      <c r="F40" s="654">
        <v>337</v>
      </c>
      <c r="G40" s="653">
        <v>59.33098591549296</v>
      </c>
      <c r="H40" s="654">
        <v>27</v>
      </c>
      <c r="I40" s="653">
        <v>28.125</v>
      </c>
      <c r="J40" s="184"/>
    </row>
    <row r="41" spans="1:10" ht="10" customHeight="1">
      <c r="A41" s="634" t="s">
        <v>124</v>
      </c>
      <c r="B41" s="652">
        <v>1901</v>
      </c>
      <c r="C41" s="653">
        <v>48.12658227848101</v>
      </c>
      <c r="D41" s="654">
        <v>1624</v>
      </c>
      <c r="E41" s="653">
        <v>49.421789409616558</v>
      </c>
      <c r="F41" s="654">
        <v>218</v>
      </c>
      <c r="G41" s="653">
        <v>38.380281690140841</v>
      </c>
      <c r="H41" s="654">
        <v>59</v>
      </c>
      <c r="I41" s="653">
        <v>61.458333333333336</v>
      </c>
      <c r="J41" s="184"/>
    </row>
    <row r="42" spans="1:10" ht="10" customHeight="1">
      <c r="A42" s="634" t="s">
        <v>125</v>
      </c>
      <c r="B42" s="652">
        <v>49</v>
      </c>
      <c r="C42" s="653">
        <v>1.240506329113924</v>
      </c>
      <c r="D42" s="654">
        <v>47</v>
      </c>
      <c r="E42" s="653">
        <v>1.4303104077906268</v>
      </c>
      <c r="F42" s="654">
        <v>2</v>
      </c>
      <c r="G42" s="653">
        <v>0.35211267605633806</v>
      </c>
      <c r="H42" s="654">
        <v>0</v>
      </c>
      <c r="I42" s="653">
        <v>0</v>
      </c>
      <c r="J42" s="184"/>
    </row>
    <row r="43" spans="1:10" ht="10" customHeight="1">
      <c r="A43" s="655" t="s">
        <v>239</v>
      </c>
      <c r="B43" s="652">
        <v>98</v>
      </c>
      <c r="C43" s="653">
        <v>2.481012658227848</v>
      </c>
      <c r="D43" s="654">
        <v>95</v>
      </c>
      <c r="E43" s="653">
        <v>2.8910529519172243</v>
      </c>
      <c r="F43" s="654">
        <v>1</v>
      </c>
      <c r="G43" s="653">
        <v>0.17605633802816903</v>
      </c>
      <c r="H43" s="654">
        <v>2</v>
      </c>
      <c r="I43" s="653">
        <v>2.083333333333333</v>
      </c>
      <c r="J43" s="184"/>
    </row>
    <row r="44" spans="1:10" ht="10" customHeight="1">
      <c r="A44" s="634" t="s">
        <v>126</v>
      </c>
      <c r="B44" s="652">
        <v>75</v>
      </c>
      <c r="C44" s="653">
        <v>1.89873417721519</v>
      </c>
      <c r="D44" s="654">
        <v>57</v>
      </c>
      <c r="E44" s="653">
        <v>1.7346317711503345</v>
      </c>
      <c r="F44" s="654">
        <v>10</v>
      </c>
      <c r="G44" s="653">
        <v>1.7605633802816902</v>
      </c>
      <c r="H44" s="654">
        <v>8</v>
      </c>
      <c r="I44" s="653">
        <v>8.3333333333333321</v>
      </c>
      <c r="J44" s="184"/>
    </row>
    <row r="45" spans="1:10" ht="10" customHeight="1">
      <c r="A45" s="634" t="s">
        <v>127</v>
      </c>
      <c r="B45" s="652">
        <v>3</v>
      </c>
      <c r="C45" s="653">
        <v>7.5949367088607597E-2</v>
      </c>
      <c r="D45" s="654">
        <v>3</v>
      </c>
      <c r="E45" s="653">
        <v>9.129640900791236E-2</v>
      </c>
      <c r="F45" s="654">
        <v>0</v>
      </c>
      <c r="G45" s="653">
        <v>0</v>
      </c>
      <c r="H45" s="654">
        <v>0</v>
      </c>
      <c r="I45" s="653">
        <v>0</v>
      </c>
      <c r="J45" s="184"/>
    </row>
    <row r="46" spans="1:10" ht="10" customHeight="1">
      <c r="A46" s="656"/>
      <c r="B46" s="657" t="s">
        <v>179</v>
      </c>
      <c r="C46" s="658"/>
      <c r="D46" s="659" t="s">
        <v>179</v>
      </c>
      <c r="E46" s="658"/>
      <c r="F46" s="659" t="s">
        <v>179</v>
      </c>
      <c r="G46" s="658"/>
      <c r="H46" s="659" t="s">
        <v>179</v>
      </c>
      <c r="I46" s="658"/>
    </row>
    <row r="47" spans="1:10" ht="10" customHeight="1">
      <c r="A47" s="183" t="s">
        <v>27</v>
      </c>
      <c r="B47" s="652">
        <v>2580</v>
      </c>
      <c r="C47" s="653">
        <v>100</v>
      </c>
      <c r="D47" s="654">
        <v>2333</v>
      </c>
      <c r="E47" s="653">
        <v>100</v>
      </c>
      <c r="F47" s="654">
        <v>221</v>
      </c>
      <c r="G47" s="653">
        <v>100</v>
      </c>
      <c r="H47" s="654">
        <v>26</v>
      </c>
      <c r="I47" s="653">
        <v>100</v>
      </c>
      <c r="J47" s="184"/>
    </row>
    <row r="48" spans="1:10" ht="10" customHeight="1">
      <c r="A48" s="655" t="s">
        <v>88</v>
      </c>
      <c r="B48" s="652">
        <v>1015</v>
      </c>
      <c r="C48" s="653">
        <v>39.34108527131783</v>
      </c>
      <c r="D48" s="654">
        <v>844</v>
      </c>
      <c r="E48" s="653">
        <v>36.176596656665239</v>
      </c>
      <c r="F48" s="654">
        <v>155</v>
      </c>
      <c r="G48" s="653">
        <v>70.135746606334834</v>
      </c>
      <c r="H48" s="654">
        <v>16</v>
      </c>
      <c r="I48" s="653">
        <v>61.53846153846154</v>
      </c>
      <c r="J48" s="184"/>
    </row>
    <row r="49" spans="1:10" ht="10" customHeight="1">
      <c r="A49" s="655" t="s">
        <v>89</v>
      </c>
      <c r="B49" s="652">
        <v>1417</v>
      </c>
      <c r="C49" s="653">
        <v>54.922480620155035</v>
      </c>
      <c r="D49" s="654">
        <v>1351</v>
      </c>
      <c r="E49" s="653">
        <v>57.908272610372912</v>
      </c>
      <c r="F49" s="654">
        <v>57</v>
      </c>
      <c r="G49" s="653">
        <v>25.791855203619914</v>
      </c>
      <c r="H49" s="654">
        <v>9</v>
      </c>
      <c r="I49" s="653">
        <v>34.615384615384613</v>
      </c>
      <c r="J49" s="184"/>
    </row>
    <row r="50" spans="1:10" ht="10" customHeight="1">
      <c r="A50" s="655" t="s">
        <v>90</v>
      </c>
      <c r="B50" s="652">
        <v>68</v>
      </c>
      <c r="C50" s="653">
        <v>2.635658914728682</v>
      </c>
      <c r="D50" s="654">
        <v>65</v>
      </c>
      <c r="E50" s="653">
        <v>2.7861123017573939</v>
      </c>
      <c r="F50" s="654">
        <v>2</v>
      </c>
      <c r="G50" s="653">
        <v>0.90497737556561098</v>
      </c>
      <c r="H50" s="654">
        <v>1</v>
      </c>
      <c r="I50" s="653">
        <v>3.8461538461538463</v>
      </c>
      <c r="J50" s="184"/>
    </row>
    <row r="51" spans="1:10" ht="10" customHeight="1">
      <c r="A51" s="655" t="s">
        <v>238</v>
      </c>
      <c r="B51" s="652">
        <v>25</v>
      </c>
      <c r="C51" s="653">
        <v>0.96899224806201545</v>
      </c>
      <c r="D51" s="654">
        <v>24</v>
      </c>
      <c r="E51" s="653">
        <v>1.0287183883411917</v>
      </c>
      <c r="F51" s="654">
        <v>1</v>
      </c>
      <c r="G51" s="653">
        <v>0.45248868778280549</v>
      </c>
      <c r="H51" s="654">
        <v>0</v>
      </c>
      <c r="I51" s="653">
        <v>0</v>
      </c>
      <c r="J51" s="184"/>
    </row>
    <row r="52" spans="1:10" ht="10" customHeight="1">
      <c r="A52" s="655" t="s">
        <v>91</v>
      </c>
      <c r="B52" s="652">
        <v>51</v>
      </c>
      <c r="C52" s="653">
        <v>1.9767441860465116</v>
      </c>
      <c r="D52" s="654">
        <v>46</v>
      </c>
      <c r="E52" s="653">
        <v>1.9717102443206174</v>
      </c>
      <c r="F52" s="654">
        <v>5</v>
      </c>
      <c r="G52" s="653">
        <v>2.2624434389140271</v>
      </c>
      <c r="H52" s="654">
        <v>0</v>
      </c>
      <c r="I52" s="653">
        <v>0</v>
      </c>
      <c r="J52" s="184"/>
    </row>
    <row r="53" spans="1:10" ht="10" customHeight="1">
      <c r="A53" s="663" t="s">
        <v>50</v>
      </c>
      <c r="B53" s="664">
        <v>4</v>
      </c>
      <c r="C53" s="665">
        <v>0.15503875968992248</v>
      </c>
      <c r="D53" s="666">
        <v>3</v>
      </c>
      <c r="E53" s="665">
        <v>0.12858979854264896</v>
      </c>
      <c r="F53" s="666">
        <v>1</v>
      </c>
      <c r="G53" s="665">
        <v>0.45248868778280549</v>
      </c>
      <c r="H53" s="666">
        <v>0</v>
      </c>
      <c r="I53" s="665">
        <v>0</v>
      </c>
      <c r="J53" s="184"/>
    </row>
    <row r="54" spans="1:10" ht="10" customHeight="1">
      <c r="A54" s="638"/>
      <c r="B54" s="638"/>
      <c r="C54" s="638"/>
      <c r="D54" s="638"/>
      <c r="E54" s="638"/>
      <c r="F54" s="638"/>
      <c r="G54" s="638"/>
      <c r="H54" s="638"/>
      <c r="I54" s="638"/>
    </row>
    <row r="55" spans="1:10" ht="10" customHeight="1">
      <c r="A55" s="638"/>
      <c r="B55" s="638"/>
      <c r="C55" s="638"/>
      <c r="D55" s="638"/>
      <c r="E55" s="638"/>
      <c r="F55" s="638"/>
      <c r="G55" s="638"/>
      <c r="H55" s="638"/>
      <c r="I55" s="638"/>
    </row>
    <row r="56" spans="1:10" ht="10" customHeight="1">
      <c r="A56" s="638"/>
      <c r="B56" s="638"/>
      <c r="C56" s="638"/>
      <c r="D56" s="638"/>
      <c r="E56" s="638"/>
      <c r="F56" s="638"/>
      <c r="G56" s="638"/>
      <c r="H56" s="638"/>
      <c r="I56" s="638"/>
    </row>
    <row r="57" spans="1:10" ht="10" customHeight="1">
      <c r="A57" s="638"/>
      <c r="B57" s="638"/>
      <c r="C57" s="638"/>
      <c r="D57" s="638"/>
      <c r="E57" s="638"/>
      <c r="F57" s="638"/>
      <c r="G57" s="638"/>
      <c r="H57" s="638"/>
      <c r="I57" s="638"/>
    </row>
    <row r="58" spans="1:10" ht="10" customHeight="1">
      <c r="A58" s="638"/>
      <c r="B58" s="638"/>
      <c r="C58" s="638"/>
      <c r="D58" s="638"/>
      <c r="E58" s="638"/>
      <c r="F58" s="638"/>
      <c r="G58" s="638"/>
      <c r="H58" s="638"/>
      <c r="I58" s="638"/>
    </row>
    <row r="59" spans="1:10" ht="10" customHeight="1">
      <c r="A59" s="638"/>
      <c r="B59" s="638"/>
      <c r="C59" s="638"/>
      <c r="D59" s="638"/>
      <c r="E59" s="638"/>
      <c r="F59" s="638"/>
      <c r="G59" s="638"/>
      <c r="H59" s="638"/>
      <c r="I59" s="638"/>
    </row>
  </sheetData>
  <mergeCells count="2">
    <mergeCell ref="A2:A4"/>
    <mergeCell ref="A1:I1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J61"/>
  <sheetViews>
    <sheetView view="pageBreakPreview" topLeftCell="A4" zoomScaleSheetLayoutView="100" workbookViewId="0">
      <selection activeCell="A40" sqref="A40"/>
    </sheetView>
  </sheetViews>
  <sheetFormatPr baseColWidth="10" defaultColWidth="10.25" defaultRowHeight="10" customHeight="1"/>
  <cols>
    <col min="1" max="1" width="10.5" style="188" customWidth="1"/>
    <col min="2" max="10" width="7.25" style="188" customWidth="1"/>
    <col min="11" max="106" width="10.75" style="188" customWidth="1"/>
    <col min="107" max="16384" width="10.25" style="188"/>
  </cols>
  <sheetData>
    <row r="1" spans="1:10" ht="27" customHeight="1">
      <c r="A1" s="753" t="s">
        <v>412</v>
      </c>
      <c r="B1" s="753"/>
      <c r="C1" s="753"/>
      <c r="D1" s="753"/>
      <c r="E1" s="753"/>
      <c r="F1" s="753"/>
      <c r="G1" s="753"/>
      <c r="H1" s="753"/>
      <c r="I1" s="753"/>
      <c r="J1" s="753"/>
    </row>
    <row r="2" spans="1:10" ht="11" customHeight="1">
      <c r="A2" s="189"/>
      <c r="B2" s="190" t="s">
        <v>92</v>
      </c>
      <c r="C2" s="191"/>
      <c r="D2" s="191"/>
      <c r="E2" s="191"/>
      <c r="F2" s="191"/>
      <c r="G2" s="191"/>
      <c r="H2" s="191"/>
      <c r="I2" s="191"/>
      <c r="J2" s="192"/>
    </row>
    <row r="3" spans="1:10" ht="11" customHeight="1">
      <c r="A3" s="193"/>
      <c r="B3" s="190" t="s">
        <v>85</v>
      </c>
      <c r="C3" s="190"/>
      <c r="D3" s="190"/>
      <c r="E3" s="194" t="s">
        <v>34</v>
      </c>
      <c r="F3" s="191"/>
      <c r="G3" s="190"/>
      <c r="H3" s="194" t="s">
        <v>35</v>
      </c>
      <c r="I3" s="191"/>
      <c r="J3" s="195"/>
    </row>
    <row r="4" spans="1:10" ht="11" customHeight="1">
      <c r="A4" s="193" t="s">
        <v>93</v>
      </c>
      <c r="B4" s="196" t="s">
        <v>94</v>
      </c>
      <c r="C4" s="196"/>
      <c r="D4" s="196"/>
      <c r="E4" s="197" t="s">
        <v>94</v>
      </c>
      <c r="F4" s="196"/>
      <c r="G4" s="196"/>
      <c r="H4" s="197" t="s">
        <v>94</v>
      </c>
      <c r="I4" s="196"/>
      <c r="J4" s="198"/>
    </row>
    <row r="5" spans="1:10" ht="11" customHeight="1">
      <c r="A5" s="199"/>
      <c r="B5" s="200" t="s">
        <v>95</v>
      </c>
      <c r="C5" s="200" t="s">
        <v>86</v>
      </c>
      <c r="D5" s="200" t="s">
        <v>87</v>
      </c>
      <c r="E5" s="201" t="s">
        <v>95</v>
      </c>
      <c r="F5" s="200" t="s">
        <v>86</v>
      </c>
      <c r="G5" s="200" t="s">
        <v>87</v>
      </c>
      <c r="H5" s="201" t="s">
        <v>95</v>
      </c>
      <c r="I5" s="200" t="s">
        <v>86</v>
      </c>
      <c r="J5" s="202" t="s">
        <v>87</v>
      </c>
    </row>
    <row r="6" spans="1:10" ht="11" customHeight="1">
      <c r="A6" s="196">
        <v>2016</v>
      </c>
      <c r="B6" s="561">
        <v>78.767694766361018</v>
      </c>
      <c r="C6" s="561">
        <v>75.678837900425791</v>
      </c>
      <c r="D6" s="561">
        <v>81.847203981945867</v>
      </c>
      <c r="E6" s="562">
        <v>79.046863610406746</v>
      </c>
      <c r="F6" s="561">
        <v>75.998704771302002</v>
      </c>
      <c r="G6" s="561">
        <v>82.12337313535248</v>
      </c>
      <c r="H6" s="562">
        <v>76.098448558356012</v>
      </c>
      <c r="I6" s="561">
        <v>72.100929003628181</v>
      </c>
      <c r="J6" s="563">
        <v>79.904914587823015</v>
      </c>
    </row>
    <row r="7" spans="1:10" ht="10" customHeight="1">
      <c r="A7" s="196">
        <v>2015</v>
      </c>
      <c r="B7" s="561">
        <v>79.216536257407313</v>
      </c>
      <c r="C7" s="561">
        <v>76.462531805953233</v>
      </c>
      <c r="D7" s="561">
        <v>81.911306461533187</v>
      </c>
      <c r="E7" s="562">
        <v>79.721791029175023</v>
      </c>
      <c r="F7" s="561">
        <v>76.969069725861459</v>
      </c>
      <c r="G7" s="561">
        <v>82.469266819720914</v>
      </c>
      <c r="H7" s="562">
        <v>76.85703757324103</v>
      </c>
      <c r="I7" s="561">
        <v>74.078229638188049</v>
      </c>
      <c r="J7" s="563">
        <v>79.29966591082389</v>
      </c>
    </row>
    <row r="8" spans="1:10" ht="10" customHeight="1">
      <c r="A8" s="196">
        <v>2014</v>
      </c>
      <c r="B8" s="561">
        <v>79.562828735586521</v>
      </c>
      <c r="C8" s="561">
        <v>76.908343082961537</v>
      </c>
      <c r="D8" s="561">
        <v>82.125745317864869</v>
      </c>
      <c r="E8" s="562">
        <v>79.834756862217006</v>
      </c>
      <c r="F8" s="561">
        <v>77.112340114513955</v>
      </c>
      <c r="G8" s="561">
        <v>82.513695751698663</v>
      </c>
      <c r="H8" s="562">
        <v>76.71834645947915</v>
      </c>
      <c r="I8" s="561">
        <v>73.766009801683339</v>
      </c>
      <c r="J8" s="563">
        <v>79.357966459759368</v>
      </c>
    </row>
    <row r="9" spans="1:10" ht="10" customHeight="1">
      <c r="A9" s="196">
        <v>2013</v>
      </c>
      <c r="B9" s="561">
        <v>78.942973021643311</v>
      </c>
      <c r="C9" s="561">
        <v>76.247576039967058</v>
      </c>
      <c r="D9" s="561">
        <v>81.530519618156248</v>
      </c>
      <c r="E9" s="562">
        <v>79.29682059676675</v>
      </c>
      <c r="F9" s="561">
        <v>76.722134360618867</v>
      </c>
      <c r="G9" s="561">
        <v>81.805965779940024</v>
      </c>
      <c r="H9" s="562">
        <v>76.818777266166364</v>
      </c>
      <c r="I9" s="561">
        <v>73.548041046016593</v>
      </c>
      <c r="J9" s="563">
        <v>79.719129291948633</v>
      </c>
    </row>
    <row r="10" spans="1:10" ht="10" customHeight="1">
      <c r="A10" s="196">
        <v>2012</v>
      </c>
      <c r="B10" s="561">
        <v>79.474343297174102</v>
      </c>
      <c r="C10" s="561">
        <v>76.983335702748761</v>
      </c>
      <c r="D10" s="561">
        <v>81.842186701077267</v>
      </c>
      <c r="E10" s="562">
        <v>79.654597865038568</v>
      </c>
      <c r="F10" s="561">
        <v>77.306855897025883</v>
      </c>
      <c r="G10" s="561">
        <v>81.897731304933373</v>
      </c>
      <c r="H10" s="562">
        <v>77.79409639368383</v>
      </c>
      <c r="I10" s="561">
        <v>74.270252645119584</v>
      </c>
      <c r="J10" s="563">
        <v>81.05962095165026</v>
      </c>
    </row>
    <row r="11" spans="1:10" ht="10" customHeight="1">
      <c r="A11" s="196">
        <v>2011</v>
      </c>
      <c r="B11" s="561">
        <v>79.125692775815708</v>
      </c>
      <c r="C11" s="561">
        <v>76.616123732395621</v>
      </c>
      <c r="D11" s="561">
        <v>81.511001972568508</v>
      </c>
      <c r="E11" s="562">
        <v>79.373295397816833</v>
      </c>
      <c r="F11" s="561">
        <v>77.015208178501325</v>
      </c>
      <c r="G11" s="561">
        <v>81.624939073518661</v>
      </c>
      <c r="H11" s="562">
        <v>77.278742150148844</v>
      </c>
      <c r="I11" s="561">
        <v>73.740103492724629</v>
      </c>
      <c r="J11" s="563">
        <v>80.568115855076869</v>
      </c>
    </row>
    <row r="12" spans="1:10" ht="10" customHeight="1">
      <c r="A12" s="196">
        <v>2010</v>
      </c>
      <c r="B12" s="561">
        <v>79.071435164488165</v>
      </c>
      <c r="C12" s="561">
        <v>76.351440730629264</v>
      </c>
      <c r="D12" s="561">
        <v>81.709322011244481</v>
      </c>
      <c r="E12" s="562">
        <v>79.366156343419036</v>
      </c>
      <c r="F12" s="561">
        <v>76.931411730374251</v>
      </c>
      <c r="G12" s="561">
        <v>81.731767518032413</v>
      </c>
      <c r="H12" s="562">
        <v>76.710543171986401</v>
      </c>
      <c r="I12" s="561">
        <v>72.514185183170937</v>
      </c>
      <c r="J12" s="563">
        <v>80.686925597102345</v>
      </c>
    </row>
    <row r="13" spans="1:10" ht="10" customHeight="1">
      <c r="A13" s="196">
        <v>2009</v>
      </c>
      <c r="B13" s="561">
        <v>78.940271401369259</v>
      </c>
      <c r="C13" s="561">
        <v>76.335671029201947</v>
      </c>
      <c r="D13" s="561">
        <v>81.420557010002796</v>
      </c>
      <c r="E13" s="562">
        <v>79.629444116637671</v>
      </c>
      <c r="F13" s="561">
        <v>77.106137903455917</v>
      </c>
      <c r="G13" s="561">
        <v>82.050193121483304</v>
      </c>
      <c r="H13" s="562">
        <v>75.96095757553482</v>
      </c>
      <c r="I13" s="561">
        <v>72.676582353571845</v>
      </c>
      <c r="J13" s="563">
        <v>79.007279250399179</v>
      </c>
    </row>
    <row r="14" spans="1:10" ht="10" customHeight="1">
      <c r="A14" s="196">
        <v>2008</v>
      </c>
      <c r="B14" s="561">
        <v>78.282704825516078</v>
      </c>
      <c r="C14" s="561">
        <v>75.68205677743731</v>
      </c>
      <c r="D14" s="561">
        <v>80.752764286776255</v>
      </c>
      <c r="E14" s="562">
        <v>78.874114621635158</v>
      </c>
      <c r="F14" s="561">
        <v>76.25784663934374</v>
      </c>
      <c r="G14" s="561">
        <v>81.399066748990165</v>
      </c>
      <c r="H14" s="562">
        <v>75.70851954587782</v>
      </c>
      <c r="I14" s="561">
        <v>72.658113795215357</v>
      </c>
      <c r="J14" s="563">
        <v>78.383351051856152</v>
      </c>
    </row>
    <row r="15" spans="1:10" ht="10" customHeight="1">
      <c r="A15" s="196">
        <v>2007</v>
      </c>
      <c r="B15" s="561">
        <v>78.795405505936827</v>
      </c>
      <c r="C15" s="561">
        <v>75.95644393027419</v>
      </c>
      <c r="D15" s="561">
        <v>81.518593608075676</v>
      </c>
      <c r="E15" s="562">
        <v>79.248658661271975</v>
      </c>
      <c r="F15" s="561">
        <v>76.468800570872702</v>
      </c>
      <c r="G15" s="561">
        <v>81.947609243504942</v>
      </c>
      <c r="H15" s="562">
        <v>76.228123236589354</v>
      </c>
      <c r="I15" s="561">
        <v>72.895528520453155</v>
      </c>
      <c r="J15" s="563">
        <v>79.269601158734844</v>
      </c>
    </row>
    <row r="16" spans="1:10" ht="10" customHeight="1">
      <c r="A16" s="196">
        <v>2006</v>
      </c>
      <c r="B16" s="561">
        <v>78.380343210223629</v>
      </c>
      <c r="C16" s="561">
        <v>75.669379157838065</v>
      </c>
      <c r="D16" s="561">
        <v>80.972039549779069</v>
      </c>
      <c r="E16" s="562">
        <v>79.137630513856337</v>
      </c>
      <c r="F16" s="561">
        <v>76.44817981191035</v>
      </c>
      <c r="G16" s="561">
        <v>81.743374422505411</v>
      </c>
      <c r="H16" s="562">
        <v>74.787345821378821</v>
      </c>
      <c r="I16" s="561">
        <v>71.425599917102716</v>
      </c>
      <c r="J16" s="563">
        <v>77.846758937516299</v>
      </c>
    </row>
    <row r="17" spans="1:10" ht="10" customHeight="1">
      <c r="A17" s="196">
        <v>2005</v>
      </c>
      <c r="B17" s="561">
        <v>77.7</v>
      </c>
      <c r="C17" s="561">
        <v>75</v>
      </c>
      <c r="D17" s="561">
        <v>80.2</v>
      </c>
      <c r="E17" s="562">
        <v>78.400000000000006</v>
      </c>
      <c r="F17" s="561">
        <v>75.7</v>
      </c>
      <c r="G17" s="561">
        <v>81</v>
      </c>
      <c r="H17" s="562">
        <v>74.099999999999994</v>
      </c>
      <c r="I17" s="561">
        <v>71.3</v>
      </c>
      <c r="J17" s="563">
        <v>76.599999999999994</v>
      </c>
    </row>
    <row r="18" spans="1:10" ht="10" customHeight="1">
      <c r="A18" s="196">
        <v>2004</v>
      </c>
      <c r="B18" s="561">
        <v>77.8</v>
      </c>
      <c r="C18" s="561">
        <v>74.900000000000006</v>
      </c>
      <c r="D18" s="561">
        <v>80.5</v>
      </c>
      <c r="E18" s="562">
        <v>78.3</v>
      </c>
      <c r="F18" s="561">
        <v>75.5</v>
      </c>
      <c r="G18" s="561">
        <v>80.900000000000006</v>
      </c>
      <c r="H18" s="562">
        <v>73.8</v>
      </c>
      <c r="I18" s="561">
        <v>70.400000000000006</v>
      </c>
      <c r="J18" s="563">
        <v>77</v>
      </c>
    </row>
    <row r="19" spans="1:10" ht="10" customHeight="1">
      <c r="A19" s="196">
        <v>2003</v>
      </c>
      <c r="B19" s="561">
        <v>76.900000000000006</v>
      </c>
      <c r="C19" s="561">
        <v>74.5</v>
      </c>
      <c r="D19" s="561">
        <v>80</v>
      </c>
      <c r="E19" s="562">
        <v>78.099999999999994</v>
      </c>
      <c r="F19" s="561">
        <v>75.3</v>
      </c>
      <c r="G19" s="561">
        <v>80.7</v>
      </c>
      <c r="H19" s="562">
        <v>72.599999999999994</v>
      </c>
      <c r="I19" s="561">
        <v>69.2</v>
      </c>
      <c r="J19" s="563">
        <v>75.8</v>
      </c>
    </row>
    <row r="20" spans="1:10" ht="10" customHeight="1">
      <c r="A20" s="196">
        <v>2002</v>
      </c>
      <c r="B20" s="561">
        <v>77.3</v>
      </c>
      <c r="C20" s="561">
        <v>74.599999999999994</v>
      </c>
      <c r="D20" s="561">
        <v>79.8</v>
      </c>
      <c r="E20" s="562">
        <v>77.8</v>
      </c>
      <c r="F20" s="561">
        <v>75.400000000000006</v>
      </c>
      <c r="G20" s="561">
        <v>80.099999999999994</v>
      </c>
      <c r="H20" s="562">
        <v>73.8</v>
      </c>
      <c r="I20" s="561">
        <v>69.5</v>
      </c>
      <c r="J20" s="563">
        <v>77.900000000000006</v>
      </c>
    </row>
    <row r="21" spans="1:10" ht="10" customHeight="1">
      <c r="A21" s="196">
        <v>2001</v>
      </c>
      <c r="B21" s="561">
        <v>76.347541610785214</v>
      </c>
      <c r="C21" s="561">
        <v>73.881175224091535</v>
      </c>
      <c r="D21" s="561">
        <v>78.662393089633113</v>
      </c>
      <c r="E21" s="562">
        <v>77.098721617247136</v>
      </c>
      <c r="F21" s="561">
        <v>74.578134225372835</v>
      </c>
      <c r="G21" s="561">
        <v>79.496785543160328</v>
      </c>
      <c r="H21" s="562">
        <v>72.10896348083314</v>
      </c>
      <c r="I21" s="561">
        <v>69.495993929681589</v>
      </c>
      <c r="J21" s="563">
        <v>74.432190522548453</v>
      </c>
    </row>
    <row r="22" spans="1:10" ht="10" customHeight="1">
      <c r="A22" s="196">
        <v>2000</v>
      </c>
      <c r="B22" s="561">
        <v>76.484313356882581</v>
      </c>
      <c r="C22" s="561">
        <v>73.861421955651181</v>
      </c>
      <c r="D22" s="561">
        <v>78.988521489595868</v>
      </c>
      <c r="E22" s="562">
        <v>77.075647110490721</v>
      </c>
      <c r="F22" s="561">
        <v>74.468999457233821</v>
      </c>
      <c r="G22" s="561">
        <v>79.580508024590401</v>
      </c>
      <c r="H22" s="562">
        <v>72.464567699380595</v>
      </c>
      <c r="I22" s="561">
        <v>69.373703422350289</v>
      </c>
      <c r="J22" s="563">
        <v>75.46002851860672</v>
      </c>
    </row>
    <row r="23" spans="1:10" ht="10" customHeight="1">
      <c r="A23" s="196">
        <v>1999</v>
      </c>
      <c r="B23" s="561">
        <v>76.784199972760618</v>
      </c>
      <c r="C23" s="561">
        <v>73.857594303965541</v>
      </c>
      <c r="D23" s="561">
        <v>79.566708522363683</v>
      </c>
      <c r="E23" s="562">
        <v>77.556085919105911</v>
      </c>
      <c r="F23" s="561">
        <v>74.715949088908843</v>
      </c>
      <c r="G23" s="561">
        <v>80.270232084214314</v>
      </c>
      <c r="H23" s="562">
        <v>72.555590747328353</v>
      </c>
      <c r="I23" s="561">
        <v>68.752206233697677</v>
      </c>
      <c r="J23" s="563">
        <v>76.237719025462383</v>
      </c>
    </row>
    <row r="24" spans="1:10" ht="10" customHeight="1">
      <c r="A24" s="196">
        <v>1998</v>
      </c>
      <c r="B24" s="561">
        <v>75.899929799201175</v>
      </c>
      <c r="C24" s="561">
        <v>73.272388293140537</v>
      </c>
      <c r="D24" s="561">
        <v>78.423698371639674</v>
      </c>
      <c r="E24" s="562">
        <v>76.95223332886512</v>
      </c>
      <c r="F24" s="561">
        <v>74.45274512649938</v>
      </c>
      <c r="G24" s="561">
        <v>79.352397483575572</v>
      </c>
      <c r="H24" s="562">
        <v>70.334621884533021</v>
      </c>
      <c r="I24" s="561">
        <v>66.908493119558315</v>
      </c>
      <c r="J24" s="563">
        <v>73.531494959679861</v>
      </c>
    </row>
    <row r="25" spans="1:10" ht="10" customHeight="1">
      <c r="A25" s="196">
        <v>1997</v>
      </c>
      <c r="B25" s="561">
        <v>75.765784118323523</v>
      </c>
      <c r="C25" s="561">
        <v>73.261733460298615</v>
      </c>
      <c r="D25" s="561">
        <v>78.152256008870367</v>
      </c>
      <c r="E25" s="562">
        <v>76.698160823937982</v>
      </c>
      <c r="F25" s="561">
        <v>74.194436942004188</v>
      </c>
      <c r="G25" s="561">
        <v>79.109585954441897</v>
      </c>
      <c r="H25" s="562">
        <v>71.01439747233276</v>
      </c>
      <c r="I25" s="561">
        <v>68.254997053531298</v>
      </c>
      <c r="J25" s="563">
        <v>73.483735356358025</v>
      </c>
    </row>
    <row r="26" spans="1:10" ht="10" customHeight="1">
      <c r="A26" s="200">
        <v>1996</v>
      </c>
      <c r="B26" s="564">
        <v>75.393543288607759</v>
      </c>
      <c r="C26" s="564">
        <v>72.528278696675628</v>
      </c>
      <c r="D26" s="564">
        <v>78.148516798845392</v>
      </c>
      <c r="E26" s="565">
        <v>76.701639389968761</v>
      </c>
      <c r="F26" s="564">
        <v>73.914477724448261</v>
      </c>
      <c r="G26" s="564">
        <v>79.378112612272133</v>
      </c>
      <c r="H26" s="565">
        <v>68.756776310063316</v>
      </c>
      <c r="I26" s="564">
        <v>65.244550410923395</v>
      </c>
      <c r="J26" s="566">
        <v>72.152426959960167</v>
      </c>
    </row>
    <row r="27" spans="1:10" ht="10" hidden="1" customHeight="1">
      <c r="A27" s="202">
        <v>1995</v>
      </c>
      <c r="B27" s="206">
        <v>75.503107571988366</v>
      </c>
      <c r="C27" s="206">
        <v>72.529184223100714</v>
      </c>
      <c r="D27" s="206">
        <v>78.371905414724893</v>
      </c>
      <c r="E27" s="207">
        <v>76.837335622724325</v>
      </c>
      <c r="F27" s="206">
        <v>74.168796359587247</v>
      </c>
      <c r="G27" s="206">
        <v>79.355362940366732</v>
      </c>
      <c r="H27" s="207">
        <v>68.930749408822209</v>
      </c>
      <c r="I27" s="206">
        <v>64.392545561526006</v>
      </c>
      <c r="J27" s="208">
        <v>73.543213230260832</v>
      </c>
    </row>
    <row r="28" spans="1:10" ht="10" hidden="1" customHeight="1">
      <c r="A28" s="196">
        <v>1994</v>
      </c>
      <c r="B28" s="203">
        <v>75.085787956754032</v>
      </c>
      <c r="C28" s="203">
        <v>71.441050648595947</v>
      </c>
      <c r="D28" s="203">
        <v>78.736759204790175</v>
      </c>
      <c r="E28" s="204">
        <v>76.137427520937607</v>
      </c>
      <c r="F28" s="203">
        <v>72.645921357729463</v>
      </c>
      <c r="G28" s="203">
        <v>79.640110714842621</v>
      </c>
      <c r="H28" s="204">
        <v>69.521462047507313</v>
      </c>
      <c r="I28" s="203">
        <v>64.991727024911924</v>
      </c>
      <c r="J28" s="205">
        <v>74.075455020941959</v>
      </c>
    </row>
    <row r="29" spans="1:10" ht="10" hidden="1" customHeight="1">
      <c r="A29" s="196">
        <v>1993</v>
      </c>
      <c r="B29" s="203">
        <v>75.240048137051446</v>
      </c>
      <c r="C29" s="203">
        <v>71.922115093119501</v>
      </c>
      <c r="D29" s="203">
        <v>78.473106675813384</v>
      </c>
      <c r="E29" s="204">
        <v>76.548931936056121</v>
      </c>
      <c r="F29" s="203">
        <v>73.644086788049648</v>
      </c>
      <c r="G29" s="203">
        <v>79.318505722782263</v>
      </c>
      <c r="H29" s="204">
        <v>68.485965089397396</v>
      </c>
      <c r="I29" s="203">
        <v>63.42080939062177</v>
      </c>
      <c r="J29" s="205">
        <v>73.647903707859385</v>
      </c>
    </row>
    <row r="30" spans="1:10" ht="9.75" hidden="1" customHeight="1">
      <c r="A30" s="196">
        <v>1992</v>
      </c>
      <c r="B30" s="206">
        <v>75.364751479701241</v>
      </c>
      <c r="C30" s="206">
        <v>72.376729633510806</v>
      </c>
      <c r="D30" s="206">
        <v>78.20907908301983</v>
      </c>
      <c r="E30" s="207">
        <v>76.286598710103888</v>
      </c>
      <c r="F30" s="206">
        <v>73.473728410808192</v>
      </c>
      <c r="G30" s="206">
        <v>78.946709288954906</v>
      </c>
      <c r="H30" s="207">
        <v>70.256308114602945</v>
      </c>
      <c r="I30" s="206">
        <v>66.20179764580503</v>
      </c>
      <c r="J30" s="208">
        <v>74.269089498083375</v>
      </c>
    </row>
    <row r="31" spans="1:10" ht="10" hidden="1" customHeight="1">
      <c r="A31" s="196">
        <v>1991</v>
      </c>
      <c r="B31" s="206">
        <v>74.972657069794678</v>
      </c>
      <c r="C31" s="206">
        <v>71.942104588107995</v>
      </c>
      <c r="D31" s="206">
        <v>77.862821896002174</v>
      </c>
      <c r="E31" s="207">
        <v>75.995778901832949</v>
      </c>
      <c r="F31" s="206">
        <v>72.990083949050018</v>
      </c>
      <c r="G31" s="206">
        <v>78.867202045476986</v>
      </c>
      <c r="H31" s="207">
        <v>69.373251344610253</v>
      </c>
      <c r="I31" s="206">
        <v>66.157369007877023</v>
      </c>
      <c r="J31" s="208">
        <v>72.428730163341712</v>
      </c>
    </row>
    <row r="39" spans="1:10" ht="30.75" customHeight="1">
      <c r="A39" s="753" t="s">
        <v>413</v>
      </c>
      <c r="B39" s="753"/>
      <c r="C39" s="753"/>
      <c r="D39" s="753"/>
      <c r="E39" s="753"/>
      <c r="F39" s="753"/>
      <c r="G39" s="753"/>
      <c r="H39" s="753"/>
      <c r="I39" s="753"/>
      <c r="J39" s="753"/>
    </row>
    <row r="40" spans="1:10" ht="11" customHeight="1">
      <c r="A40" s="209"/>
      <c r="B40" s="190" t="s">
        <v>92</v>
      </c>
      <c r="C40" s="191"/>
      <c r="D40" s="191"/>
      <c r="E40" s="191"/>
      <c r="F40" s="191"/>
      <c r="G40" s="191"/>
      <c r="H40" s="191"/>
      <c r="I40" s="191"/>
      <c r="J40" s="192"/>
    </row>
    <row r="41" spans="1:10" ht="11" customHeight="1">
      <c r="A41" s="193"/>
      <c r="B41" s="190" t="s">
        <v>85</v>
      </c>
      <c r="C41" s="190"/>
      <c r="D41" s="190"/>
      <c r="E41" s="194" t="s">
        <v>34</v>
      </c>
      <c r="F41" s="191"/>
      <c r="G41" s="190"/>
      <c r="H41" s="194" t="s">
        <v>35</v>
      </c>
      <c r="I41" s="191"/>
      <c r="J41" s="195"/>
    </row>
    <row r="42" spans="1:10" ht="11" customHeight="1">
      <c r="A42" s="193" t="s">
        <v>96</v>
      </c>
      <c r="B42" s="624" t="s">
        <v>94</v>
      </c>
      <c r="C42" s="624"/>
      <c r="D42" s="625"/>
      <c r="E42" s="623" t="s">
        <v>94</v>
      </c>
      <c r="F42" s="196"/>
      <c r="G42" s="196"/>
      <c r="H42" s="197" t="s">
        <v>94</v>
      </c>
      <c r="I42" s="196"/>
      <c r="J42" s="198"/>
    </row>
    <row r="43" spans="1:10" ht="11" customHeight="1">
      <c r="A43" s="199"/>
      <c r="B43" s="202" t="s">
        <v>95</v>
      </c>
      <c r="C43" s="202" t="s">
        <v>86</v>
      </c>
      <c r="D43" s="636" t="s">
        <v>87</v>
      </c>
      <c r="E43" s="637" t="s">
        <v>95</v>
      </c>
      <c r="F43" s="200" t="s">
        <v>86</v>
      </c>
      <c r="G43" s="200" t="s">
        <v>87</v>
      </c>
      <c r="H43" s="201" t="s">
        <v>95</v>
      </c>
      <c r="I43" s="200" t="s">
        <v>86</v>
      </c>
      <c r="J43" s="202" t="s">
        <v>87</v>
      </c>
    </row>
    <row r="44" spans="1:10" ht="10" customHeight="1">
      <c r="A44" s="210" t="s">
        <v>97</v>
      </c>
      <c r="B44" s="561">
        <v>78.767694766361018</v>
      </c>
      <c r="C44" s="561">
        <v>75.678837900425791</v>
      </c>
      <c r="D44" s="561">
        <v>81.847203981945867</v>
      </c>
      <c r="E44" s="561">
        <v>79.046863610406746</v>
      </c>
      <c r="F44" s="561">
        <v>75.998704771302002</v>
      </c>
      <c r="G44" s="561">
        <v>82.12337313535248</v>
      </c>
      <c r="H44" s="561">
        <v>76.098448558356012</v>
      </c>
      <c r="I44" s="561">
        <v>72.100929003628181</v>
      </c>
      <c r="J44" s="561">
        <v>79.904914587823015</v>
      </c>
    </row>
    <row r="45" spans="1:10" ht="10" customHeight="1">
      <c r="A45" s="210" t="s">
        <v>98</v>
      </c>
      <c r="B45" s="561">
        <v>74.382440376722698</v>
      </c>
      <c r="C45" s="561">
        <v>71.33273685406742</v>
      </c>
      <c r="D45" s="561">
        <v>77.417597739389763</v>
      </c>
      <c r="E45" s="561">
        <v>74.434543330010129</v>
      </c>
      <c r="F45" s="561">
        <v>71.438324621441126</v>
      </c>
      <c r="G45" s="561">
        <v>77.453829135084192</v>
      </c>
      <c r="H45" s="561">
        <v>72.081548660531993</v>
      </c>
      <c r="I45" s="561">
        <v>68.119851960860757</v>
      </c>
      <c r="J45" s="561">
        <v>75.840547545490395</v>
      </c>
    </row>
    <row r="46" spans="1:10" ht="10" customHeight="1">
      <c r="A46" s="210" t="s">
        <v>99</v>
      </c>
      <c r="B46" s="561">
        <v>69.429599596258043</v>
      </c>
      <c r="C46" s="561">
        <v>66.389254414502659</v>
      </c>
      <c r="D46" s="561">
        <v>72.454415299094606</v>
      </c>
      <c r="E46" s="561">
        <v>69.469777726233687</v>
      </c>
      <c r="F46" s="561">
        <v>66.505931098465183</v>
      </c>
      <c r="G46" s="561">
        <v>72.453829135084192</v>
      </c>
      <c r="H46" s="561">
        <v>67.146519448910595</v>
      </c>
      <c r="I46" s="561">
        <v>63.16087205960482</v>
      </c>
      <c r="J46" s="561">
        <v>70.931473094145844</v>
      </c>
    </row>
    <row r="47" spans="1:10" ht="10" customHeight="1">
      <c r="A47" s="210" t="s">
        <v>100</v>
      </c>
      <c r="B47" s="561">
        <v>64.479583116406602</v>
      </c>
      <c r="C47" s="561">
        <v>61.442196337980434</v>
      </c>
      <c r="D47" s="561">
        <v>67.500916721834713</v>
      </c>
      <c r="E47" s="561">
        <v>64.504124724759805</v>
      </c>
      <c r="F47" s="561">
        <v>61.555205596988479</v>
      </c>
      <c r="G47" s="561">
        <v>67.471755442424751</v>
      </c>
      <c r="H47" s="561">
        <v>62.250442735167404</v>
      </c>
      <c r="I47" s="561">
        <v>58.239194683309918</v>
      </c>
      <c r="J47" s="561">
        <v>66.062962506355191</v>
      </c>
    </row>
    <row r="48" spans="1:10" ht="10" customHeight="1">
      <c r="A48" s="210" t="s">
        <v>101</v>
      </c>
      <c r="B48" s="561">
        <v>59.645951088820304</v>
      </c>
      <c r="C48" s="561">
        <v>56.70220602661081</v>
      </c>
      <c r="D48" s="561">
        <v>62.558389813066952</v>
      </c>
      <c r="E48" s="561">
        <v>59.643577352760403</v>
      </c>
      <c r="F48" s="561">
        <v>56.782703499789058</v>
      </c>
      <c r="G48" s="561">
        <v>62.509097677864972</v>
      </c>
      <c r="H48" s="561">
        <v>57.498014290723468</v>
      </c>
      <c r="I48" s="561">
        <v>53.592780034003326</v>
      </c>
      <c r="J48" s="561">
        <v>61.18511284106728</v>
      </c>
    </row>
    <row r="49" spans="1:10" ht="10" customHeight="1">
      <c r="A49" s="210" t="s">
        <v>102</v>
      </c>
      <c r="B49" s="561">
        <v>54.942654224290287</v>
      </c>
      <c r="C49" s="561">
        <v>52.113347918089545</v>
      </c>
      <c r="D49" s="561">
        <v>57.718582897621523</v>
      </c>
      <c r="E49" s="561">
        <v>54.95222321809166</v>
      </c>
      <c r="F49" s="561">
        <v>52.23532224691315</v>
      </c>
      <c r="G49" s="561">
        <v>57.650543315740677</v>
      </c>
      <c r="H49" s="561">
        <v>52.823754721253692</v>
      </c>
      <c r="I49" s="561">
        <v>48.977581691173846</v>
      </c>
      <c r="J49" s="561">
        <v>56.433974408818827</v>
      </c>
    </row>
    <row r="50" spans="1:10" ht="10" customHeight="1">
      <c r="A50" s="210" t="s">
        <v>103</v>
      </c>
      <c r="B50" s="561">
        <v>50.340628702038295</v>
      </c>
      <c r="C50" s="561">
        <v>47.606482170913104</v>
      </c>
      <c r="D50" s="561">
        <v>53.004541379742825</v>
      </c>
      <c r="E50" s="561">
        <v>50.373859503896696</v>
      </c>
      <c r="F50" s="561">
        <v>47.759798377868847</v>
      </c>
      <c r="G50" s="561">
        <v>52.951013262460236</v>
      </c>
      <c r="H50" s="561">
        <v>48.240968888193791</v>
      </c>
      <c r="I50" s="561">
        <v>44.492981192431337</v>
      </c>
      <c r="J50" s="561">
        <v>51.731131292613966</v>
      </c>
    </row>
    <row r="51" spans="1:10" ht="10" customHeight="1">
      <c r="A51" s="210" t="s">
        <v>104</v>
      </c>
      <c r="B51" s="561">
        <v>45.777795580217145</v>
      </c>
      <c r="C51" s="561">
        <v>43.181087039332375</v>
      </c>
      <c r="D51" s="561">
        <v>48.285922169391711</v>
      </c>
      <c r="E51" s="561">
        <v>45.86107321145353</v>
      </c>
      <c r="F51" s="561">
        <v>43.377726450382227</v>
      </c>
      <c r="G51" s="561">
        <v>48.29122589466543</v>
      </c>
      <c r="H51" s="561">
        <v>43.616391955020305</v>
      </c>
      <c r="I51" s="561">
        <v>40.033153319938798</v>
      </c>
      <c r="J51" s="561">
        <v>46.91426011329326</v>
      </c>
    </row>
    <row r="52" spans="1:10" ht="10" customHeight="1">
      <c r="A52" s="210" t="s">
        <v>105</v>
      </c>
      <c r="B52" s="561">
        <v>41.174744113549501</v>
      </c>
      <c r="C52" s="561">
        <v>38.746295841416178</v>
      </c>
      <c r="D52" s="561">
        <v>43.495225562106413</v>
      </c>
      <c r="E52" s="561">
        <v>41.305346502554499</v>
      </c>
      <c r="F52" s="561">
        <v>38.982062328474719</v>
      </c>
      <c r="G52" s="561">
        <v>43.558797466958303</v>
      </c>
      <c r="H52" s="561">
        <v>38.997085188187789</v>
      </c>
      <c r="I52" s="561">
        <v>35.657962055348001</v>
      </c>
      <c r="J52" s="561">
        <v>42.037753120698504</v>
      </c>
    </row>
    <row r="53" spans="1:10" ht="10" customHeight="1">
      <c r="A53" s="210" t="s">
        <v>106</v>
      </c>
      <c r="B53" s="561">
        <v>36.608113738534151</v>
      </c>
      <c r="C53" s="561">
        <v>34.272250945189263</v>
      </c>
      <c r="D53" s="561">
        <v>38.82337988380533</v>
      </c>
      <c r="E53" s="561">
        <v>36.720230909816785</v>
      </c>
      <c r="F53" s="561">
        <v>34.493366617889706</v>
      </c>
      <c r="G53" s="561">
        <v>38.865353471724674</v>
      </c>
      <c r="H53" s="561">
        <v>34.635899314085165</v>
      </c>
      <c r="I53" s="561">
        <v>31.468528615108564</v>
      </c>
      <c r="J53" s="561">
        <v>37.490026663602855</v>
      </c>
    </row>
    <row r="54" spans="1:10" ht="10" customHeight="1">
      <c r="A54" s="210" t="s">
        <v>107</v>
      </c>
      <c r="B54" s="561">
        <v>32.171754433201336</v>
      </c>
      <c r="C54" s="561">
        <v>29.92113483203044</v>
      </c>
      <c r="D54" s="561">
        <v>34.289168745201216</v>
      </c>
      <c r="E54" s="561">
        <v>32.345443338350627</v>
      </c>
      <c r="F54" s="561">
        <v>30.185697225153493</v>
      </c>
      <c r="G54" s="561">
        <v>34.410407949989391</v>
      </c>
      <c r="H54" s="561">
        <v>30.158887802434165</v>
      </c>
      <c r="I54" s="561">
        <v>27.132261987817856</v>
      </c>
      <c r="J54" s="561">
        <v>32.863402965201928</v>
      </c>
    </row>
    <row r="55" spans="1:10" ht="10" customHeight="1">
      <c r="A55" s="210" t="s">
        <v>108</v>
      </c>
      <c r="B55" s="561">
        <v>27.908004506278729</v>
      </c>
      <c r="C55" s="561">
        <v>25.812496202264185</v>
      </c>
      <c r="D55" s="561">
        <v>29.850734822701419</v>
      </c>
      <c r="E55" s="561">
        <v>28.021502168211885</v>
      </c>
      <c r="F55" s="561">
        <v>26.010631093805642</v>
      </c>
      <c r="G55" s="561">
        <v>29.91721037424562</v>
      </c>
      <c r="H55" s="561">
        <v>26.177030629227609</v>
      </c>
      <c r="I55" s="561">
        <v>23.350245274241622</v>
      </c>
      <c r="J55" s="561">
        <v>28.660342675574686</v>
      </c>
    </row>
    <row r="56" spans="1:10" ht="10" customHeight="1">
      <c r="A56" s="210" t="s">
        <v>109</v>
      </c>
      <c r="B56" s="561">
        <v>23.911658418551738</v>
      </c>
      <c r="C56" s="561">
        <v>21.945234463832517</v>
      </c>
      <c r="D56" s="561">
        <v>25.701200514905612</v>
      </c>
      <c r="E56" s="561">
        <v>24.027929119325911</v>
      </c>
      <c r="F56" s="561">
        <v>22.145192379833798</v>
      </c>
      <c r="G56" s="561">
        <v>25.769159102871363</v>
      </c>
      <c r="H56" s="561">
        <v>22.258433470466365</v>
      </c>
      <c r="I56" s="561">
        <v>19.513825265629013</v>
      </c>
      <c r="J56" s="561">
        <v>24.636260659960836</v>
      </c>
    </row>
    <row r="57" spans="1:10" ht="10" customHeight="1">
      <c r="A57" s="210" t="s">
        <v>110</v>
      </c>
      <c r="B57" s="561">
        <v>20.114948095937503</v>
      </c>
      <c r="C57" s="561">
        <v>18.28811198815448</v>
      </c>
      <c r="D57" s="561">
        <v>21.737267368699687</v>
      </c>
      <c r="E57" s="561">
        <v>20.211240994741015</v>
      </c>
      <c r="F57" s="561">
        <v>18.438523669853293</v>
      </c>
      <c r="G57" s="561">
        <v>21.811651940787737</v>
      </c>
      <c r="H57" s="561">
        <v>18.598263542438811</v>
      </c>
      <c r="I57" s="561">
        <v>16.115269559665343</v>
      </c>
      <c r="J57" s="561">
        <v>20.695794494493413</v>
      </c>
    </row>
    <row r="58" spans="1:10" ht="10" customHeight="1">
      <c r="A58" s="210" t="s">
        <v>111</v>
      </c>
      <c r="B58" s="561">
        <v>16.698816748896601</v>
      </c>
      <c r="C58" s="561">
        <v>15.038347459551517</v>
      </c>
      <c r="D58" s="561">
        <v>18.110569890027097</v>
      </c>
      <c r="E58" s="561">
        <v>16.717224834354933</v>
      </c>
      <c r="F58" s="561">
        <v>15.125392315635619</v>
      </c>
      <c r="G58" s="561">
        <v>18.089180258355647</v>
      </c>
      <c r="H58" s="561">
        <v>15.580419960145003</v>
      </c>
      <c r="I58" s="561">
        <v>13.054766647936761</v>
      </c>
      <c r="J58" s="561">
        <v>17.657728203779314</v>
      </c>
    </row>
    <row r="59" spans="1:10" ht="10" customHeight="1">
      <c r="A59" s="210" t="s">
        <v>112</v>
      </c>
      <c r="B59" s="561">
        <v>13.574218092235718</v>
      </c>
      <c r="C59" s="561">
        <v>12.148610859309015</v>
      </c>
      <c r="D59" s="561">
        <v>14.702464630547746</v>
      </c>
      <c r="E59" s="561">
        <v>13.558827812845809</v>
      </c>
      <c r="F59" s="561">
        <v>12.142535031919458</v>
      </c>
      <c r="G59" s="561">
        <v>14.705715870102045</v>
      </c>
      <c r="H59" s="561">
        <v>12.731852319193026</v>
      </c>
      <c r="I59" s="561">
        <v>10.811608682845614</v>
      </c>
      <c r="J59" s="561">
        <v>14.114378172486202</v>
      </c>
    </row>
    <row r="60" spans="1:10" ht="10" customHeight="1">
      <c r="A60" s="210" t="s">
        <v>113</v>
      </c>
      <c r="B60" s="561">
        <v>10.944105419941405</v>
      </c>
      <c r="C60" s="561">
        <v>9.7393153003592872</v>
      </c>
      <c r="D60" s="561">
        <v>11.809215705436205</v>
      </c>
      <c r="E60" s="563">
        <v>10.850394469434201</v>
      </c>
      <c r="F60" s="561">
        <v>9.672385179602065</v>
      </c>
      <c r="G60" s="561">
        <v>11.719287210672041</v>
      </c>
      <c r="H60" s="561">
        <v>10.592221946990339</v>
      </c>
      <c r="I60" s="561">
        <v>8.8693911414175766</v>
      </c>
      <c r="J60" s="561">
        <v>11.669148328870646</v>
      </c>
    </row>
    <row r="61" spans="1:10" ht="10" customHeight="1">
      <c r="A61" s="211" t="s">
        <v>114</v>
      </c>
      <c r="B61" s="564">
        <v>8.7339170156071564</v>
      </c>
      <c r="C61" s="564">
        <v>7.5935984481086329</v>
      </c>
      <c r="D61" s="564">
        <v>9.4705513784461157</v>
      </c>
      <c r="E61" s="566">
        <v>8.613891285591027</v>
      </c>
      <c r="F61" s="564">
        <v>7.556284153005465</v>
      </c>
      <c r="G61" s="564">
        <v>9.3036350677120456</v>
      </c>
      <c r="H61" s="564">
        <v>8.7636363636363637</v>
      </c>
      <c r="I61" s="564">
        <v>6.6310679611650478</v>
      </c>
      <c r="J61" s="564">
        <v>10.040697674418604</v>
      </c>
    </row>
  </sheetData>
  <mergeCells count="2">
    <mergeCell ref="A1:J1"/>
    <mergeCell ref="A39:J39"/>
  </mergeCells>
  <phoneticPr fontId="8" type="noConversion"/>
  <printOptions horizontalCentered="1"/>
  <pageMargins left="0.75" right="0.75" top="0.75" bottom="0.3" header="0.5" footer="0.5"/>
  <pageSetup orientation="portrait" horizontalDpi="1200" verticalDpi="12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1"/>
  <sheetViews>
    <sheetView view="pageBreakPreview" zoomScaleSheetLayoutView="100" workbookViewId="0">
      <selection sqref="A1:E1"/>
    </sheetView>
  </sheetViews>
  <sheetFormatPr baseColWidth="10" defaultRowHeight="11"/>
  <cols>
    <col min="1" max="1" width="7.75" style="221" customWidth="1"/>
    <col min="2" max="3" width="10.5" style="221" customWidth="1"/>
    <col min="4" max="4" width="11.5" style="221" customWidth="1"/>
    <col min="5" max="5" width="10.5" style="221" customWidth="1"/>
    <col min="6" max="256" width="8.75" style="212" customWidth="1"/>
    <col min="257" max="16384" width="10.75" style="212"/>
  </cols>
  <sheetData>
    <row r="1" spans="1:5" ht="24" customHeight="1">
      <c r="A1" s="754" t="s">
        <v>415</v>
      </c>
      <c r="B1" s="754"/>
      <c r="C1" s="754"/>
      <c r="D1" s="754"/>
      <c r="E1" s="754"/>
    </row>
    <row r="2" spans="1:5">
      <c r="A2" s="213"/>
      <c r="B2" s="214" t="s">
        <v>1</v>
      </c>
      <c r="C2" s="215"/>
      <c r="D2" s="215"/>
      <c r="E2" s="216"/>
    </row>
    <row r="3" spans="1:5">
      <c r="A3" s="217" t="s">
        <v>93</v>
      </c>
      <c r="B3" s="218" t="s">
        <v>8</v>
      </c>
      <c r="C3" s="397" t="s">
        <v>18</v>
      </c>
      <c r="D3" s="219" t="s">
        <v>19</v>
      </c>
      <c r="E3" s="219" t="s">
        <v>27</v>
      </c>
    </row>
    <row r="4" spans="1:5">
      <c r="A4" s="213">
        <v>2016</v>
      </c>
      <c r="B4" s="401">
        <v>1</v>
      </c>
      <c r="C4" s="398">
        <v>0</v>
      </c>
      <c r="D4" s="213">
        <v>1</v>
      </c>
      <c r="E4" s="395">
        <v>0</v>
      </c>
    </row>
    <row r="5" spans="1:5">
      <c r="A5" s="220">
        <v>2015</v>
      </c>
      <c r="B5" s="402">
        <v>1</v>
      </c>
      <c r="C5" s="399">
        <v>0</v>
      </c>
      <c r="D5" s="220">
        <v>1</v>
      </c>
      <c r="E5" s="396">
        <v>0</v>
      </c>
    </row>
    <row r="6" spans="1:5">
      <c r="A6" s="220">
        <v>2014</v>
      </c>
      <c r="B6" s="402">
        <v>1</v>
      </c>
      <c r="C6" s="399">
        <v>0</v>
      </c>
      <c r="D6" s="220">
        <v>1</v>
      </c>
      <c r="E6" s="396">
        <v>0</v>
      </c>
    </row>
    <row r="7" spans="1:5">
      <c r="A7" s="220">
        <v>2013</v>
      </c>
      <c r="B7" s="402">
        <v>0</v>
      </c>
      <c r="C7" s="399">
        <v>0</v>
      </c>
      <c r="D7" s="220">
        <v>0</v>
      </c>
      <c r="E7" s="396">
        <v>0</v>
      </c>
    </row>
    <row r="8" spans="1:5">
      <c r="A8" s="220">
        <v>2012</v>
      </c>
      <c r="B8" s="402">
        <v>2</v>
      </c>
      <c r="C8" s="399">
        <v>0</v>
      </c>
      <c r="D8" s="220">
        <v>0</v>
      </c>
      <c r="E8" s="396">
        <v>2</v>
      </c>
    </row>
    <row r="9" spans="1:5">
      <c r="A9" s="220">
        <v>2011</v>
      </c>
      <c r="B9" s="402">
        <v>1</v>
      </c>
      <c r="C9" s="399">
        <v>0</v>
      </c>
      <c r="D9" s="220">
        <v>0</v>
      </c>
      <c r="E9" s="396">
        <v>1</v>
      </c>
    </row>
    <row r="10" spans="1:5">
      <c r="A10" s="220">
        <v>2010</v>
      </c>
      <c r="B10" s="402">
        <v>2</v>
      </c>
      <c r="C10" s="399">
        <v>0</v>
      </c>
      <c r="D10" s="220">
        <v>0</v>
      </c>
      <c r="E10" s="396">
        <v>2</v>
      </c>
    </row>
    <row r="11" spans="1:5">
      <c r="A11" s="220">
        <v>2009</v>
      </c>
      <c r="B11" s="402">
        <v>4</v>
      </c>
      <c r="C11" s="399">
        <v>1</v>
      </c>
      <c r="D11" s="220">
        <v>3</v>
      </c>
      <c r="E11" s="396">
        <v>0</v>
      </c>
    </row>
    <row r="12" spans="1:5">
      <c r="A12" s="220">
        <v>2008</v>
      </c>
      <c r="B12" s="402">
        <v>3</v>
      </c>
      <c r="C12" s="399">
        <v>1</v>
      </c>
      <c r="D12" s="220">
        <v>2</v>
      </c>
      <c r="E12" s="396">
        <v>0</v>
      </c>
    </row>
    <row r="13" spans="1:5">
      <c r="A13" s="220">
        <v>2007</v>
      </c>
      <c r="B13" s="402">
        <v>1</v>
      </c>
      <c r="C13" s="399">
        <v>0</v>
      </c>
      <c r="D13" s="220">
        <v>1</v>
      </c>
      <c r="E13" s="396">
        <v>0</v>
      </c>
    </row>
    <row r="14" spans="1:5">
      <c r="A14" s="220">
        <v>2006</v>
      </c>
      <c r="B14" s="402">
        <v>1</v>
      </c>
      <c r="C14" s="399">
        <v>0</v>
      </c>
      <c r="D14" s="220">
        <v>1</v>
      </c>
      <c r="E14" s="396">
        <v>0</v>
      </c>
    </row>
    <row r="15" spans="1:5">
      <c r="A15" s="220">
        <v>2005</v>
      </c>
      <c r="B15" s="402">
        <v>3</v>
      </c>
      <c r="C15" s="399">
        <v>0</v>
      </c>
      <c r="D15" s="220">
        <v>3</v>
      </c>
      <c r="E15" s="396">
        <v>0</v>
      </c>
    </row>
    <row r="16" spans="1:5">
      <c r="A16" s="220">
        <v>2004</v>
      </c>
      <c r="B16" s="402">
        <v>1</v>
      </c>
      <c r="C16" s="399">
        <v>0</v>
      </c>
      <c r="D16" s="220">
        <v>1</v>
      </c>
      <c r="E16" s="396">
        <v>0</v>
      </c>
    </row>
    <row r="17" spans="1:5">
      <c r="A17" s="220">
        <v>2003</v>
      </c>
      <c r="B17" s="402">
        <v>2</v>
      </c>
      <c r="C17" s="399">
        <v>0</v>
      </c>
      <c r="D17" s="220">
        <v>2</v>
      </c>
      <c r="E17" s="396">
        <v>0</v>
      </c>
    </row>
    <row r="18" spans="1:5">
      <c r="A18" s="220">
        <v>2002</v>
      </c>
      <c r="B18" s="402">
        <v>0</v>
      </c>
      <c r="C18" s="399">
        <v>0</v>
      </c>
      <c r="D18" s="220">
        <v>0</v>
      </c>
      <c r="E18" s="396">
        <v>0</v>
      </c>
    </row>
    <row r="19" spans="1:5">
      <c r="A19" s="220">
        <v>2001</v>
      </c>
      <c r="B19" s="402">
        <v>2</v>
      </c>
      <c r="C19" s="399">
        <v>0</v>
      </c>
      <c r="D19" s="220">
        <v>1</v>
      </c>
      <c r="E19" s="396">
        <v>1</v>
      </c>
    </row>
    <row r="20" spans="1:5">
      <c r="A20" s="220">
        <v>2000</v>
      </c>
      <c r="B20" s="402">
        <v>3</v>
      </c>
      <c r="C20" s="399">
        <v>1</v>
      </c>
      <c r="D20" s="220">
        <v>2</v>
      </c>
      <c r="E20" s="396">
        <v>0</v>
      </c>
    </row>
    <row r="21" spans="1:5">
      <c r="A21" s="220">
        <v>1999</v>
      </c>
      <c r="B21" s="402">
        <v>1</v>
      </c>
      <c r="C21" s="399">
        <v>0</v>
      </c>
      <c r="D21" s="220">
        <v>1</v>
      </c>
      <c r="E21" s="396">
        <v>0</v>
      </c>
    </row>
    <row r="22" spans="1:5">
      <c r="A22" s="220">
        <v>1998</v>
      </c>
      <c r="B22" s="402">
        <v>2</v>
      </c>
      <c r="C22" s="399">
        <v>0</v>
      </c>
      <c r="D22" s="220">
        <v>2</v>
      </c>
      <c r="E22" s="396">
        <v>0</v>
      </c>
    </row>
    <row r="23" spans="1:5">
      <c r="A23" s="220">
        <v>1997</v>
      </c>
      <c r="B23" s="402">
        <v>1</v>
      </c>
      <c r="C23" s="399">
        <v>0</v>
      </c>
      <c r="D23" s="220">
        <v>1</v>
      </c>
      <c r="E23" s="396">
        <v>0</v>
      </c>
    </row>
    <row r="24" spans="1:5">
      <c r="A24" s="220">
        <v>1996</v>
      </c>
      <c r="B24" s="402">
        <v>0</v>
      </c>
      <c r="C24" s="399">
        <v>0</v>
      </c>
      <c r="D24" s="220">
        <v>0</v>
      </c>
      <c r="E24" s="396">
        <v>0</v>
      </c>
    </row>
    <row r="25" spans="1:5">
      <c r="A25" s="220">
        <v>1995</v>
      </c>
      <c r="B25" s="402">
        <v>0</v>
      </c>
      <c r="C25" s="399">
        <v>0</v>
      </c>
      <c r="D25" s="220">
        <v>0</v>
      </c>
      <c r="E25" s="396">
        <v>0</v>
      </c>
    </row>
    <row r="26" spans="1:5">
      <c r="A26" s="220">
        <v>1994</v>
      </c>
      <c r="B26" s="402">
        <v>0</v>
      </c>
      <c r="C26" s="399">
        <v>0</v>
      </c>
      <c r="D26" s="220">
        <v>0</v>
      </c>
      <c r="E26" s="396">
        <v>0</v>
      </c>
    </row>
    <row r="27" spans="1:5">
      <c r="A27" s="220">
        <v>1993</v>
      </c>
      <c r="B27" s="402">
        <v>0</v>
      </c>
      <c r="C27" s="399">
        <v>0</v>
      </c>
      <c r="D27" s="220">
        <v>0</v>
      </c>
      <c r="E27" s="396">
        <v>0</v>
      </c>
    </row>
    <row r="28" spans="1:5">
      <c r="A28" s="220">
        <v>1992</v>
      </c>
      <c r="B28" s="402">
        <v>0</v>
      </c>
      <c r="C28" s="399">
        <v>0</v>
      </c>
      <c r="D28" s="220">
        <v>0</v>
      </c>
      <c r="E28" s="396">
        <v>0</v>
      </c>
    </row>
    <row r="29" spans="1:5">
      <c r="A29" s="217">
        <v>1991</v>
      </c>
      <c r="B29" s="403">
        <v>1</v>
      </c>
      <c r="C29" s="400">
        <v>0</v>
      </c>
      <c r="D29" s="217">
        <v>0</v>
      </c>
      <c r="E29" s="296">
        <v>1</v>
      </c>
    </row>
    <row r="30" spans="1:5" hidden="1">
      <c r="A30" s="296">
        <v>1979</v>
      </c>
      <c r="B30" s="225">
        <v>2016</v>
      </c>
      <c r="C30" s="226">
        <v>1</v>
      </c>
      <c r="D30" s="226">
        <v>0</v>
      </c>
      <c r="E30" s="226">
        <v>1</v>
      </c>
    </row>
    <row r="31" spans="1:5">
      <c r="B31" s="294"/>
      <c r="C31" s="294"/>
      <c r="D31" s="294"/>
      <c r="E31" s="294"/>
    </row>
  </sheetData>
  <mergeCells count="1">
    <mergeCell ref="A1:E1"/>
  </mergeCells>
  <phoneticPr fontId="8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4"/>
  <sheetViews>
    <sheetView view="pageBreakPreview" zoomScaleNormal="130" zoomScaleSheetLayoutView="100" workbookViewId="0">
      <selection activeCell="A3" sqref="A3"/>
    </sheetView>
  </sheetViews>
  <sheetFormatPr baseColWidth="10" defaultColWidth="10.25" defaultRowHeight="11"/>
  <cols>
    <col min="1" max="1" width="11.75" style="22" customWidth="1"/>
    <col min="2" max="8" width="8.25" style="22" customWidth="1"/>
    <col min="9" max="9" width="8.75" style="22" customWidth="1"/>
    <col min="10" max="11" width="8.25" style="22" customWidth="1"/>
    <col min="12" max="16384" width="10.25" style="22"/>
  </cols>
  <sheetData>
    <row r="1" spans="1:23" ht="8" customHeight="1">
      <c r="A1" s="671" t="s">
        <v>312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</row>
    <row r="2" spans="1:23" ht="25.5" customHeight="1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O2" s="24"/>
      <c r="P2" s="25"/>
      <c r="Q2" s="25"/>
      <c r="R2" s="25"/>
      <c r="S2" s="25"/>
      <c r="T2" s="25"/>
      <c r="U2" s="25"/>
      <c r="V2" s="25"/>
      <c r="W2" s="25"/>
    </row>
    <row r="3" spans="1:23" ht="9.75" customHeight="1">
      <c r="A3" s="421" t="s">
        <v>11</v>
      </c>
      <c r="B3" s="26" t="s">
        <v>28</v>
      </c>
      <c r="C3" s="27"/>
      <c r="D3" s="27"/>
      <c r="E3" s="28" t="s">
        <v>29</v>
      </c>
      <c r="F3" s="29" t="s">
        <v>30</v>
      </c>
      <c r="G3" s="29"/>
      <c r="H3" s="30"/>
      <c r="I3" s="30"/>
      <c r="J3" s="31" t="s">
        <v>28</v>
      </c>
      <c r="K3" s="23" t="s">
        <v>31</v>
      </c>
      <c r="O3" s="32"/>
      <c r="P3" s="32"/>
      <c r="Q3" s="32"/>
      <c r="R3" s="32"/>
      <c r="S3" s="32"/>
      <c r="T3" s="25"/>
      <c r="U3" s="25"/>
      <c r="V3" s="25"/>
      <c r="W3" s="32"/>
    </row>
    <row r="4" spans="1:23" ht="12" customHeight="1">
      <c r="A4" s="422" t="s">
        <v>32</v>
      </c>
      <c r="B4" s="33" t="s">
        <v>33</v>
      </c>
      <c r="C4" s="34" t="s">
        <v>34</v>
      </c>
      <c r="D4" s="386" t="s">
        <v>35</v>
      </c>
      <c r="E4" s="35" t="s">
        <v>235</v>
      </c>
      <c r="F4" s="36" t="s">
        <v>36</v>
      </c>
      <c r="G4" s="36" t="s">
        <v>219</v>
      </c>
      <c r="H4" s="36" t="s">
        <v>37</v>
      </c>
      <c r="I4" s="36" t="s">
        <v>38</v>
      </c>
      <c r="J4" s="35" t="s">
        <v>39</v>
      </c>
      <c r="K4" s="37" t="s">
        <v>234</v>
      </c>
      <c r="O4" s="24"/>
      <c r="P4" s="38"/>
      <c r="Q4" s="38"/>
      <c r="R4" s="38"/>
      <c r="S4" s="38"/>
      <c r="T4" s="38"/>
      <c r="U4" s="38"/>
      <c r="V4" s="38"/>
      <c r="W4" s="38"/>
    </row>
    <row r="5" spans="1:23" ht="8" customHeight="1">
      <c r="A5" s="341" t="s">
        <v>179</v>
      </c>
      <c r="B5" s="333" t="s">
        <v>179</v>
      </c>
      <c r="C5" s="385" t="s">
        <v>179</v>
      </c>
      <c r="D5" s="384" t="s">
        <v>179</v>
      </c>
      <c r="E5" s="334" t="s">
        <v>179</v>
      </c>
      <c r="F5" s="334" t="s">
        <v>179</v>
      </c>
      <c r="G5" s="334"/>
      <c r="H5" s="335" t="s">
        <v>179</v>
      </c>
      <c r="I5" s="335" t="s">
        <v>179</v>
      </c>
      <c r="J5" s="336" t="s">
        <v>179</v>
      </c>
      <c r="K5" s="334" t="s">
        <v>179</v>
      </c>
    </row>
    <row r="6" spans="1:23" ht="9.75" customHeight="1">
      <c r="A6" s="39" t="s">
        <v>8</v>
      </c>
      <c r="B6" s="500">
        <v>8872</v>
      </c>
      <c r="C6" s="501">
        <v>7173</v>
      </c>
      <c r="D6" s="502">
        <v>1521</v>
      </c>
      <c r="E6" s="502">
        <v>19</v>
      </c>
      <c r="F6" s="503">
        <v>10</v>
      </c>
      <c r="G6" s="503">
        <v>2</v>
      </c>
      <c r="H6" s="503">
        <v>10</v>
      </c>
      <c r="I6" s="503">
        <v>56</v>
      </c>
      <c r="J6" s="500">
        <v>81</v>
      </c>
      <c r="K6" s="502">
        <v>269</v>
      </c>
      <c r="L6" s="337"/>
      <c r="O6" s="24"/>
      <c r="P6" s="338"/>
      <c r="Q6" s="338"/>
      <c r="R6" s="338"/>
      <c r="S6" s="338"/>
      <c r="T6" s="338"/>
      <c r="U6" s="338"/>
      <c r="V6" s="338"/>
      <c r="W6" s="338"/>
    </row>
    <row r="7" spans="1:23" ht="9.75" customHeight="1">
      <c r="A7" s="40" t="s">
        <v>40</v>
      </c>
      <c r="B7" s="500">
        <v>87</v>
      </c>
      <c r="C7" s="501">
        <v>36</v>
      </c>
      <c r="D7" s="502">
        <v>40</v>
      </c>
      <c r="E7" s="502">
        <v>0</v>
      </c>
      <c r="F7" s="503">
        <v>0</v>
      </c>
      <c r="G7" s="503">
        <v>0</v>
      </c>
      <c r="H7" s="503">
        <v>0</v>
      </c>
      <c r="I7" s="503">
        <v>3</v>
      </c>
      <c r="J7" s="500">
        <v>8</v>
      </c>
      <c r="K7" s="502">
        <v>17</v>
      </c>
      <c r="L7" s="337"/>
      <c r="O7" s="41"/>
      <c r="P7" s="338"/>
      <c r="Q7" s="338"/>
      <c r="R7" s="338"/>
      <c r="S7" s="338"/>
      <c r="T7" s="338"/>
      <c r="U7" s="338"/>
      <c r="V7" s="338"/>
      <c r="W7" s="338"/>
    </row>
    <row r="8" spans="1:23" ht="9.75" customHeight="1">
      <c r="A8" s="42" t="s">
        <v>41</v>
      </c>
      <c r="B8" s="500">
        <v>7</v>
      </c>
      <c r="C8" s="501">
        <v>3</v>
      </c>
      <c r="D8" s="502">
        <v>4</v>
      </c>
      <c r="E8" s="502">
        <v>0</v>
      </c>
      <c r="F8" s="503">
        <v>0</v>
      </c>
      <c r="G8" s="503">
        <v>0</v>
      </c>
      <c r="H8" s="503">
        <v>0</v>
      </c>
      <c r="I8" s="503">
        <v>0</v>
      </c>
      <c r="J8" s="500">
        <v>0</v>
      </c>
      <c r="K8" s="502">
        <v>0</v>
      </c>
      <c r="L8" s="337"/>
      <c r="O8" s="43"/>
      <c r="P8" s="338"/>
      <c r="Q8" s="338"/>
      <c r="R8" s="338"/>
      <c r="S8" s="338"/>
      <c r="T8" s="338"/>
      <c r="U8" s="338"/>
      <c r="V8" s="338"/>
      <c r="W8" s="338"/>
    </row>
    <row r="9" spans="1:23" ht="9.75" customHeight="1">
      <c r="A9" s="42" t="s">
        <v>42</v>
      </c>
      <c r="B9" s="500">
        <v>17</v>
      </c>
      <c r="C9" s="501">
        <v>8</v>
      </c>
      <c r="D9" s="502">
        <v>8</v>
      </c>
      <c r="E9" s="502">
        <v>0</v>
      </c>
      <c r="F9" s="503">
        <v>0</v>
      </c>
      <c r="G9" s="503">
        <v>0</v>
      </c>
      <c r="H9" s="503">
        <v>0</v>
      </c>
      <c r="I9" s="503">
        <v>0</v>
      </c>
      <c r="J9" s="500">
        <v>1</v>
      </c>
      <c r="K9" s="502">
        <v>3</v>
      </c>
      <c r="L9" s="337"/>
      <c r="O9" s="43"/>
      <c r="P9" s="338"/>
      <c r="Q9" s="338"/>
      <c r="R9" s="338"/>
      <c r="S9" s="338"/>
      <c r="T9" s="338"/>
      <c r="U9" s="338"/>
      <c r="V9" s="338"/>
      <c r="W9" s="338"/>
    </row>
    <row r="10" spans="1:23" ht="9.75" customHeight="1">
      <c r="A10" s="42" t="s">
        <v>43</v>
      </c>
      <c r="B10" s="500">
        <v>95</v>
      </c>
      <c r="C10" s="501">
        <v>58</v>
      </c>
      <c r="D10" s="502">
        <v>33</v>
      </c>
      <c r="E10" s="502">
        <v>0</v>
      </c>
      <c r="F10" s="503">
        <v>0</v>
      </c>
      <c r="G10" s="503">
        <v>0</v>
      </c>
      <c r="H10" s="503">
        <v>0</v>
      </c>
      <c r="I10" s="503">
        <v>0</v>
      </c>
      <c r="J10" s="500">
        <v>4</v>
      </c>
      <c r="K10" s="502">
        <v>8</v>
      </c>
      <c r="L10" s="337"/>
      <c r="O10" s="43"/>
      <c r="P10" s="338"/>
      <c r="Q10" s="338"/>
      <c r="R10" s="338"/>
      <c r="S10" s="338"/>
      <c r="T10" s="338"/>
      <c r="U10" s="338"/>
      <c r="V10" s="338"/>
      <c r="W10" s="338"/>
    </row>
    <row r="11" spans="1:23" ht="9.75" customHeight="1">
      <c r="A11" s="42" t="s">
        <v>44</v>
      </c>
      <c r="B11" s="500">
        <v>203</v>
      </c>
      <c r="C11" s="501">
        <v>144</v>
      </c>
      <c r="D11" s="502">
        <v>53</v>
      </c>
      <c r="E11" s="502">
        <v>0</v>
      </c>
      <c r="F11" s="503">
        <v>0</v>
      </c>
      <c r="G11" s="503">
        <v>0</v>
      </c>
      <c r="H11" s="503">
        <v>0</v>
      </c>
      <c r="I11" s="503">
        <v>0</v>
      </c>
      <c r="J11" s="500">
        <v>6</v>
      </c>
      <c r="K11" s="502">
        <v>19</v>
      </c>
      <c r="L11" s="337"/>
      <c r="O11" s="43"/>
      <c r="P11" s="338"/>
      <c r="Q11" s="338"/>
      <c r="R11" s="338"/>
      <c r="S11" s="338"/>
      <c r="T11" s="338"/>
      <c r="U11" s="338"/>
      <c r="V11" s="338"/>
      <c r="W11" s="338"/>
    </row>
    <row r="12" spans="1:23" ht="9.75" customHeight="1">
      <c r="A12" s="42" t="s">
        <v>45</v>
      </c>
      <c r="B12" s="500">
        <v>227</v>
      </c>
      <c r="C12" s="501">
        <v>155</v>
      </c>
      <c r="D12" s="502">
        <v>68</v>
      </c>
      <c r="E12" s="502">
        <v>1</v>
      </c>
      <c r="F12" s="503">
        <v>0</v>
      </c>
      <c r="G12" s="503">
        <v>0</v>
      </c>
      <c r="H12" s="503">
        <v>0</v>
      </c>
      <c r="I12" s="503">
        <v>2</v>
      </c>
      <c r="J12" s="500">
        <v>1</v>
      </c>
      <c r="K12" s="502">
        <v>11</v>
      </c>
      <c r="L12" s="337"/>
      <c r="O12" s="43"/>
      <c r="P12" s="338"/>
      <c r="Q12" s="338"/>
      <c r="R12" s="338"/>
      <c r="S12" s="338"/>
      <c r="T12" s="338"/>
      <c r="U12" s="338"/>
      <c r="V12" s="338"/>
      <c r="W12" s="338"/>
    </row>
    <row r="13" spans="1:23" ht="9.75" customHeight="1">
      <c r="A13" s="42" t="s">
        <v>46</v>
      </c>
      <c r="B13" s="500">
        <v>537</v>
      </c>
      <c r="C13" s="501">
        <v>379</v>
      </c>
      <c r="D13" s="502">
        <v>148</v>
      </c>
      <c r="E13" s="502">
        <v>1</v>
      </c>
      <c r="F13" s="503">
        <v>0</v>
      </c>
      <c r="G13" s="503">
        <v>0</v>
      </c>
      <c r="H13" s="503">
        <v>0</v>
      </c>
      <c r="I13" s="503">
        <v>3</v>
      </c>
      <c r="J13" s="500">
        <v>6</v>
      </c>
      <c r="K13" s="502">
        <v>21</v>
      </c>
      <c r="L13" s="337"/>
      <c r="O13" s="43"/>
      <c r="P13" s="338"/>
      <c r="Q13" s="338"/>
      <c r="R13" s="338"/>
      <c r="S13" s="338"/>
      <c r="T13" s="338"/>
      <c r="U13" s="338"/>
      <c r="V13" s="338"/>
      <c r="W13" s="338"/>
    </row>
    <row r="14" spans="1:23" ht="9.75" customHeight="1">
      <c r="A14" s="42" t="s">
        <v>47</v>
      </c>
      <c r="B14" s="500">
        <v>1144</v>
      </c>
      <c r="C14" s="501">
        <v>875</v>
      </c>
      <c r="D14" s="502">
        <v>246</v>
      </c>
      <c r="E14" s="502">
        <v>3</v>
      </c>
      <c r="F14" s="503">
        <v>3</v>
      </c>
      <c r="G14" s="503">
        <v>0</v>
      </c>
      <c r="H14" s="503">
        <v>1</v>
      </c>
      <c r="I14" s="503">
        <v>7</v>
      </c>
      <c r="J14" s="500">
        <v>9</v>
      </c>
      <c r="K14" s="502">
        <v>28</v>
      </c>
      <c r="L14" s="337"/>
      <c r="O14" s="43"/>
      <c r="P14" s="338"/>
      <c r="Q14" s="338"/>
      <c r="R14" s="338"/>
      <c r="S14" s="338"/>
      <c r="T14" s="338"/>
      <c r="U14" s="338"/>
      <c r="V14" s="338"/>
      <c r="W14" s="338"/>
    </row>
    <row r="15" spans="1:23" ht="9.75" customHeight="1">
      <c r="A15" s="42" t="s">
        <v>48</v>
      </c>
      <c r="B15" s="500">
        <v>1763</v>
      </c>
      <c r="C15" s="501">
        <v>1396</v>
      </c>
      <c r="D15" s="502">
        <v>325</v>
      </c>
      <c r="E15" s="502">
        <v>6</v>
      </c>
      <c r="F15" s="503">
        <v>2</v>
      </c>
      <c r="G15" s="503">
        <v>0</v>
      </c>
      <c r="H15" s="503">
        <v>1</v>
      </c>
      <c r="I15" s="503">
        <v>12</v>
      </c>
      <c r="J15" s="500">
        <v>21</v>
      </c>
      <c r="K15" s="502">
        <v>62</v>
      </c>
      <c r="L15" s="337"/>
      <c r="O15" s="43"/>
      <c r="P15" s="338"/>
      <c r="Q15" s="338"/>
      <c r="R15" s="338"/>
      <c r="S15" s="338"/>
      <c r="T15" s="338"/>
      <c r="U15" s="338"/>
      <c r="V15" s="338"/>
      <c r="W15" s="338"/>
    </row>
    <row r="16" spans="1:23" ht="9.75" customHeight="1">
      <c r="A16" s="42" t="s">
        <v>49</v>
      </c>
      <c r="B16" s="500">
        <v>4792</v>
      </c>
      <c r="C16" s="501">
        <v>4119</v>
      </c>
      <c r="D16" s="502">
        <v>596</v>
      </c>
      <c r="E16" s="502">
        <v>8</v>
      </c>
      <c r="F16" s="503">
        <v>5</v>
      </c>
      <c r="G16" s="503">
        <v>2</v>
      </c>
      <c r="H16" s="503">
        <v>8</v>
      </c>
      <c r="I16" s="503">
        <v>29</v>
      </c>
      <c r="J16" s="500">
        <v>25</v>
      </c>
      <c r="K16" s="502">
        <v>100</v>
      </c>
      <c r="L16" s="337"/>
      <c r="O16" s="43"/>
      <c r="P16" s="338"/>
      <c r="Q16" s="338"/>
      <c r="R16" s="338"/>
      <c r="S16" s="338"/>
      <c r="T16" s="338"/>
      <c r="U16" s="338"/>
      <c r="V16" s="338"/>
      <c r="W16" s="338"/>
    </row>
    <row r="17" spans="1:32" ht="9.75" customHeight="1">
      <c r="A17" s="42" t="s">
        <v>220</v>
      </c>
      <c r="B17" s="500">
        <v>0</v>
      </c>
      <c r="C17" s="501">
        <v>0</v>
      </c>
      <c r="D17" s="502">
        <v>0</v>
      </c>
      <c r="E17" s="502">
        <v>0</v>
      </c>
      <c r="F17" s="503">
        <v>0</v>
      </c>
      <c r="G17" s="503">
        <v>0</v>
      </c>
      <c r="H17" s="503">
        <v>0</v>
      </c>
      <c r="I17" s="503">
        <v>0</v>
      </c>
      <c r="J17" s="500">
        <v>0</v>
      </c>
      <c r="K17" s="502">
        <v>0</v>
      </c>
      <c r="L17" s="337"/>
      <c r="O17" s="43"/>
      <c r="P17" s="338"/>
      <c r="Q17" s="338"/>
      <c r="R17" s="338"/>
      <c r="S17" s="338"/>
      <c r="T17" s="338"/>
      <c r="U17" s="338"/>
      <c r="V17" s="338"/>
      <c r="W17" s="338"/>
    </row>
    <row r="18" spans="1:32" ht="8" customHeight="1">
      <c r="A18" s="44"/>
      <c r="B18" s="504"/>
      <c r="C18" s="505"/>
      <c r="D18" s="506"/>
      <c r="E18" s="507"/>
      <c r="F18" s="507"/>
      <c r="G18" s="507"/>
      <c r="H18" s="508"/>
      <c r="I18" s="508"/>
      <c r="J18" s="509"/>
      <c r="K18" s="510"/>
      <c r="P18" s="45"/>
      <c r="Q18" s="45"/>
      <c r="R18" s="45"/>
      <c r="S18" s="45"/>
      <c r="T18" s="45"/>
      <c r="U18" s="45"/>
      <c r="V18" s="45"/>
      <c r="W18" s="45"/>
    </row>
    <row r="19" spans="1:32" ht="9.75" customHeight="1">
      <c r="A19" s="39" t="s">
        <v>18</v>
      </c>
      <c r="B19" s="500">
        <v>1626</v>
      </c>
      <c r="C19" s="501">
        <v>1261</v>
      </c>
      <c r="D19" s="503">
        <v>325</v>
      </c>
      <c r="E19" s="502">
        <v>8</v>
      </c>
      <c r="F19" s="503">
        <v>2</v>
      </c>
      <c r="G19" s="503">
        <v>1</v>
      </c>
      <c r="H19" s="503">
        <v>4</v>
      </c>
      <c r="I19" s="503">
        <v>8</v>
      </c>
      <c r="J19" s="511">
        <v>17</v>
      </c>
      <c r="K19" s="501">
        <v>64</v>
      </c>
      <c r="L19" s="337"/>
    </row>
    <row r="20" spans="1:32" ht="9.75" customHeight="1">
      <c r="A20" s="40" t="s">
        <v>40</v>
      </c>
      <c r="B20" s="500">
        <v>14</v>
      </c>
      <c r="C20" s="503">
        <v>4</v>
      </c>
      <c r="D20" s="503">
        <v>9</v>
      </c>
      <c r="E20" s="503">
        <v>0</v>
      </c>
      <c r="F20" s="503">
        <v>0</v>
      </c>
      <c r="G20" s="503">
        <v>0</v>
      </c>
      <c r="H20" s="503">
        <v>0</v>
      </c>
      <c r="I20" s="503">
        <v>1</v>
      </c>
      <c r="J20" s="503">
        <v>0</v>
      </c>
      <c r="K20" s="501">
        <v>3</v>
      </c>
      <c r="L20" s="337"/>
    </row>
    <row r="21" spans="1:32" ht="9.75" customHeight="1">
      <c r="A21" s="42" t="s">
        <v>41</v>
      </c>
      <c r="B21" s="500">
        <v>2</v>
      </c>
      <c r="C21" s="503">
        <v>1</v>
      </c>
      <c r="D21" s="503">
        <v>1</v>
      </c>
      <c r="E21" s="503">
        <v>0</v>
      </c>
      <c r="F21" s="503">
        <v>0</v>
      </c>
      <c r="G21" s="503">
        <v>0</v>
      </c>
      <c r="H21" s="503">
        <v>0</v>
      </c>
      <c r="I21" s="503">
        <v>0</v>
      </c>
      <c r="J21" s="503">
        <v>0</v>
      </c>
      <c r="K21" s="501">
        <v>0</v>
      </c>
      <c r="L21" s="337"/>
    </row>
    <row r="22" spans="1:32" ht="9.75" customHeight="1">
      <c r="A22" s="42" t="s">
        <v>42</v>
      </c>
      <c r="B22" s="500">
        <v>4</v>
      </c>
      <c r="C22" s="503">
        <v>2</v>
      </c>
      <c r="D22" s="503">
        <v>2</v>
      </c>
      <c r="E22" s="503">
        <v>0</v>
      </c>
      <c r="F22" s="503">
        <v>0</v>
      </c>
      <c r="G22" s="503">
        <v>0</v>
      </c>
      <c r="H22" s="503">
        <v>0</v>
      </c>
      <c r="I22" s="503">
        <v>0</v>
      </c>
      <c r="J22" s="503">
        <v>0</v>
      </c>
      <c r="K22" s="501">
        <v>0</v>
      </c>
      <c r="L22" s="337"/>
    </row>
    <row r="23" spans="1:32" ht="9.75" customHeight="1">
      <c r="A23" s="42" t="s">
        <v>43</v>
      </c>
      <c r="B23" s="500">
        <v>19</v>
      </c>
      <c r="C23" s="503">
        <v>12</v>
      </c>
      <c r="D23" s="503">
        <v>5</v>
      </c>
      <c r="E23" s="503">
        <v>0</v>
      </c>
      <c r="F23" s="503">
        <v>0</v>
      </c>
      <c r="G23" s="503">
        <v>0</v>
      </c>
      <c r="H23" s="503">
        <v>0</v>
      </c>
      <c r="I23" s="503">
        <v>0</v>
      </c>
      <c r="J23" s="503">
        <v>2</v>
      </c>
      <c r="K23" s="501">
        <v>2</v>
      </c>
      <c r="L23" s="337"/>
    </row>
    <row r="24" spans="1:32" ht="9.75" customHeight="1">
      <c r="A24" s="42" t="s">
        <v>44</v>
      </c>
      <c r="B24" s="500">
        <v>32</v>
      </c>
      <c r="C24" s="503">
        <v>21</v>
      </c>
      <c r="D24" s="503">
        <v>11</v>
      </c>
      <c r="E24" s="503">
        <v>0</v>
      </c>
      <c r="F24" s="503">
        <v>0</v>
      </c>
      <c r="G24" s="503">
        <v>0</v>
      </c>
      <c r="H24" s="503">
        <v>0</v>
      </c>
      <c r="I24" s="503">
        <v>0</v>
      </c>
      <c r="J24" s="503">
        <v>0</v>
      </c>
      <c r="K24" s="501">
        <v>3</v>
      </c>
      <c r="L24" s="337"/>
    </row>
    <row r="25" spans="1:32" ht="9.75" customHeight="1">
      <c r="A25" s="42" t="s">
        <v>45</v>
      </c>
      <c r="B25" s="500">
        <v>52</v>
      </c>
      <c r="C25" s="503">
        <v>31</v>
      </c>
      <c r="D25" s="503">
        <v>21</v>
      </c>
      <c r="E25" s="503">
        <v>0</v>
      </c>
      <c r="F25" s="503">
        <v>0</v>
      </c>
      <c r="G25" s="503">
        <v>0</v>
      </c>
      <c r="H25" s="503">
        <v>0</v>
      </c>
      <c r="I25" s="503">
        <v>0</v>
      </c>
      <c r="J25" s="503">
        <v>0</v>
      </c>
      <c r="K25" s="501">
        <v>4</v>
      </c>
      <c r="L25" s="337"/>
    </row>
    <row r="26" spans="1:32" ht="9.75" customHeight="1">
      <c r="A26" s="42" t="s">
        <v>46</v>
      </c>
      <c r="B26" s="500">
        <v>107</v>
      </c>
      <c r="C26" s="503">
        <v>83</v>
      </c>
      <c r="D26" s="503">
        <v>23</v>
      </c>
      <c r="E26" s="503">
        <v>0</v>
      </c>
      <c r="F26" s="503">
        <v>0</v>
      </c>
      <c r="G26" s="503">
        <v>0</v>
      </c>
      <c r="H26" s="503">
        <v>0</v>
      </c>
      <c r="I26" s="503">
        <v>0</v>
      </c>
      <c r="J26" s="503">
        <v>1</v>
      </c>
      <c r="K26" s="501">
        <v>5</v>
      </c>
      <c r="L26" s="337"/>
    </row>
    <row r="27" spans="1:32" ht="9.75" customHeight="1">
      <c r="A27" s="42" t="s">
        <v>47</v>
      </c>
      <c r="B27" s="500">
        <v>222</v>
      </c>
      <c r="C27" s="503">
        <v>167</v>
      </c>
      <c r="D27" s="503">
        <v>47</v>
      </c>
      <c r="E27" s="503">
        <v>2</v>
      </c>
      <c r="F27" s="503">
        <v>1</v>
      </c>
      <c r="G27" s="503">
        <v>0</v>
      </c>
      <c r="H27" s="503">
        <v>0</v>
      </c>
      <c r="I27" s="503">
        <v>1</v>
      </c>
      <c r="J27" s="503">
        <v>4</v>
      </c>
      <c r="K27" s="501">
        <v>9</v>
      </c>
      <c r="L27" s="337"/>
    </row>
    <row r="28" spans="1:32" ht="9.75" customHeight="1">
      <c r="A28" s="42" t="s">
        <v>48</v>
      </c>
      <c r="B28" s="500">
        <v>366</v>
      </c>
      <c r="C28" s="503">
        <v>274</v>
      </c>
      <c r="D28" s="503">
        <v>81</v>
      </c>
      <c r="E28" s="503">
        <v>2</v>
      </c>
      <c r="F28" s="503">
        <v>1</v>
      </c>
      <c r="G28" s="503">
        <v>0</v>
      </c>
      <c r="H28" s="503">
        <v>1</v>
      </c>
      <c r="I28" s="503">
        <v>3</v>
      </c>
      <c r="J28" s="503">
        <v>4</v>
      </c>
      <c r="K28" s="501">
        <v>13</v>
      </c>
      <c r="L28" s="337"/>
    </row>
    <row r="29" spans="1:32" ht="9.75" customHeight="1">
      <c r="A29" s="42" t="s">
        <v>49</v>
      </c>
      <c r="B29" s="500">
        <v>808</v>
      </c>
      <c r="C29" s="503">
        <v>666</v>
      </c>
      <c r="D29" s="503">
        <v>125</v>
      </c>
      <c r="E29" s="503">
        <v>4</v>
      </c>
      <c r="F29" s="503">
        <v>0</v>
      </c>
      <c r="G29" s="503">
        <v>1</v>
      </c>
      <c r="H29" s="503">
        <v>3</v>
      </c>
      <c r="I29" s="503">
        <v>3</v>
      </c>
      <c r="J29" s="503">
        <v>6</v>
      </c>
      <c r="K29" s="501">
        <v>25</v>
      </c>
      <c r="L29" s="337"/>
    </row>
    <row r="30" spans="1:32" ht="9.75" customHeight="1">
      <c r="A30" s="44" t="s">
        <v>220</v>
      </c>
      <c r="B30" s="500">
        <v>0</v>
      </c>
      <c r="C30" s="503">
        <v>0</v>
      </c>
      <c r="D30" s="503">
        <v>0</v>
      </c>
      <c r="E30" s="503">
        <v>0</v>
      </c>
      <c r="F30" s="503">
        <v>0</v>
      </c>
      <c r="G30" s="503">
        <v>0</v>
      </c>
      <c r="H30" s="503">
        <v>0</v>
      </c>
      <c r="I30" s="503">
        <v>0</v>
      </c>
      <c r="J30" s="503">
        <v>0</v>
      </c>
      <c r="K30" s="501">
        <v>0</v>
      </c>
      <c r="L30" s="337"/>
    </row>
    <row r="31" spans="1:32" ht="8" customHeight="1">
      <c r="A31" s="44"/>
      <c r="B31" s="512"/>
      <c r="C31" s="508"/>
      <c r="D31" s="508"/>
      <c r="E31" s="507"/>
      <c r="F31" s="507"/>
      <c r="G31" s="507"/>
      <c r="H31" s="508"/>
      <c r="I31" s="508"/>
      <c r="J31" s="509"/>
      <c r="K31" s="510"/>
    </row>
    <row r="32" spans="1:32" ht="9.75" customHeight="1">
      <c r="A32" s="46" t="s">
        <v>19</v>
      </c>
      <c r="B32" s="500">
        <v>4666</v>
      </c>
      <c r="C32" s="503">
        <v>3579</v>
      </c>
      <c r="D32" s="503">
        <v>975</v>
      </c>
      <c r="E32" s="503">
        <v>3</v>
      </c>
      <c r="F32" s="503">
        <v>7</v>
      </c>
      <c r="G32" s="503">
        <v>0</v>
      </c>
      <c r="H32" s="503">
        <v>5</v>
      </c>
      <c r="I32" s="503">
        <v>41</v>
      </c>
      <c r="J32" s="503">
        <v>56</v>
      </c>
      <c r="K32" s="501">
        <v>161</v>
      </c>
      <c r="L32" s="337"/>
      <c r="N32" s="284"/>
      <c r="O32" s="424"/>
      <c r="P32" s="339"/>
      <c r="Q32" s="339"/>
      <c r="R32" s="339"/>
      <c r="S32" s="339"/>
      <c r="T32" s="339"/>
      <c r="U32" s="339"/>
      <c r="V32" s="339"/>
      <c r="W32" s="339"/>
      <c r="X32" s="339"/>
      <c r="Y32" s="339"/>
      <c r="Z32" s="339"/>
      <c r="AA32" s="339"/>
      <c r="AB32" s="339"/>
      <c r="AC32" s="339"/>
      <c r="AD32" s="339"/>
      <c r="AE32" s="339"/>
      <c r="AF32" s="339"/>
    </row>
    <row r="33" spans="1:32" ht="9.75" customHeight="1">
      <c r="A33" s="40" t="s">
        <v>40</v>
      </c>
      <c r="B33" s="500">
        <v>62</v>
      </c>
      <c r="C33" s="503">
        <v>25</v>
      </c>
      <c r="D33" s="503">
        <v>27</v>
      </c>
      <c r="E33" s="503">
        <v>0</v>
      </c>
      <c r="F33" s="503">
        <v>0</v>
      </c>
      <c r="G33" s="503">
        <v>0</v>
      </c>
      <c r="H33" s="503">
        <v>0</v>
      </c>
      <c r="I33" s="503">
        <v>2</v>
      </c>
      <c r="J33" s="503">
        <v>8</v>
      </c>
      <c r="K33" s="501">
        <v>12</v>
      </c>
      <c r="L33" s="337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</row>
    <row r="34" spans="1:32" ht="9.75" customHeight="1">
      <c r="A34" s="42" t="s">
        <v>41</v>
      </c>
      <c r="B34" s="500">
        <v>2</v>
      </c>
      <c r="C34" s="503">
        <v>0</v>
      </c>
      <c r="D34" s="503">
        <v>2</v>
      </c>
      <c r="E34" s="503">
        <v>0</v>
      </c>
      <c r="F34" s="503">
        <v>0</v>
      </c>
      <c r="G34" s="503">
        <v>0</v>
      </c>
      <c r="H34" s="503">
        <v>0</v>
      </c>
      <c r="I34" s="503">
        <v>0</v>
      </c>
      <c r="J34" s="503">
        <v>0</v>
      </c>
      <c r="K34" s="501">
        <v>0</v>
      </c>
      <c r="L34" s="337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39"/>
      <c r="AB34" s="339"/>
      <c r="AC34" s="339"/>
      <c r="AD34" s="339"/>
      <c r="AE34" s="339"/>
      <c r="AF34" s="339"/>
    </row>
    <row r="35" spans="1:32" ht="9.75" customHeight="1">
      <c r="A35" s="42" t="s">
        <v>42</v>
      </c>
      <c r="B35" s="500">
        <v>9</v>
      </c>
      <c r="C35" s="503">
        <v>5</v>
      </c>
      <c r="D35" s="503">
        <v>4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1">
        <v>2</v>
      </c>
      <c r="L35" s="337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39"/>
      <c r="AB35" s="339"/>
      <c r="AC35" s="339"/>
      <c r="AD35" s="339"/>
      <c r="AE35" s="339"/>
      <c r="AF35" s="339"/>
    </row>
    <row r="36" spans="1:32" ht="9.75" customHeight="1">
      <c r="A36" s="42" t="s">
        <v>43</v>
      </c>
      <c r="B36" s="500">
        <v>56</v>
      </c>
      <c r="C36" s="503">
        <v>34</v>
      </c>
      <c r="D36" s="503">
        <v>21</v>
      </c>
      <c r="E36" s="503">
        <v>0</v>
      </c>
      <c r="F36" s="503">
        <v>0</v>
      </c>
      <c r="G36" s="503">
        <v>0</v>
      </c>
      <c r="H36" s="503">
        <v>0</v>
      </c>
      <c r="I36" s="503">
        <v>0</v>
      </c>
      <c r="J36" s="503">
        <v>1</v>
      </c>
      <c r="K36" s="501">
        <v>5</v>
      </c>
      <c r="L36" s="337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39"/>
      <c r="Z36" s="339"/>
      <c r="AA36" s="339"/>
      <c r="AB36" s="339"/>
      <c r="AC36" s="339"/>
      <c r="AD36" s="339"/>
      <c r="AE36" s="339"/>
      <c r="AF36" s="339"/>
    </row>
    <row r="37" spans="1:32" ht="9.75" customHeight="1">
      <c r="A37" s="42" t="s">
        <v>44</v>
      </c>
      <c r="B37" s="500">
        <v>117</v>
      </c>
      <c r="C37" s="503">
        <v>71</v>
      </c>
      <c r="D37" s="503">
        <v>40</v>
      </c>
      <c r="E37" s="503">
        <v>0</v>
      </c>
      <c r="F37" s="503">
        <v>0</v>
      </c>
      <c r="G37" s="503">
        <v>0</v>
      </c>
      <c r="H37" s="503">
        <v>0</v>
      </c>
      <c r="I37" s="503">
        <v>0</v>
      </c>
      <c r="J37" s="503">
        <v>6</v>
      </c>
      <c r="K37" s="501">
        <v>8</v>
      </c>
      <c r="L37" s="337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39"/>
      <c r="AD37" s="339"/>
      <c r="AE37" s="339"/>
      <c r="AF37" s="339"/>
    </row>
    <row r="38" spans="1:32" ht="9.75" customHeight="1">
      <c r="A38" s="42" t="s">
        <v>45</v>
      </c>
      <c r="B38" s="500">
        <v>110</v>
      </c>
      <c r="C38" s="503">
        <v>74</v>
      </c>
      <c r="D38" s="503">
        <v>33</v>
      </c>
      <c r="E38" s="503">
        <v>1</v>
      </c>
      <c r="F38" s="503">
        <v>0</v>
      </c>
      <c r="G38" s="503">
        <v>0</v>
      </c>
      <c r="H38" s="503">
        <v>0</v>
      </c>
      <c r="I38" s="503">
        <v>1</v>
      </c>
      <c r="J38" s="503">
        <v>1</v>
      </c>
      <c r="K38" s="501">
        <v>7</v>
      </c>
      <c r="L38" s="337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339"/>
      <c r="AC38" s="339"/>
      <c r="AD38" s="339"/>
      <c r="AE38" s="339"/>
      <c r="AF38" s="339"/>
    </row>
    <row r="39" spans="1:32" ht="9.75" customHeight="1">
      <c r="A39" s="42" t="s">
        <v>46</v>
      </c>
      <c r="B39" s="500">
        <v>319</v>
      </c>
      <c r="C39" s="503">
        <v>202</v>
      </c>
      <c r="D39" s="503">
        <v>108</v>
      </c>
      <c r="E39" s="503">
        <v>1</v>
      </c>
      <c r="F39" s="503">
        <v>0</v>
      </c>
      <c r="G39" s="503">
        <v>0</v>
      </c>
      <c r="H39" s="503">
        <v>0</v>
      </c>
      <c r="I39" s="503">
        <v>3</v>
      </c>
      <c r="J39" s="503">
        <v>5</v>
      </c>
      <c r="K39" s="501">
        <v>14</v>
      </c>
      <c r="L39" s="337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</row>
    <row r="40" spans="1:32" ht="9.75" customHeight="1">
      <c r="A40" s="42" t="s">
        <v>47</v>
      </c>
      <c r="B40" s="500">
        <v>634</v>
      </c>
      <c r="C40" s="503">
        <v>453</v>
      </c>
      <c r="D40" s="503">
        <v>168</v>
      </c>
      <c r="E40" s="503">
        <v>0</v>
      </c>
      <c r="F40" s="503">
        <v>2</v>
      </c>
      <c r="G40" s="503">
        <v>0</v>
      </c>
      <c r="H40" s="503">
        <v>1</v>
      </c>
      <c r="I40" s="503">
        <v>5</v>
      </c>
      <c r="J40" s="503">
        <v>5</v>
      </c>
      <c r="K40" s="501">
        <v>15</v>
      </c>
      <c r="L40" s="337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</row>
    <row r="41" spans="1:32" ht="9.75" customHeight="1">
      <c r="A41" s="42" t="s">
        <v>48</v>
      </c>
      <c r="B41" s="500">
        <v>826</v>
      </c>
      <c r="C41" s="503">
        <v>605</v>
      </c>
      <c r="D41" s="503">
        <v>200</v>
      </c>
      <c r="E41" s="503">
        <v>0</v>
      </c>
      <c r="F41" s="503">
        <v>1</v>
      </c>
      <c r="G41" s="503">
        <v>0</v>
      </c>
      <c r="H41" s="503">
        <v>0</v>
      </c>
      <c r="I41" s="503">
        <v>8</v>
      </c>
      <c r="J41" s="503">
        <v>12</v>
      </c>
      <c r="K41" s="501">
        <v>40</v>
      </c>
      <c r="L41" s="337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39"/>
      <c r="AB41" s="339"/>
      <c r="AC41" s="339"/>
      <c r="AD41" s="339"/>
      <c r="AE41" s="339"/>
      <c r="AF41" s="339"/>
    </row>
    <row r="42" spans="1:32" ht="9.75" customHeight="1">
      <c r="A42" s="42" t="s">
        <v>49</v>
      </c>
      <c r="B42" s="500">
        <v>2531</v>
      </c>
      <c r="C42" s="503">
        <v>2110</v>
      </c>
      <c r="D42" s="503">
        <v>372</v>
      </c>
      <c r="E42" s="503">
        <v>1</v>
      </c>
      <c r="F42" s="503">
        <v>4</v>
      </c>
      <c r="G42" s="503">
        <v>0</v>
      </c>
      <c r="H42" s="503">
        <v>4</v>
      </c>
      <c r="I42" s="503">
        <v>22</v>
      </c>
      <c r="J42" s="503">
        <v>18</v>
      </c>
      <c r="K42" s="501">
        <v>58</v>
      </c>
      <c r="L42" s="337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39"/>
      <c r="AD42" s="339"/>
      <c r="AE42" s="339"/>
      <c r="AF42" s="339"/>
    </row>
    <row r="43" spans="1:32" ht="9.75" customHeight="1">
      <c r="A43" s="44" t="s">
        <v>220</v>
      </c>
      <c r="B43" s="500">
        <v>0</v>
      </c>
      <c r="C43" s="503">
        <v>0</v>
      </c>
      <c r="D43" s="503">
        <v>0</v>
      </c>
      <c r="E43" s="503">
        <v>0</v>
      </c>
      <c r="F43" s="503">
        <v>0</v>
      </c>
      <c r="G43" s="503">
        <v>0</v>
      </c>
      <c r="H43" s="503">
        <v>0</v>
      </c>
      <c r="I43" s="503">
        <v>0</v>
      </c>
      <c r="J43" s="503">
        <v>0</v>
      </c>
      <c r="K43" s="501">
        <v>0</v>
      </c>
      <c r="L43" s="337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39"/>
      <c r="AA43" s="339"/>
      <c r="AB43" s="339"/>
      <c r="AC43" s="339"/>
      <c r="AD43" s="339"/>
      <c r="AE43" s="339"/>
      <c r="AF43" s="339"/>
    </row>
    <row r="44" spans="1:32" ht="8" customHeight="1">
      <c r="A44" s="44"/>
      <c r="B44" s="512"/>
      <c r="C44" s="508"/>
      <c r="D44" s="508"/>
      <c r="E44" s="507"/>
      <c r="F44" s="507"/>
      <c r="G44" s="507"/>
      <c r="H44" s="508"/>
      <c r="I44" s="508"/>
      <c r="J44" s="509"/>
      <c r="K44" s="510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339"/>
    </row>
    <row r="45" spans="1:32" ht="9.75" customHeight="1">
      <c r="A45" s="40" t="s">
        <v>20</v>
      </c>
      <c r="B45" s="500">
        <v>716</v>
      </c>
      <c r="C45" s="503">
        <v>293</v>
      </c>
      <c r="D45" s="503">
        <v>407</v>
      </c>
      <c r="E45" s="503">
        <v>0</v>
      </c>
      <c r="F45" s="503">
        <v>0</v>
      </c>
      <c r="G45" s="503">
        <v>0</v>
      </c>
      <c r="H45" s="503">
        <v>0</v>
      </c>
      <c r="I45" s="503">
        <v>3</v>
      </c>
      <c r="J45" s="503">
        <v>13</v>
      </c>
      <c r="K45" s="501">
        <v>36</v>
      </c>
      <c r="L45" s="337"/>
      <c r="M45" s="284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39"/>
    </row>
    <row r="46" spans="1:32" ht="9.75" customHeight="1">
      <c r="A46" s="40" t="s">
        <v>51</v>
      </c>
      <c r="B46" s="500">
        <v>18</v>
      </c>
      <c r="C46" s="503">
        <v>1</v>
      </c>
      <c r="D46" s="503">
        <v>14</v>
      </c>
      <c r="E46" s="503">
        <v>0</v>
      </c>
      <c r="F46" s="503">
        <v>0</v>
      </c>
      <c r="G46" s="503">
        <v>0</v>
      </c>
      <c r="H46" s="503">
        <v>0</v>
      </c>
      <c r="I46" s="503">
        <v>0</v>
      </c>
      <c r="J46" s="511">
        <v>3</v>
      </c>
      <c r="K46" s="501">
        <v>2</v>
      </c>
      <c r="L46" s="337"/>
    </row>
    <row r="47" spans="1:32" ht="9.75" customHeight="1">
      <c r="A47" s="42" t="s">
        <v>52</v>
      </c>
      <c r="B47" s="500">
        <v>1</v>
      </c>
      <c r="C47" s="503">
        <v>0</v>
      </c>
      <c r="D47" s="503">
        <v>1</v>
      </c>
      <c r="E47" s="503">
        <v>0</v>
      </c>
      <c r="F47" s="503">
        <v>0</v>
      </c>
      <c r="G47" s="503">
        <v>0</v>
      </c>
      <c r="H47" s="503">
        <v>0</v>
      </c>
      <c r="I47" s="503">
        <v>0</v>
      </c>
      <c r="J47" s="511">
        <v>0</v>
      </c>
      <c r="K47" s="501">
        <v>0</v>
      </c>
      <c r="L47" s="337"/>
    </row>
    <row r="48" spans="1:32" ht="9.75" customHeight="1">
      <c r="A48" s="42" t="s">
        <v>53</v>
      </c>
      <c r="B48" s="500">
        <v>1</v>
      </c>
      <c r="C48" s="503">
        <v>0</v>
      </c>
      <c r="D48" s="503">
        <v>1</v>
      </c>
      <c r="E48" s="503">
        <v>0</v>
      </c>
      <c r="F48" s="503">
        <v>0</v>
      </c>
      <c r="G48" s="503">
        <v>0</v>
      </c>
      <c r="H48" s="503">
        <v>0</v>
      </c>
      <c r="I48" s="503">
        <v>0</v>
      </c>
      <c r="J48" s="511">
        <v>0</v>
      </c>
      <c r="K48" s="501">
        <v>0</v>
      </c>
      <c r="L48" s="337"/>
    </row>
    <row r="49" spans="1:32" ht="9.75" customHeight="1">
      <c r="A49" s="42" t="s">
        <v>54</v>
      </c>
      <c r="B49" s="500">
        <v>11</v>
      </c>
      <c r="C49" s="503">
        <v>3</v>
      </c>
      <c r="D49" s="503">
        <v>8</v>
      </c>
      <c r="E49" s="503">
        <v>0</v>
      </c>
      <c r="F49" s="503">
        <v>0</v>
      </c>
      <c r="G49" s="503">
        <v>0</v>
      </c>
      <c r="H49" s="503">
        <v>0</v>
      </c>
      <c r="I49" s="503">
        <v>0</v>
      </c>
      <c r="J49" s="511">
        <v>0</v>
      </c>
      <c r="K49" s="501">
        <v>1</v>
      </c>
      <c r="L49" s="337"/>
    </row>
    <row r="50" spans="1:32" ht="9.75" customHeight="1">
      <c r="A50" s="42" t="s">
        <v>55</v>
      </c>
      <c r="B50" s="500">
        <v>30</v>
      </c>
      <c r="C50" s="503">
        <v>3</v>
      </c>
      <c r="D50" s="503">
        <v>25</v>
      </c>
      <c r="E50" s="503">
        <v>0</v>
      </c>
      <c r="F50" s="503">
        <v>0</v>
      </c>
      <c r="G50" s="503">
        <v>0</v>
      </c>
      <c r="H50" s="503">
        <v>0</v>
      </c>
      <c r="I50" s="503">
        <v>0</v>
      </c>
      <c r="J50" s="511">
        <v>2</v>
      </c>
      <c r="K50" s="501">
        <v>2</v>
      </c>
      <c r="L50" s="337"/>
    </row>
    <row r="51" spans="1:32" ht="9.75" customHeight="1">
      <c r="A51" s="42" t="s">
        <v>56</v>
      </c>
      <c r="B51" s="500">
        <v>21</v>
      </c>
      <c r="C51" s="503">
        <v>8</v>
      </c>
      <c r="D51" s="503">
        <v>13</v>
      </c>
      <c r="E51" s="503">
        <v>0</v>
      </c>
      <c r="F51" s="503">
        <v>0</v>
      </c>
      <c r="G51" s="503">
        <v>0</v>
      </c>
      <c r="H51" s="503">
        <v>0</v>
      </c>
      <c r="I51" s="503">
        <v>0</v>
      </c>
      <c r="J51" s="511">
        <v>0</v>
      </c>
      <c r="K51" s="501">
        <v>2</v>
      </c>
      <c r="L51" s="337"/>
    </row>
    <row r="52" spans="1:32" ht="9.75" customHeight="1">
      <c r="A52" s="42" t="s">
        <v>57</v>
      </c>
      <c r="B52" s="500">
        <v>69</v>
      </c>
      <c r="C52" s="503">
        <v>21</v>
      </c>
      <c r="D52" s="503">
        <v>47</v>
      </c>
      <c r="E52" s="503">
        <v>0</v>
      </c>
      <c r="F52" s="503">
        <v>0</v>
      </c>
      <c r="G52" s="503">
        <v>0</v>
      </c>
      <c r="H52" s="503">
        <v>0</v>
      </c>
      <c r="I52" s="503">
        <v>0</v>
      </c>
      <c r="J52" s="511">
        <v>1</v>
      </c>
      <c r="K52" s="501">
        <v>4</v>
      </c>
      <c r="L52" s="337"/>
    </row>
    <row r="53" spans="1:32" ht="9.75" customHeight="1">
      <c r="A53" s="42" t="s">
        <v>58</v>
      </c>
      <c r="B53" s="500">
        <v>108</v>
      </c>
      <c r="C53" s="503">
        <v>31</v>
      </c>
      <c r="D53" s="503">
        <v>76</v>
      </c>
      <c r="E53" s="503">
        <v>0</v>
      </c>
      <c r="F53" s="503">
        <v>0</v>
      </c>
      <c r="G53" s="503">
        <v>0</v>
      </c>
      <c r="H53" s="503">
        <v>0</v>
      </c>
      <c r="I53" s="503">
        <v>0</v>
      </c>
      <c r="J53" s="511">
        <v>1</v>
      </c>
      <c r="K53" s="501">
        <v>2</v>
      </c>
      <c r="L53" s="337"/>
    </row>
    <row r="54" spans="1:32" ht="9.75" customHeight="1">
      <c r="A54" s="42" t="s">
        <v>59</v>
      </c>
      <c r="B54" s="500">
        <v>130</v>
      </c>
      <c r="C54" s="503">
        <v>60</v>
      </c>
      <c r="D54" s="503">
        <v>67</v>
      </c>
      <c r="E54" s="503">
        <v>0</v>
      </c>
      <c r="F54" s="503">
        <v>0</v>
      </c>
      <c r="G54" s="503">
        <v>0</v>
      </c>
      <c r="H54" s="503">
        <v>0</v>
      </c>
      <c r="I54" s="503">
        <v>1</v>
      </c>
      <c r="J54" s="511">
        <v>2</v>
      </c>
      <c r="K54" s="501">
        <v>11</v>
      </c>
      <c r="L54" s="337"/>
    </row>
    <row r="55" spans="1:32" ht="9.75" customHeight="1">
      <c r="A55" s="42" t="s">
        <v>60</v>
      </c>
      <c r="B55" s="500">
        <v>327</v>
      </c>
      <c r="C55" s="503">
        <v>166</v>
      </c>
      <c r="D55" s="503">
        <v>155</v>
      </c>
      <c r="E55" s="503">
        <v>0</v>
      </c>
      <c r="F55" s="503">
        <v>0</v>
      </c>
      <c r="G55" s="503">
        <v>0</v>
      </c>
      <c r="H55" s="503">
        <v>0</v>
      </c>
      <c r="I55" s="503">
        <v>2</v>
      </c>
      <c r="J55" s="511">
        <v>4</v>
      </c>
      <c r="K55" s="501">
        <v>12</v>
      </c>
      <c r="L55" s="337"/>
    </row>
    <row r="56" spans="1:32" ht="9.75" customHeight="1">
      <c r="A56" s="44" t="s">
        <v>220</v>
      </c>
      <c r="B56" s="500">
        <v>0</v>
      </c>
      <c r="C56" s="503">
        <v>0</v>
      </c>
      <c r="D56" s="503">
        <v>0</v>
      </c>
      <c r="E56" s="503">
        <v>0</v>
      </c>
      <c r="F56" s="503">
        <v>0</v>
      </c>
      <c r="G56" s="503">
        <v>0</v>
      </c>
      <c r="H56" s="503">
        <v>0</v>
      </c>
      <c r="I56" s="503">
        <v>0</v>
      </c>
      <c r="J56" s="511">
        <v>0</v>
      </c>
      <c r="K56" s="501">
        <v>0</v>
      </c>
      <c r="L56" s="337"/>
    </row>
    <row r="57" spans="1:32" ht="8" customHeight="1">
      <c r="A57" s="40"/>
      <c r="B57" s="500"/>
      <c r="C57" s="503"/>
      <c r="D57" s="503"/>
      <c r="E57" s="502"/>
      <c r="F57" s="502"/>
      <c r="G57" s="502"/>
      <c r="H57" s="503"/>
      <c r="I57" s="503"/>
      <c r="J57" s="511"/>
      <c r="K57" s="501"/>
      <c r="L57" s="337"/>
    </row>
    <row r="58" spans="1:32" ht="9.75" customHeight="1">
      <c r="A58" s="342" t="s">
        <v>25</v>
      </c>
      <c r="B58" s="512"/>
      <c r="C58" s="508"/>
      <c r="D58" s="508"/>
      <c r="E58" s="507"/>
      <c r="F58" s="507"/>
      <c r="G58" s="507"/>
      <c r="H58" s="508"/>
      <c r="I58" s="508"/>
      <c r="J58" s="509"/>
      <c r="K58" s="510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39"/>
      <c r="AB58" s="339"/>
      <c r="AC58" s="339"/>
      <c r="AD58" s="339"/>
      <c r="AE58" s="339"/>
      <c r="AF58" s="339"/>
    </row>
    <row r="59" spans="1:32" ht="9.75" customHeight="1">
      <c r="A59" s="342" t="s">
        <v>26</v>
      </c>
      <c r="B59" s="500">
        <v>3950</v>
      </c>
      <c r="C59" s="503">
        <v>3286</v>
      </c>
      <c r="D59" s="503">
        <v>568</v>
      </c>
      <c r="E59" s="503">
        <v>3</v>
      </c>
      <c r="F59" s="503">
        <v>7</v>
      </c>
      <c r="G59" s="503">
        <v>0</v>
      </c>
      <c r="H59" s="503">
        <v>5</v>
      </c>
      <c r="I59" s="503">
        <v>38</v>
      </c>
      <c r="J59" s="503">
        <v>43</v>
      </c>
      <c r="K59" s="501">
        <v>125</v>
      </c>
      <c r="L59" s="337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</row>
    <row r="60" spans="1:32" ht="9.75" customHeight="1">
      <c r="A60" s="40" t="s">
        <v>51</v>
      </c>
      <c r="B60" s="500">
        <v>44</v>
      </c>
      <c r="C60" s="503">
        <v>24</v>
      </c>
      <c r="D60" s="503">
        <v>13</v>
      </c>
      <c r="E60" s="503">
        <v>0</v>
      </c>
      <c r="F60" s="503">
        <v>0</v>
      </c>
      <c r="G60" s="503">
        <v>0</v>
      </c>
      <c r="H60" s="503">
        <v>0</v>
      </c>
      <c r="I60" s="503">
        <v>2</v>
      </c>
      <c r="J60" s="503">
        <v>5</v>
      </c>
      <c r="K60" s="501">
        <v>10</v>
      </c>
      <c r="L60" s="337"/>
    </row>
    <row r="61" spans="1:32" ht="9.75" customHeight="1">
      <c r="A61" s="42" t="s">
        <v>52</v>
      </c>
      <c r="B61" s="500">
        <v>1</v>
      </c>
      <c r="C61" s="503">
        <v>0</v>
      </c>
      <c r="D61" s="503">
        <v>1</v>
      </c>
      <c r="E61" s="503">
        <v>0</v>
      </c>
      <c r="F61" s="503">
        <v>0</v>
      </c>
      <c r="G61" s="503">
        <v>0</v>
      </c>
      <c r="H61" s="503">
        <v>0</v>
      </c>
      <c r="I61" s="503">
        <v>0</v>
      </c>
      <c r="J61" s="503">
        <v>0</v>
      </c>
      <c r="K61" s="501">
        <v>0</v>
      </c>
      <c r="L61" s="337"/>
    </row>
    <row r="62" spans="1:32" ht="9.75" customHeight="1">
      <c r="A62" s="42" t="s">
        <v>53</v>
      </c>
      <c r="B62" s="500">
        <v>8</v>
      </c>
      <c r="C62" s="503">
        <v>5</v>
      </c>
      <c r="D62" s="503">
        <v>3</v>
      </c>
      <c r="E62" s="503">
        <v>0</v>
      </c>
      <c r="F62" s="503">
        <v>0</v>
      </c>
      <c r="G62" s="503">
        <v>0</v>
      </c>
      <c r="H62" s="503">
        <v>0</v>
      </c>
      <c r="I62" s="503">
        <v>0</v>
      </c>
      <c r="J62" s="503">
        <v>0</v>
      </c>
      <c r="K62" s="501">
        <v>2</v>
      </c>
      <c r="L62" s="337"/>
    </row>
    <row r="63" spans="1:32" ht="9.75" customHeight="1">
      <c r="A63" s="42" t="s">
        <v>54</v>
      </c>
      <c r="B63" s="500">
        <v>45</v>
      </c>
      <c r="C63" s="503">
        <v>31</v>
      </c>
      <c r="D63" s="503">
        <v>13</v>
      </c>
      <c r="E63" s="503">
        <v>0</v>
      </c>
      <c r="F63" s="503">
        <v>0</v>
      </c>
      <c r="G63" s="503">
        <v>0</v>
      </c>
      <c r="H63" s="503">
        <v>0</v>
      </c>
      <c r="I63" s="503">
        <v>0</v>
      </c>
      <c r="J63" s="503">
        <v>1</v>
      </c>
      <c r="K63" s="501">
        <v>4</v>
      </c>
      <c r="L63" s="337"/>
    </row>
    <row r="64" spans="1:32" ht="9.75" customHeight="1">
      <c r="A64" s="42" t="s">
        <v>55</v>
      </c>
      <c r="B64" s="500">
        <v>87</v>
      </c>
      <c r="C64" s="503">
        <v>68</v>
      </c>
      <c r="D64" s="503">
        <v>15</v>
      </c>
      <c r="E64" s="503">
        <v>0</v>
      </c>
      <c r="F64" s="503">
        <v>0</v>
      </c>
      <c r="G64" s="503">
        <v>0</v>
      </c>
      <c r="H64" s="503">
        <v>0</v>
      </c>
      <c r="I64" s="503">
        <v>0</v>
      </c>
      <c r="J64" s="503">
        <v>4</v>
      </c>
      <c r="K64" s="501">
        <v>6</v>
      </c>
      <c r="L64" s="337"/>
    </row>
    <row r="65" spans="1:14" ht="9.75" customHeight="1">
      <c r="A65" s="42" t="s">
        <v>56</v>
      </c>
      <c r="B65" s="500">
        <v>89</v>
      </c>
      <c r="C65" s="503">
        <v>66</v>
      </c>
      <c r="D65" s="503">
        <v>20</v>
      </c>
      <c r="E65" s="503">
        <v>1</v>
      </c>
      <c r="F65" s="503">
        <v>0</v>
      </c>
      <c r="G65" s="503">
        <v>0</v>
      </c>
      <c r="H65" s="503">
        <v>0</v>
      </c>
      <c r="I65" s="503">
        <v>1</v>
      </c>
      <c r="J65" s="503">
        <v>1</v>
      </c>
      <c r="K65" s="501">
        <v>5</v>
      </c>
      <c r="L65" s="337"/>
    </row>
    <row r="66" spans="1:14" ht="9.75" customHeight="1">
      <c r="A66" s="42" t="s">
        <v>57</v>
      </c>
      <c r="B66" s="500">
        <v>250</v>
      </c>
      <c r="C66" s="503">
        <v>181</v>
      </c>
      <c r="D66" s="503">
        <v>61</v>
      </c>
      <c r="E66" s="503">
        <v>1</v>
      </c>
      <c r="F66" s="503">
        <v>0</v>
      </c>
      <c r="G66" s="503">
        <v>0</v>
      </c>
      <c r="H66" s="503">
        <v>0</v>
      </c>
      <c r="I66" s="503">
        <v>3</v>
      </c>
      <c r="J66" s="503">
        <v>4</v>
      </c>
      <c r="K66" s="501">
        <v>10</v>
      </c>
      <c r="L66" s="337"/>
    </row>
    <row r="67" spans="1:14" ht="9.75" customHeight="1">
      <c r="A67" s="42" t="s">
        <v>58</v>
      </c>
      <c r="B67" s="500">
        <v>526</v>
      </c>
      <c r="C67" s="503">
        <v>422</v>
      </c>
      <c r="D67" s="503">
        <v>92</v>
      </c>
      <c r="E67" s="503">
        <v>0</v>
      </c>
      <c r="F67" s="503">
        <v>2</v>
      </c>
      <c r="G67" s="503">
        <v>0</v>
      </c>
      <c r="H67" s="503">
        <v>1</v>
      </c>
      <c r="I67" s="503">
        <v>5</v>
      </c>
      <c r="J67" s="503">
        <v>4</v>
      </c>
      <c r="K67" s="501">
        <v>13</v>
      </c>
      <c r="L67" s="337"/>
    </row>
    <row r="68" spans="1:14" ht="9.75" customHeight="1">
      <c r="A68" s="42" t="s">
        <v>59</v>
      </c>
      <c r="B68" s="500">
        <v>696</v>
      </c>
      <c r="C68" s="503">
        <v>545</v>
      </c>
      <c r="D68" s="503">
        <v>133</v>
      </c>
      <c r="E68" s="503">
        <v>0</v>
      </c>
      <c r="F68" s="503">
        <v>1</v>
      </c>
      <c r="G68" s="503">
        <v>0</v>
      </c>
      <c r="H68" s="503">
        <v>0</v>
      </c>
      <c r="I68" s="503">
        <v>7</v>
      </c>
      <c r="J68" s="503">
        <v>10</v>
      </c>
      <c r="K68" s="501">
        <v>29</v>
      </c>
      <c r="L68" s="337"/>
    </row>
    <row r="69" spans="1:14" ht="9.75" customHeight="1">
      <c r="A69" s="42" t="s">
        <v>60</v>
      </c>
      <c r="B69" s="500">
        <v>2204</v>
      </c>
      <c r="C69" s="503">
        <v>1944</v>
      </c>
      <c r="D69" s="503">
        <v>217</v>
      </c>
      <c r="E69" s="503">
        <v>1</v>
      </c>
      <c r="F69" s="503">
        <v>4</v>
      </c>
      <c r="G69" s="503">
        <v>0</v>
      </c>
      <c r="H69" s="503">
        <v>4</v>
      </c>
      <c r="I69" s="503">
        <v>20</v>
      </c>
      <c r="J69" s="503">
        <v>14</v>
      </c>
      <c r="K69" s="501">
        <v>46</v>
      </c>
      <c r="L69" s="337"/>
    </row>
    <row r="70" spans="1:14" ht="9.75" customHeight="1">
      <c r="A70" s="44" t="s">
        <v>220</v>
      </c>
      <c r="B70" s="500">
        <v>0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0</v>
      </c>
      <c r="J70" s="503">
        <v>0</v>
      </c>
      <c r="K70" s="501">
        <v>0</v>
      </c>
      <c r="L70" s="337"/>
    </row>
    <row r="71" spans="1:14" ht="8" customHeight="1">
      <c r="A71" s="44"/>
      <c r="B71" s="512"/>
      <c r="C71" s="508"/>
      <c r="D71" s="508"/>
      <c r="E71" s="507"/>
      <c r="F71" s="507"/>
      <c r="G71" s="507"/>
      <c r="H71" s="508"/>
      <c r="I71" s="508"/>
      <c r="J71" s="509"/>
      <c r="K71" s="510"/>
    </row>
    <row r="72" spans="1:14" ht="9.75" customHeight="1">
      <c r="A72" s="39" t="s">
        <v>27</v>
      </c>
      <c r="B72" s="500">
        <v>2580</v>
      </c>
      <c r="C72" s="513">
        <v>2333</v>
      </c>
      <c r="D72" s="514">
        <v>221</v>
      </c>
      <c r="E72" s="514">
        <v>8</v>
      </c>
      <c r="F72" s="514">
        <v>1</v>
      </c>
      <c r="G72" s="514">
        <v>1</v>
      </c>
      <c r="H72" s="514">
        <v>1</v>
      </c>
      <c r="I72" s="514">
        <v>7</v>
      </c>
      <c r="J72" s="511">
        <v>8</v>
      </c>
      <c r="K72" s="501">
        <v>44</v>
      </c>
      <c r="L72" s="337"/>
      <c r="N72" s="284"/>
    </row>
    <row r="73" spans="1:14" ht="9.75" customHeight="1">
      <c r="A73" s="40" t="s">
        <v>40</v>
      </c>
      <c r="B73" s="500">
        <v>11</v>
      </c>
      <c r="C73" s="503">
        <v>7</v>
      </c>
      <c r="D73" s="503">
        <v>4</v>
      </c>
      <c r="E73" s="503">
        <v>0</v>
      </c>
      <c r="F73" s="503">
        <v>0</v>
      </c>
      <c r="G73" s="503">
        <v>0</v>
      </c>
      <c r="H73" s="503">
        <v>0</v>
      </c>
      <c r="I73" s="503">
        <v>0</v>
      </c>
      <c r="J73" s="503">
        <v>0</v>
      </c>
      <c r="K73" s="501">
        <v>2</v>
      </c>
      <c r="L73" s="337"/>
    </row>
    <row r="74" spans="1:14" ht="9.75" customHeight="1">
      <c r="A74" s="42" t="s">
        <v>41</v>
      </c>
      <c r="B74" s="500">
        <v>3</v>
      </c>
      <c r="C74" s="503">
        <v>2</v>
      </c>
      <c r="D74" s="503">
        <v>1</v>
      </c>
      <c r="E74" s="503">
        <v>0</v>
      </c>
      <c r="F74" s="503">
        <v>0</v>
      </c>
      <c r="G74" s="503">
        <v>0</v>
      </c>
      <c r="H74" s="503">
        <v>0</v>
      </c>
      <c r="I74" s="503">
        <v>0</v>
      </c>
      <c r="J74" s="503">
        <v>0</v>
      </c>
      <c r="K74" s="501">
        <v>0</v>
      </c>
      <c r="L74" s="337"/>
    </row>
    <row r="75" spans="1:14" ht="9.75" customHeight="1">
      <c r="A75" s="42" t="s">
        <v>42</v>
      </c>
      <c r="B75" s="500">
        <v>4</v>
      </c>
      <c r="C75" s="503">
        <v>1</v>
      </c>
      <c r="D75" s="503">
        <v>2</v>
      </c>
      <c r="E75" s="503">
        <v>0</v>
      </c>
      <c r="F75" s="503">
        <v>0</v>
      </c>
      <c r="G75" s="503">
        <v>0</v>
      </c>
      <c r="H75" s="503">
        <v>0</v>
      </c>
      <c r="I75" s="503">
        <v>0</v>
      </c>
      <c r="J75" s="503">
        <v>1</v>
      </c>
      <c r="K75" s="501">
        <v>1</v>
      </c>
      <c r="L75" s="337"/>
    </row>
    <row r="76" spans="1:14" ht="9.75" customHeight="1">
      <c r="A76" s="42" t="s">
        <v>43</v>
      </c>
      <c r="B76" s="500">
        <v>20</v>
      </c>
      <c r="C76" s="503">
        <v>12</v>
      </c>
      <c r="D76" s="503">
        <v>7</v>
      </c>
      <c r="E76" s="503">
        <v>0</v>
      </c>
      <c r="F76" s="503">
        <v>0</v>
      </c>
      <c r="G76" s="503">
        <v>0</v>
      </c>
      <c r="H76" s="503">
        <v>0</v>
      </c>
      <c r="I76" s="503">
        <v>0</v>
      </c>
      <c r="J76" s="503">
        <v>1</v>
      </c>
      <c r="K76" s="501">
        <v>1</v>
      </c>
      <c r="L76" s="337"/>
    </row>
    <row r="77" spans="1:14" ht="9.75" customHeight="1">
      <c r="A77" s="42" t="s">
        <v>44</v>
      </c>
      <c r="B77" s="500">
        <v>54</v>
      </c>
      <c r="C77" s="503">
        <v>52</v>
      </c>
      <c r="D77" s="503">
        <v>2</v>
      </c>
      <c r="E77" s="503">
        <v>0</v>
      </c>
      <c r="F77" s="503">
        <v>0</v>
      </c>
      <c r="G77" s="503">
        <v>0</v>
      </c>
      <c r="H77" s="503">
        <v>0</v>
      </c>
      <c r="I77" s="503">
        <v>0</v>
      </c>
      <c r="J77" s="503">
        <v>0</v>
      </c>
      <c r="K77" s="501">
        <v>8</v>
      </c>
      <c r="L77" s="337"/>
    </row>
    <row r="78" spans="1:14" ht="9.75" customHeight="1">
      <c r="A78" s="42" t="s">
        <v>45</v>
      </c>
      <c r="B78" s="500">
        <v>65</v>
      </c>
      <c r="C78" s="503">
        <v>50</v>
      </c>
      <c r="D78" s="503">
        <v>14</v>
      </c>
      <c r="E78" s="503">
        <v>0</v>
      </c>
      <c r="F78" s="503">
        <v>0</v>
      </c>
      <c r="G78" s="503">
        <v>0</v>
      </c>
      <c r="H78" s="503">
        <v>0</v>
      </c>
      <c r="I78" s="503">
        <v>1</v>
      </c>
      <c r="J78" s="503">
        <v>0</v>
      </c>
      <c r="K78" s="501">
        <v>0</v>
      </c>
      <c r="L78" s="337"/>
    </row>
    <row r="79" spans="1:14" ht="9.75" customHeight="1">
      <c r="A79" s="42" t="s">
        <v>46</v>
      </c>
      <c r="B79" s="500">
        <v>111</v>
      </c>
      <c r="C79" s="503">
        <v>94</v>
      </c>
      <c r="D79" s="503">
        <v>17</v>
      </c>
      <c r="E79" s="503">
        <v>0</v>
      </c>
      <c r="F79" s="503">
        <v>0</v>
      </c>
      <c r="G79" s="503">
        <v>0</v>
      </c>
      <c r="H79" s="503">
        <v>0</v>
      </c>
      <c r="I79" s="503">
        <v>0</v>
      </c>
      <c r="J79" s="503">
        <v>0</v>
      </c>
      <c r="K79" s="501">
        <v>2</v>
      </c>
      <c r="L79" s="337"/>
    </row>
    <row r="80" spans="1:14" ht="9.75" customHeight="1">
      <c r="A80" s="42" t="s">
        <v>47</v>
      </c>
      <c r="B80" s="500">
        <v>288</v>
      </c>
      <c r="C80" s="503">
        <v>255</v>
      </c>
      <c r="D80" s="503">
        <v>31</v>
      </c>
      <c r="E80" s="503">
        <v>1</v>
      </c>
      <c r="F80" s="503">
        <v>0</v>
      </c>
      <c r="G80" s="503">
        <v>0</v>
      </c>
      <c r="H80" s="503">
        <v>0</v>
      </c>
      <c r="I80" s="503">
        <v>1</v>
      </c>
      <c r="J80" s="503">
        <v>0</v>
      </c>
      <c r="K80" s="501">
        <v>4</v>
      </c>
      <c r="L80" s="337"/>
    </row>
    <row r="81" spans="1:12" ht="9.75" customHeight="1">
      <c r="A81" s="42" t="s">
        <v>48</v>
      </c>
      <c r="B81" s="500">
        <v>571</v>
      </c>
      <c r="C81" s="503">
        <v>517</v>
      </c>
      <c r="D81" s="503">
        <v>44</v>
      </c>
      <c r="E81" s="503">
        <v>4</v>
      </c>
      <c r="F81" s="503">
        <v>0</v>
      </c>
      <c r="G81" s="503">
        <v>0</v>
      </c>
      <c r="H81" s="503">
        <v>0</v>
      </c>
      <c r="I81" s="503">
        <v>1</v>
      </c>
      <c r="J81" s="503">
        <v>5</v>
      </c>
      <c r="K81" s="501">
        <v>9</v>
      </c>
      <c r="L81" s="337"/>
    </row>
    <row r="82" spans="1:12" ht="9.75" customHeight="1">
      <c r="A82" s="42" t="s">
        <v>49</v>
      </c>
      <c r="B82" s="500">
        <v>1453</v>
      </c>
      <c r="C82" s="503">
        <v>1343</v>
      </c>
      <c r="D82" s="503">
        <v>99</v>
      </c>
      <c r="E82" s="503">
        <v>3</v>
      </c>
      <c r="F82" s="503">
        <v>1</v>
      </c>
      <c r="G82" s="503">
        <v>1</v>
      </c>
      <c r="H82" s="503">
        <v>1</v>
      </c>
      <c r="I82" s="503">
        <v>4</v>
      </c>
      <c r="J82" s="503">
        <v>1</v>
      </c>
      <c r="K82" s="501">
        <v>17</v>
      </c>
      <c r="L82" s="337"/>
    </row>
    <row r="83" spans="1:12">
      <c r="A83" s="343" t="s">
        <v>220</v>
      </c>
      <c r="B83" s="515">
        <v>0</v>
      </c>
      <c r="C83" s="516">
        <v>0</v>
      </c>
      <c r="D83" s="517">
        <v>0</v>
      </c>
      <c r="E83" s="517">
        <v>0</v>
      </c>
      <c r="F83" s="517">
        <v>0</v>
      </c>
      <c r="G83" s="517">
        <v>0</v>
      </c>
      <c r="H83" s="517">
        <v>0</v>
      </c>
      <c r="I83" s="517">
        <v>0</v>
      </c>
      <c r="J83" s="515">
        <v>0</v>
      </c>
      <c r="K83" s="516">
        <v>0</v>
      </c>
    </row>
    <row r="84" spans="1:12" ht="9.75" customHeight="1">
      <c r="A84" s="43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37"/>
    </row>
  </sheetData>
  <mergeCells count="1">
    <mergeCell ref="A1:K2"/>
  </mergeCells>
  <phoneticPr fontId="8" type="noConversion"/>
  <printOptions horizontalCentered="1"/>
  <pageMargins left="0.75" right="0.75" top="0.7" bottom="0.2" header="0.5" footer="0.5"/>
  <pageSetup scale="80" orientation="portrait" horizontalDpi="1200" verticalDpi="12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C1:K25"/>
  <sheetViews>
    <sheetView view="pageBreakPreview" zoomScaleSheetLayoutView="100" workbookViewId="0">
      <selection activeCell="R39" sqref="R39"/>
    </sheetView>
  </sheetViews>
  <sheetFormatPr baseColWidth="10" defaultRowHeight="11"/>
  <cols>
    <col min="1" max="2" width="8.75" customWidth="1"/>
    <col min="3" max="3" width="49.25" customWidth="1"/>
    <col min="4" max="256" width="8.75" customWidth="1"/>
  </cols>
  <sheetData>
    <row r="1" spans="3:11" ht="30.75" customHeight="1">
      <c r="C1" s="755" t="s">
        <v>420</v>
      </c>
      <c r="D1" s="755"/>
      <c r="E1" s="755"/>
      <c r="F1" s="755"/>
      <c r="G1" s="755"/>
      <c r="H1" s="755"/>
      <c r="I1" s="755"/>
      <c r="J1" s="331"/>
    </row>
    <row r="2" spans="3:11" ht="13" customHeight="1">
      <c r="C2" s="761" t="s">
        <v>205</v>
      </c>
      <c r="D2" s="756" t="s">
        <v>207</v>
      </c>
      <c r="E2" s="757"/>
      <c r="F2" s="757"/>
      <c r="G2" s="758"/>
      <c r="H2" s="759" t="s">
        <v>212</v>
      </c>
      <c r="I2" s="760"/>
      <c r="J2" s="331"/>
    </row>
    <row r="3" spans="3:11" ht="13" customHeight="1">
      <c r="C3" s="762"/>
      <c r="D3" s="447" t="s">
        <v>208</v>
      </c>
      <c r="E3" s="448" t="s">
        <v>18</v>
      </c>
      <c r="F3" s="448" t="s">
        <v>209</v>
      </c>
      <c r="G3" s="449" t="s">
        <v>27</v>
      </c>
      <c r="H3" s="448" t="s">
        <v>34</v>
      </c>
      <c r="I3" s="450" t="s">
        <v>35</v>
      </c>
      <c r="J3" s="331"/>
      <c r="K3" s="585"/>
    </row>
    <row r="4" spans="3:11" ht="15" customHeight="1">
      <c r="C4" s="451" t="s">
        <v>211</v>
      </c>
      <c r="D4" s="493">
        <v>168.27038757221325</v>
      </c>
      <c r="E4" s="493">
        <v>197.02315155884517</v>
      </c>
      <c r="F4" s="493">
        <v>165.62565761080344</v>
      </c>
      <c r="G4" s="567">
        <v>160.14022471240108</v>
      </c>
      <c r="H4" s="568">
        <v>167.76805351591588</v>
      </c>
      <c r="I4" s="493">
        <v>189.91163334545558</v>
      </c>
      <c r="J4" s="331"/>
      <c r="K4" s="586"/>
    </row>
    <row r="5" spans="3:11" ht="15" customHeight="1">
      <c r="C5" s="445" t="s">
        <v>210</v>
      </c>
      <c r="D5" s="492">
        <v>156.65046180798277</v>
      </c>
      <c r="E5" s="492">
        <v>192.70332227029431</v>
      </c>
      <c r="F5" s="492">
        <v>150.4325123558516</v>
      </c>
      <c r="G5" s="569">
        <v>151.91968162181132</v>
      </c>
      <c r="H5" s="570">
        <v>153.5479171082205</v>
      </c>
      <c r="I5" s="492">
        <v>185.00723543332487</v>
      </c>
      <c r="J5" s="331"/>
      <c r="K5" s="586"/>
    </row>
    <row r="6" spans="3:11" ht="15" customHeight="1">
      <c r="C6" s="445" t="s">
        <v>215</v>
      </c>
      <c r="D6" s="492">
        <v>40.294202534670113</v>
      </c>
      <c r="E6" s="492">
        <v>50.500606225169761</v>
      </c>
      <c r="F6" s="492">
        <v>38.513859068467738</v>
      </c>
      <c r="G6" s="569">
        <v>39.159512260596614</v>
      </c>
      <c r="H6" s="570">
        <v>42.465401222631279</v>
      </c>
      <c r="I6" s="492">
        <v>34.279840730422151</v>
      </c>
      <c r="J6" s="331"/>
      <c r="K6" s="586"/>
    </row>
    <row r="7" spans="3:11" ht="15" customHeight="1">
      <c r="C7" s="445" t="s">
        <v>264</v>
      </c>
      <c r="D7" s="492">
        <v>36.238540791779506</v>
      </c>
      <c r="E7" s="492">
        <v>41.920168195207125</v>
      </c>
      <c r="F7" s="492">
        <v>40.954883680039551</v>
      </c>
      <c r="G7" s="569">
        <v>27.1374193268658</v>
      </c>
      <c r="H7" s="570">
        <v>33.609783562727117</v>
      </c>
      <c r="I7" s="492">
        <v>51.622995478823661</v>
      </c>
      <c r="J7" s="331"/>
      <c r="K7" s="586"/>
    </row>
    <row r="8" spans="3:11" ht="15" customHeight="1">
      <c r="C8" s="445" t="s">
        <v>237</v>
      </c>
      <c r="D8" s="492">
        <v>35.587414069646613</v>
      </c>
      <c r="E8" s="492">
        <v>39.511307576953925</v>
      </c>
      <c r="F8" s="492">
        <v>42.298429162034729</v>
      </c>
      <c r="G8" s="569">
        <v>24.732516108764024</v>
      </c>
      <c r="H8" s="570">
        <v>35.3809140353315</v>
      </c>
      <c r="I8" s="492">
        <v>41.707104384149567</v>
      </c>
      <c r="J8" s="331"/>
      <c r="K8" s="586"/>
    </row>
    <row r="9" spans="3:11" ht="15" customHeight="1">
      <c r="C9" s="445" t="s">
        <v>157</v>
      </c>
      <c r="D9" s="492">
        <v>44.96756155843255</v>
      </c>
      <c r="E9" s="492">
        <v>51.075640307612524</v>
      </c>
      <c r="F9" s="492">
        <v>42.119662516339879</v>
      </c>
      <c r="G9" s="569">
        <v>51.016641888723385</v>
      </c>
      <c r="H9" s="570">
        <v>51.108526832830599</v>
      </c>
      <c r="I9" s="492">
        <v>33.888106481015178</v>
      </c>
      <c r="J9" s="331"/>
      <c r="K9" s="590"/>
    </row>
    <row r="10" spans="3:11" ht="15" customHeight="1">
      <c r="C10" s="445" t="s">
        <v>200</v>
      </c>
      <c r="D10" s="492">
        <v>18.910479546592612</v>
      </c>
      <c r="E10" s="492">
        <v>22.528094473191128</v>
      </c>
      <c r="F10" s="492">
        <v>18.535531834748078</v>
      </c>
      <c r="G10" s="569">
        <v>17.039005408200964</v>
      </c>
      <c r="H10" s="570">
        <v>16.378359909143064</v>
      </c>
      <c r="I10" s="492">
        <v>34.351026835050988</v>
      </c>
      <c r="J10" s="331"/>
      <c r="K10" s="587"/>
    </row>
    <row r="11" spans="3:11" ht="15" customHeight="1">
      <c r="C11" s="445" t="s">
        <v>324</v>
      </c>
      <c r="D11" s="492">
        <v>18.638080684300441</v>
      </c>
      <c r="E11" s="492">
        <v>22.608183026035071</v>
      </c>
      <c r="F11" s="492">
        <v>20.307172303462046</v>
      </c>
      <c r="G11" s="569">
        <v>14.710435990459152</v>
      </c>
      <c r="H11" s="570">
        <v>18.25737231671819</v>
      </c>
      <c r="I11" s="492">
        <v>23.072126740692912</v>
      </c>
      <c r="J11" s="331"/>
      <c r="K11" s="586"/>
    </row>
    <row r="12" spans="3:11" ht="15" customHeight="1">
      <c r="C12" s="445" t="s">
        <v>417</v>
      </c>
      <c r="D12" s="492">
        <v>14.458104946320503</v>
      </c>
      <c r="E12" s="492">
        <v>19.344204780505883</v>
      </c>
      <c r="F12" s="492">
        <v>15.388943694136334</v>
      </c>
      <c r="G12" s="569">
        <v>10.822569522590424</v>
      </c>
      <c r="H12" s="570">
        <v>12.404760063099253</v>
      </c>
      <c r="I12" s="492">
        <v>27.150088619241309</v>
      </c>
      <c r="J12" s="331"/>
      <c r="K12" s="587"/>
    </row>
    <row r="13" spans="3:11" ht="15" customHeight="1">
      <c r="C13" s="445" t="s">
        <v>201</v>
      </c>
      <c r="D13" s="492">
        <v>12.186064313957315</v>
      </c>
      <c r="E13" s="492">
        <v>14.266759080727619</v>
      </c>
      <c r="F13" s="492">
        <v>13.777170358384829</v>
      </c>
      <c r="G13" s="569">
        <v>8.6591294902000797</v>
      </c>
      <c r="H13" s="570">
        <v>12.552281577219436</v>
      </c>
      <c r="I13" s="492">
        <v>11.225453058688455</v>
      </c>
      <c r="J13" s="331"/>
      <c r="K13" s="586"/>
    </row>
    <row r="14" spans="3:11" ht="15" customHeight="1">
      <c r="C14" s="445" t="s">
        <v>202</v>
      </c>
      <c r="D14" s="492">
        <v>11.934661430881595</v>
      </c>
      <c r="E14" s="492">
        <v>16.999399408511934</v>
      </c>
      <c r="F14" s="492">
        <v>11.503677957257032</v>
      </c>
      <c r="G14" s="569">
        <v>10.37903513355365</v>
      </c>
      <c r="H14" s="570">
        <v>11.582151488372244</v>
      </c>
      <c r="I14" s="492">
        <v>15.570636793551717</v>
      </c>
      <c r="J14" s="331"/>
      <c r="K14" s="586"/>
    </row>
    <row r="15" spans="3:11" ht="15" customHeight="1">
      <c r="C15" s="445" t="s">
        <v>166</v>
      </c>
      <c r="D15" s="492">
        <v>12.636461475932759</v>
      </c>
      <c r="E15" s="492">
        <v>13.955832089555159</v>
      </c>
      <c r="F15" s="492">
        <v>12.030000191912364</v>
      </c>
      <c r="G15" s="569">
        <v>12.910179581747666</v>
      </c>
      <c r="H15" s="570">
        <v>15.417399602317335</v>
      </c>
      <c r="I15" s="492">
        <v>5.6881757710757661</v>
      </c>
      <c r="J15" s="331"/>
      <c r="K15" s="586"/>
    </row>
    <row r="16" spans="3:11" ht="15" customHeight="1">
      <c r="C16" s="445" t="s">
        <v>251</v>
      </c>
      <c r="D16" s="492">
        <v>8.9304294047861177</v>
      </c>
      <c r="E16" s="492">
        <v>11.370798963922422</v>
      </c>
      <c r="F16" s="492">
        <v>9.0349880274206384</v>
      </c>
      <c r="G16" s="569">
        <v>7.8512124685099671</v>
      </c>
      <c r="H16" s="570">
        <v>9.2940641912831374</v>
      </c>
      <c r="I16" s="492">
        <v>7.6036642746089447</v>
      </c>
      <c r="J16" s="331"/>
      <c r="K16" s="586"/>
    </row>
    <row r="17" spans="3:11" ht="15" customHeight="1">
      <c r="C17" s="445" t="s">
        <v>245</v>
      </c>
      <c r="D17" s="492">
        <v>8.2402614292440628</v>
      </c>
      <c r="E17" s="492">
        <v>8.6329097320569019</v>
      </c>
      <c r="F17" s="492">
        <v>6.8389043249118506</v>
      </c>
      <c r="G17" s="569">
        <v>11.271357671707928</v>
      </c>
      <c r="H17" s="570">
        <v>9.166571763891616</v>
      </c>
      <c r="I17" s="492">
        <v>5.5786802297707716</v>
      </c>
      <c r="J17" s="331"/>
      <c r="K17" s="586"/>
    </row>
    <row r="18" spans="3:11" ht="15" customHeight="1">
      <c r="C18" s="445" t="s">
        <v>335</v>
      </c>
      <c r="D18" s="492">
        <v>6.1322333506511111</v>
      </c>
      <c r="E18" s="492">
        <v>4.9094369897250152</v>
      </c>
      <c r="F18" s="492">
        <v>7.3868474881240456</v>
      </c>
      <c r="G18" s="569">
        <v>3.8163960270458284</v>
      </c>
      <c r="H18" s="570">
        <v>3.6203820028924363</v>
      </c>
      <c r="I18" s="492">
        <v>10.721172692860225</v>
      </c>
      <c r="J18" s="331"/>
      <c r="K18" s="587"/>
    </row>
    <row r="19" spans="3:11" ht="15" customHeight="1">
      <c r="C19" s="445" t="s">
        <v>182</v>
      </c>
      <c r="D19" s="492">
        <v>6.9185564549454126</v>
      </c>
      <c r="E19" s="492">
        <v>5.5783742298985528</v>
      </c>
      <c r="F19" s="492">
        <v>8.557670826007298</v>
      </c>
      <c r="G19" s="569">
        <v>3.0541778061307796</v>
      </c>
      <c r="H19" s="570">
        <v>2.6091803114414391</v>
      </c>
      <c r="I19" s="492">
        <v>19.287598744113858</v>
      </c>
      <c r="J19" s="331"/>
      <c r="K19" s="587"/>
    </row>
    <row r="20" spans="3:11" ht="15" customHeight="1">
      <c r="C20" s="445" t="s">
        <v>252</v>
      </c>
      <c r="D20" s="492">
        <v>6.5042617915387879</v>
      </c>
      <c r="E20" s="492">
        <v>6.1560967023973259</v>
      </c>
      <c r="F20" s="492">
        <v>7.0942486085717382</v>
      </c>
      <c r="G20" s="569">
        <v>5.7928331092766685</v>
      </c>
      <c r="H20" s="570">
        <v>7.1678058955299431</v>
      </c>
      <c r="I20" s="492">
        <v>3.0328082692532838</v>
      </c>
      <c r="J20" s="331"/>
      <c r="K20" s="586"/>
    </row>
    <row r="21" spans="3:11" ht="15" customHeight="1">
      <c r="C21" s="445" t="s">
        <v>171</v>
      </c>
      <c r="D21" s="492">
        <v>3.0309960995731364</v>
      </c>
      <c r="E21" s="492">
        <v>2.9504349181178058</v>
      </c>
      <c r="F21" s="492">
        <v>3.4671774808626536</v>
      </c>
      <c r="G21" s="569">
        <v>2.0600649866819802</v>
      </c>
      <c r="H21" s="570">
        <v>0.96547608927539974</v>
      </c>
      <c r="I21" s="492">
        <v>11.300648980890157</v>
      </c>
      <c r="J21" s="331"/>
      <c r="K21" s="587"/>
    </row>
    <row r="22" spans="3:11" ht="26">
      <c r="C22" s="445" t="s">
        <v>418</v>
      </c>
      <c r="D22" s="492">
        <v>4.5548673346780335</v>
      </c>
      <c r="E22" s="492">
        <v>6.5066831654545361</v>
      </c>
      <c r="F22" s="492">
        <v>4.1498932471522272</v>
      </c>
      <c r="G22" s="569">
        <v>4.2374430858661212</v>
      </c>
      <c r="H22" s="570">
        <v>3.9851594764575653</v>
      </c>
      <c r="I22" s="492">
        <v>8.1186317562629178</v>
      </c>
      <c r="J22" s="331"/>
      <c r="K22" s="586"/>
    </row>
    <row r="23" spans="3:11" ht="15" customHeight="1">
      <c r="C23" s="445" t="s">
        <v>250</v>
      </c>
      <c r="D23" s="492">
        <v>4.7955317721116524</v>
      </c>
      <c r="E23" s="492">
        <v>5.6482724276092116</v>
      </c>
      <c r="F23" s="492">
        <v>5.3356098167655617</v>
      </c>
      <c r="G23" s="569">
        <v>3.6438018181592735</v>
      </c>
      <c r="H23" s="570">
        <v>4.8975315079156516</v>
      </c>
      <c r="I23" s="492">
        <v>4.4650758460910325</v>
      </c>
      <c r="J23" s="331"/>
      <c r="K23" s="587"/>
    </row>
    <row r="24" spans="3:11" ht="15" customHeight="1">
      <c r="C24" s="445" t="s">
        <v>249</v>
      </c>
      <c r="D24" s="492">
        <v>2.8416141098133947</v>
      </c>
      <c r="E24" s="492">
        <v>3.9987787037544202</v>
      </c>
      <c r="F24" s="492">
        <v>2.7339886434388876</v>
      </c>
      <c r="G24" s="569">
        <v>2.437699539334627</v>
      </c>
      <c r="H24" s="570">
        <v>2.8417145528131122</v>
      </c>
      <c r="I24" s="492">
        <v>3.5489289568645837</v>
      </c>
      <c r="J24" s="331"/>
      <c r="K24" s="586"/>
    </row>
    <row r="25" spans="3:11" ht="30" customHeight="1">
      <c r="C25" s="446" t="s">
        <v>419</v>
      </c>
      <c r="D25" s="494">
        <v>2.6649976589093822</v>
      </c>
      <c r="E25" s="494">
        <v>3.0192881279685633</v>
      </c>
      <c r="F25" s="494">
        <v>2.3655794413744977</v>
      </c>
      <c r="G25" s="571">
        <v>3.1643704199070357</v>
      </c>
      <c r="H25" s="572">
        <v>2.5980400589269976</v>
      </c>
      <c r="I25" s="494">
        <v>2.9548503130263102</v>
      </c>
      <c r="J25" s="331"/>
      <c r="K25" s="586"/>
    </row>
  </sheetData>
  <mergeCells count="4">
    <mergeCell ref="C1:I1"/>
    <mergeCell ref="D2:G2"/>
    <mergeCell ref="H2:I2"/>
    <mergeCell ref="C2:C3"/>
  </mergeCells>
  <phoneticPr fontId="0" type="noConversion"/>
  <printOptions horizontalCentered="1"/>
  <pageMargins left="0.57999999999999996" right="0.49" top="1" bottom="1" header="0.5" footer="0.5"/>
  <pageSetup orientation="portrait" horizontalDpi="1200" verticalDpi="120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A157"/>
  <sheetViews>
    <sheetView view="pageBreakPreview" zoomScaleNormal="100" zoomScaleSheetLayoutView="100" workbookViewId="0">
      <selection activeCell="AA6" sqref="AA6"/>
    </sheetView>
  </sheetViews>
  <sheetFormatPr baseColWidth="10" defaultRowHeight="10" customHeight="1"/>
  <cols>
    <col min="1" max="1" width="33.75" style="280" customWidth="1"/>
    <col min="2" max="10" width="6.75" style="280" hidden="1" customWidth="1"/>
    <col min="11" max="15" width="6.75" style="280" customWidth="1"/>
    <col min="16" max="22" width="6.75" style="151" customWidth="1"/>
    <col min="23" max="23" width="5.25" style="151" customWidth="1"/>
    <col min="24" max="24" width="6.5" style="151" customWidth="1"/>
    <col min="25" max="25" width="7.25" style="151" customWidth="1"/>
    <col min="26" max="26" width="6.25" style="151" customWidth="1"/>
    <col min="27" max="27" width="5.25" style="151" customWidth="1"/>
    <col min="28" max="256" width="8.75" style="151" customWidth="1"/>
    <col min="257" max="16384" width="10.75" style="151"/>
  </cols>
  <sheetData>
    <row r="1" spans="1:27" ht="30.75" customHeight="1">
      <c r="A1" s="763" t="s">
        <v>450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3"/>
    </row>
    <row r="2" spans="1:27" ht="11" customHeight="1">
      <c r="A2" s="764" t="s">
        <v>240</v>
      </c>
      <c r="B2" s="486">
        <v>1987</v>
      </c>
      <c r="C2" s="486">
        <v>1988</v>
      </c>
      <c r="D2" s="486">
        <v>1989</v>
      </c>
      <c r="E2" s="486">
        <v>1990</v>
      </c>
      <c r="F2" s="486">
        <v>1991</v>
      </c>
      <c r="G2" s="486">
        <v>1992</v>
      </c>
      <c r="H2" s="486">
        <v>1993</v>
      </c>
      <c r="I2" s="486">
        <v>1994</v>
      </c>
      <c r="J2" s="486">
        <v>1995</v>
      </c>
      <c r="K2" s="486">
        <v>1996</v>
      </c>
      <c r="L2" s="486">
        <v>1997</v>
      </c>
      <c r="M2" s="486">
        <v>1998</v>
      </c>
      <c r="N2" s="486">
        <v>1999</v>
      </c>
      <c r="O2" s="486">
        <v>2000</v>
      </c>
      <c r="P2" s="486">
        <v>2001</v>
      </c>
      <c r="Q2" s="486">
        <v>2002</v>
      </c>
      <c r="R2" s="487">
        <v>2003</v>
      </c>
      <c r="S2" s="487">
        <v>2004</v>
      </c>
      <c r="T2" s="487">
        <v>2005</v>
      </c>
      <c r="U2" s="487">
        <v>2006</v>
      </c>
      <c r="V2" s="487">
        <v>2007</v>
      </c>
      <c r="W2" s="487">
        <v>2008</v>
      </c>
      <c r="X2" s="487">
        <v>2009</v>
      </c>
      <c r="Y2" s="487">
        <v>2010</v>
      </c>
      <c r="Z2" s="487">
        <v>2011</v>
      </c>
      <c r="AA2" s="487">
        <v>2012</v>
      </c>
    </row>
    <row r="3" spans="1:27" ht="11" customHeight="1">
      <c r="A3" s="765"/>
      <c r="B3" s="485" t="s">
        <v>422</v>
      </c>
      <c r="C3" s="485" t="s">
        <v>423</v>
      </c>
      <c r="D3" s="485" t="s">
        <v>424</v>
      </c>
      <c r="E3" s="485" t="s">
        <v>425</v>
      </c>
      <c r="F3" s="485" t="s">
        <v>426</v>
      </c>
      <c r="G3" s="485" t="s">
        <v>427</v>
      </c>
      <c r="H3" s="485" t="s">
        <v>428</v>
      </c>
      <c r="I3" s="485" t="s">
        <v>429</v>
      </c>
      <c r="J3" s="485" t="s">
        <v>430</v>
      </c>
      <c r="K3" s="485" t="s">
        <v>431</v>
      </c>
      <c r="L3" s="485" t="s">
        <v>432</v>
      </c>
      <c r="M3" s="485" t="s">
        <v>433</v>
      </c>
      <c r="N3" s="485" t="s">
        <v>434</v>
      </c>
      <c r="O3" s="485" t="s">
        <v>435</v>
      </c>
      <c r="P3" s="485" t="s">
        <v>436</v>
      </c>
      <c r="Q3" s="485" t="s">
        <v>437</v>
      </c>
      <c r="R3" s="490" t="s">
        <v>438</v>
      </c>
      <c r="S3" s="490" t="s">
        <v>439</v>
      </c>
      <c r="T3" s="490" t="s">
        <v>440</v>
      </c>
      <c r="U3" s="490" t="s">
        <v>441</v>
      </c>
      <c r="V3" s="490" t="s">
        <v>442</v>
      </c>
      <c r="W3" s="490" t="s">
        <v>443</v>
      </c>
      <c r="X3" s="490" t="s">
        <v>444</v>
      </c>
      <c r="Y3" s="490" t="s">
        <v>445</v>
      </c>
      <c r="Z3" s="490" t="s">
        <v>446</v>
      </c>
      <c r="AA3" s="490" t="s">
        <v>447</v>
      </c>
    </row>
    <row r="4" spans="1:27" ht="9" customHeight="1">
      <c r="A4" s="252" t="s">
        <v>179</v>
      </c>
      <c r="B4" s="281"/>
      <c r="C4" s="281"/>
      <c r="D4" s="282"/>
      <c r="E4" s="282"/>
      <c r="F4" s="282"/>
      <c r="G4" s="281"/>
      <c r="H4" s="281"/>
      <c r="I4" s="281"/>
      <c r="J4" s="281"/>
      <c r="K4" s="281"/>
      <c r="L4" s="281"/>
      <c r="M4" s="281"/>
      <c r="N4" s="281"/>
      <c r="O4" s="281"/>
      <c r="P4" s="245"/>
      <c r="Q4" s="473"/>
      <c r="R4" s="455"/>
      <c r="S4" s="455"/>
      <c r="T4" s="455"/>
      <c r="U4" s="455"/>
      <c r="V4" s="455"/>
      <c r="W4" s="455"/>
      <c r="X4" s="455"/>
      <c r="Y4" s="455"/>
      <c r="Z4" s="455"/>
      <c r="AA4" s="455"/>
    </row>
    <row r="5" spans="1:27" ht="10.5" customHeight="1">
      <c r="A5" s="466" t="s">
        <v>210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118"/>
      <c r="Q5" s="474"/>
      <c r="R5" s="475"/>
      <c r="S5" s="475"/>
      <c r="T5" s="475"/>
      <c r="U5" s="475"/>
      <c r="V5" s="475"/>
      <c r="W5" s="475"/>
      <c r="X5" s="475"/>
      <c r="Y5" s="475"/>
      <c r="Z5" s="475"/>
      <c r="AA5" s="475"/>
    </row>
    <row r="6" spans="1:27" ht="10.5" customHeight="1">
      <c r="A6" s="467" t="s">
        <v>256</v>
      </c>
      <c r="B6" s="573">
        <v>362.57188327630109</v>
      </c>
      <c r="C6" s="573">
        <v>346.14715644875781</v>
      </c>
      <c r="D6" s="573">
        <v>331.01214612660721</v>
      </c>
      <c r="E6" s="573">
        <v>321.83935040566155</v>
      </c>
      <c r="F6" s="573">
        <v>313.78087075985741</v>
      </c>
      <c r="G6" s="573">
        <v>306.79568607596104</v>
      </c>
      <c r="H6" s="573">
        <v>301.49816968526989</v>
      </c>
      <c r="I6" s="573">
        <v>292.05807761509533</v>
      </c>
      <c r="J6" s="573">
        <v>283.58804587023621</v>
      </c>
      <c r="K6" s="573">
        <v>275.07677512798494</v>
      </c>
      <c r="L6" s="573">
        <v>267.37851527642965</v>
      </c>
      <c r="M6" s="573">
        <v>257.49971112482166</v>
      </c>
      <c r="N6" s="573">
        <v>252.31537904043989</v>
      </c>
      <c r="O6" s="573">
        <v>244.18517004566775</v>
      </c>
      <c r="P6" s="573">
        <v>236.6596835079722</v>
      </c>
      <c r="Q6" s="573">
        <v>223.89305838612847</v>
      </c>
      <c r="R6" s="573">
        <v>215.11988245360646</v>
      </c>
      <c r="S6" s="573">
        <v>201.67725814417008</v>
      </c>
      <c r="T6" s="573">
        <v>190.02073591172294</v>
      </c>
      <c r="U6" s="573">
        <v>178.83030433445839</v>
      </c>
      <c r="V6" s="573">
        <v>172.63822968974583</v>
      </c>
      <c r="W6" s="573">
        <v>165.5933620144165</v>
      </c>
      <c r="X6" s="573">
        <v>162.65738870203589</v>
      </c>
      <c r="Y6" s="573">
        <v>160.32477982910044</v>
      </c>
      <c r="Z6" s="573">
        <v>158.78636308244899</v>
      </c>
      <c r="AA6" s="573">
        <v>156.65046180798277</v>
      </c>
    </row>
    <row r="7" spans="1:27" ht="10.5" customHeight="1">
      <c r="A7" s="467" t="s">
        <v>257</v>
      </c>
      <c r="B7" s="573">
        <v>379.88523374866105</v>
      </c>
      <c r="C7" s="573">
        <v>353.09372896888527</v>
      </c>
      <c r="D7" s="573">
        <v>335.70607769529579</v>
      </c>
      <c r="E7" s="573">
        <v>331.82249521757132</v>
      </c>
      <c r="F7" s="573">
        <v>322.47384274113483</v>
      </c>
      <c r="G7" s="573">
        <v>317.26939281168717</v>
      </c>
      <c r="H7" s="573">
        <v>316.95561901614099</v>
      </c>
      <c r="I7" s="573">
        <v>313.49412169781397</v>
      </c>
      <c r="J7" s="573">
        <v>312.68548836706975</v>
      </c>
      <c r="K7" s="573">
        <v>308.31241390990664</v>
      </c>
      <c r="L7" s="573">
        <v>304.36370835126888</v>
      </c>
      <c r="M7" s="573">
        <v>296.94349100839986</v>
      </c>
      <c r="N7" s="573">
        <v>291.04416921256814</v>
      </c>
      <c r="O7" s="573">
        <v>279.59420137137073</v>
      </c>
      <c r="P7" s="573">
        <v>275.26632616579161</v>
      </c>
      <c r="Q7" s="573">
        <v>267.2438273927072</v>
      </c>
      <c r="R7" s="573">
        <v>262.67687470667181</v>
      </c>
      <c r="S7" s="573">
        <v>251.57591461329966</v>
      </c>
      <c r="T7" s="573">
        <v>243.11706085132374</v>
      </c>
      <c r="U7" s="573">
        <v>233.69827875049506</v>
      </c>
      <c r="V7" s="573">
        <v>223.94800919477973</v>
      </c>
      <c r="W7" s="573">
        <v>211.28351008367949</v>
      </c>
      <c r="X7" s="573">
        <v>207.06102641195628</v>
      </c>
      <c r="Y7" s="573">
        <v>200.23764957267218</v>
      </c>
      <c r="Z7" s="573">
        <v>193.92019859689756</v>
      </c>
      <c r="AA7" s="573">
        <v>192.70332227029431</v>
      </c>
    </row>
    <row r="8" spans="1:27" ht="10.5" customHeight="1">
      <c r="A8" s="467" t="s">
        <v>258</v>
      </c>
      <c r="B8" s="573">
        <v>359.14896557909054</v>
      </c>
      <c r="C8" s="573">
        <v>343.40986552464017</v>
      </c>
      <c r="D8" s="573">
        <v>328.6776939615981</v>
      </c>
      <c r="E8" s="573">
        <v>317.61890755280416</v>
      </c>
      <c r="F8" s="573">
        <v>309.73200915621618</v>
      </c>
      <c r="G8" s="573">
        <v>303.08751783868661</v>
      </c>
      <c r="H8" s="573">
        <v>296.82412686565243</v>
      </c>
      <c r="I8" s="573">
        <v>287.69298360855782</v>
      </c>
      <c r="J8" s="573">
        <v>276.45656669576414</v>
      </c>
      <c r="K8" s="573">
        <v>267.0982470122209</v>
      </c>
      <c r="L8" s="573">
        <v>259.66529284279318</v>
      </c>
      <c r="M8" s="573">
        <v>250.93769361699347</v>
      </c>
      <c r="N8" s="573">
        <v>246.19493445674979</v>
      </c>
      <c r="O8" s="573">
        <v>240.30010664873208</v>
      </c>
      <c r="P8" s="573">
        <v>233.50303585725271</v>
      </c>
      <c r="Q8" s="573">
        <v>220.10547870458495</v>
      </c>
      <c r="R8" s="573">
        <v>211.26916074143656</v>
      </c>
      <c r="S8" s="573">
        <v>196.06473412492016</v>
      </c>
      <c r="T8" s="573">
        <v>182.93475638184094</v>
      </c>
      <c r="U8" s="573">
        <v>171.04359460897081</v>
      </c>
      <c r="V8" s="573">
        <v>165.43669012367906</v>
      </c>
      <c r="W8" s="573">
        <v>158.33255308313099</v>
      </c>
      <c r="X8" s="573">
        <v>155.99455954065377</v>
      </c>
      <c r="Y8" s="573">
        <v>153.89703984356132</v>
      </c>
      <c r="Z8" s="573">
        <v>152.59354203398823</v>
      </c>
      <c r="AA8" s="573">
        <v>150.4325123558516</v>
      </c>
    </row>
    <row r="9" spans="1:27" ht="10.5" customHeight="1">
      <c r="A9" s="468" t="s">
        <v>259</v>
      </c>
      <c r="B9" s="573">
        <v>363.99796206522728</v>
      </c>
      <c r="C9" s="573">
        <v>351.86494845507707</v>
      </c>
      <c r="D9" s="573">
        <v>336.81626085167477</v>
      </c>
      <c r="E9" s="573">
        <v>328.51589084302509</v>
      </c>
      <c r="F9" s="573">
        <v>320.22166940736281</v>
      </c>
      <c r="G9" s="573">
        <v>311.08708377757119</v>
      </c>
      <c r="H9" s="573">
        <v>304.96675891882035</v>
      </c>
      <c r="I9" s="573">
        <v>290.63661583810665</v>
      </c>
      <c r="J9" s="573">
        <v>284.46630900485673</v>
      </c>
      <c r="K9" s="573">
        <v>276.29907996957058</v>
      </c>
      <c r="L9" s="573">
        <v>265.31335467381416</v>
      </c>
      <c r="M9" s="573">
        <v>251.92800818593531</v>
      </c>
      <c r="N9" s="573">
        <v>246.41962468070858</v>
      </c>
      <c r="O9" s="573">
        <v>235.25529018967342</v>
      </c>
      <c r="P9" s="573">
        <v>223.98352109106651</v>
      </c>
      <c r="Q9" s="573">
        <v>209.67639814885496</v>
      </c>
      <c r="R9" s="573">
        <v>198.56869617793581</v>
      </c>
      <c r="S9" s="573">
        <v>187.37143582536356</v>
      </c>
      <c r="T9" s="573">
        <v>176.61500331290119</v>
      </c>
      <c r="U9" s="573">
        <v>166.06820375080142</v>
      </c>
      <c r="V9" s="573">
        <v>160.79059679749079</v>
      </c>
      <c r="W9" s="573">
        <v>156.70313764880532</v>
      </c>
      <c r="X9" s="573">
        <v>153.62901912055935</v>
      </c>
      <c r="Y9" s="573">
        <v>153.74522447561779</v>
      </c>
      <c r="Z9" s="573">
        <v>153.81027440528396</v>
      </c>
      <c r="AA9" s="573">
        <v>151.91968162181132</v>
      </c>
    </row>
    <row r="10" spans="1:27" ht="9" customHeight="1">
      <c r="A10" s="469"/>
      <c r="B10" s="573"/>
      <c r="C10" s="573"/>
      <c r="D10" s="573"/>
      <c r="E10" s="573"/>
      <c r="F10" s="573"/>
      <c r="G10" s="573"/>
      <c r="H10" s="573"/>
      <c r="I10" s="573"/>
      <c r="J10" s="573"/>
      <c r="K10" s="573"/>
      <c r="L10" s="573"/>
      <c r="M10" s="573"/>
      <c r="N10" s="573"/>
      <c r="O10" s="573"/>
      <c r="P10" s="573"/>
      <c r="Q10" s="573"/>
      <c r="R10" s="573"/>
      <c r="S10" s="573"/>
      <c r="T10" s="573"/>
      <c r="U10" s="573"/>
      <c r="V10" s="573"/>
      <c r="W10" s="573"/>
      <c r="X10" s="573"/>
      <c r="Y10" s="573"/>
      <c r="Z10" s="573"/>
      <c r="AA10" s="573"/>
    </row>
    <row r="11" spans="1:27" ht="10.5" customHeight="1">
      <c r="A11" s="466" t="s">
        <v>211</v>
      </c>
      <c r="B11" s="573"/>
      <c r="C11" s="573"/>
      <c r="D11" s="573"/>
      <c r="E11" s="573"/>
      <c r="F11" s="573"/>
      <c r="G11" s="573"/>
      <c r="H11" s="573"/>
      <c r="I11" s="573"/>
      <c r="J11" s="573"/>
      <c r="K11" s="573"/>
      <c r="L11" s="573"/>
      <c r="M11" s="573"/>
      <c r="N11" s="573"/>
      <c r="O11" s="573"/>
      <c r="P11" s="573"/>
      <c r="Q11" s="573"/>
      <c r="R11" s="573"/>
      <c r="S11" s="573"/>
      <c r="T11" s="573"/>
      <c r="U11" s="573"/>
      <c r="V11" s="573"/>
      <c r="W11" s="573"/>
      <c r="X11" s="573"/>
      <c r="Y11" s="573"/>
      <c r="Z11" s="573"/>
      <c r="AA11" s="573"/>
    </row>
    <row r="12" spans="1:27" ht="10.5" customHeight="1">
      <c r="A12" s="467" t="s">
        <v>256</v>
      </c>
      <c r="B12" s="573">
        <v>242.04152075057283</v>
      </c>
      <c r="C12" s="573">
        <v>242.45394168337904</v>
      </c>
      <c r="D12" s="573">
        <v>242.52927300397539</v>
      </c>
      <c r="E12" s="573">
        <v>242.68360792984964</v>
      </c>
      <c r="F12" s="573">
        <v>240.04580814524556</v>
      </c>
      <c r="G12" s="573">
        <v>238.89957280936036</v>
      </c>
      <c r="H12" s="573">
        <v>236.10622459498634</v>
      </c>
      <c r="I12" s="573">
        <v>231.16354722815259</v>
      </c>
      <c r="J12" s="573">
        <v>228.16685913752139</v>
      </c>
      <c r="K12" s="573">
        <v>221.22315038657138</v>
      </c>
      <c r="L12" s="573">
        <v>218.01621351476933</v>
      </c>
      <c r="M12" s="573">
        <v>210.85104646113732</v>
      </c>
      <c r="N12" s="573">
        <v>206.72026831367933</v>
      </c>
      <c r="O12" s="573">
        <v>202.90594466560145</v>
      </c>
      <c r="P12" s="573">
        <v>201.33345175386003</v>
      </c>
      <c r="Q12" s="573">
        <v>195.00577914249328</v>
      </c>
      <c r="R12" s="573">
        <v>193.868006159483</v>
      </c>
      <c r="S12" s="573">
        <v>191.99721508410286</v>
      </c>
      <c r="T12" s="573">
        <v>186.1045605870664</v>
      </c>
      <c r="U12" s="573">
        <v>183.46044741080038</v>
      </c>
      <c r="V12" s="573">
        <v>181.37407117532214</v>
      </c>
      <c r="W12" s="573">
        <v>178.42258985953006</v>
      </c>
      <c r="X12" s="573">
        <v>173.7806934616039</v>
      </c>
      <c r="Y12" s="573">
        <v>172.22168447923099</v>
      </c>
      <c r="Z12" s="573">
        <v>169.32563475128123</v>
      </c>
      <c r="AA12" s="573">
        <v>168.27038757221325</v>
      </c>
    </row>
    <row r="13" spans="1:27" ht="10.5" customHeight="1">
      <c r="A13" s="467" t="s">
        <v>257</v>
      </c>
      <c r="B13" s="573">
        <v>245.31775698891053</v>
      </c>
      <c r="C13" s="573">
        <v>241.17505272778229</v>
      </c>
      <c r="D13" s="573">
        <v>235.74713522372267</v>
      </c>
      <c r="E13" s="573">
        <v>229.22378729547404</v>
      </c>
      <c r="F13" s="573">
        <v>230.15455732266528</v>
      </c>
      <c r="G13" s="573">
        <v>230.62377312358498</v>
      </c>
      <c r="H13" s="573">
        <v>222.3854895617182</v>
      </c>
      <c r="I13" s="573">
        <v>222.53692233070234</v>
      </c>
      <c r="J13" s="573">
        <v>228.7906366206725</v>
      </c>
      <c r="K13" s="573">
        <v>220.43270524490211</v>
      </c>
      <c r="L13" s="573">
        <v>221.89215272307339</v>
      </c>
      <c r="M13" s="573">
        <v>219.00632419283849</v>
      </c>
      <c r="N13" s="573">
        <v>217.83509887178249</v>
      </c>
      <c r="O13" s="573">
        <v>211.87051122098845</v>
      </c>
      <c r="P13" s="573">
        <v>213.79644062254306</v>
      </c>
      <c r="Q13" s="573">
        <v>206.34918788665814</v>
      </c>
      <c r="R13" s="573">
        <v>208.84783598761373</v>
      </c>
      <c r="S13" s="573">
        <v>210.63594298547193</v>
      </c>
      <c r="T13" s="573">
        <v>208.07066307345394</v>
      </c>
      <c r="U13" s="573">
        <v>206.76871652241388</v>
      </c>
      <c r="V13" s="573">
        <v>205.86680496606476</v>
      </c>
      <c r="W13" s="573">
        <v>207.97137528531783</v>
      </c>
      <c r="X13" s="573">
        <v>199.55446166957361</v>
      </c>
      <c r="Y13" s="573">
        <v>199.46750893594219</v>
      </c>
      <c r="Z13" s="573">
        <v>198.83150298977276</v>
      </c>
      <c r="AA13" s="573">
        <v>197.02315155884517</v>
      </c>
    </row>
    <row r="14" spans="1:27" ht="10.5" customHeight="1">
      <c r="A14" s="467" t="s">
        <v>258</v>
      </c>
      <c r="B14" s="573">
        <v>241.77330010168262</v>
      </c>
      <c r="C14" s="573">
        <v>243.34605607842863</v>
      </c>
      <c r="D14" s="573">
        <v>242.05586040605792</v>
      </c>
      <c r="E14" s="573">
        <v>245.14944504269192</v>
      </c>
      <c r="F14" s="573">
        <v>241.97902747762336</v>
      </c>
      <c r="G14" s="573">
        <v>240.14772980954953</v>
      </c>
      <c r="H14" s="573">
        <v>238.15762808500699</v>
      </c>
      <c r="I14" s="573">
        <v>235.24322800958208</v>
      </c>
      <c r="J14" s="573">
        <v>230.54767374447573</v>
      </c>
      <c r="K14" s="573">
        <v>223.37712354558806</v>
      </c>
      <c r="L14" s="573">
        <v>219.93647949196935</v>
      </c>
      <c r="M14" s="573">
        <v>212.68442519132617</v>
      </c>
      <c r="N14" s="573">
        <v>206.73285012004541</v>
      </c>
      <c r="O14" s="573">
        <v>203.15511282682704</v>
      </c>
      <c r="P14" s="573">
        <v>202.27883909898412</v>
      </c>
      <c r="Q14" s="573">
        <v>195.17367576143994</v>
      </c>
      <c r="R14" s="573">
        <v>192.75195961627645</v>
      </c>
      <c r="S14" s="573">
        <v>192.80410995772399</v>
      </c>
      <c r="T14" s="573">
        <v>187.09612935043373</v>
      </c>
      <c r="U14" s="573">
        <v>184.18359734171466</v>
      </c>
      <c r="V14" s="573">
        <v>184.36133468054322</v>
      </c>
      <c r="W14" s="573">
        <v>181.10212223686818</v>
      </c>
      <c r="X14" s="573">
        <v>175.80191272904</v>
      </c>
      <c r="Y14" s="573">
        <v>172.6952379456886</v>
      </c>
      <c r="Z14" s="573">
        <v>168.96152773591507</v>
      </c>
      <c r="AA14" s="573">
        <v>165.62565761080344</v>
      </c>
    </row>
    <row r="15" spans="1:27" ht="10.5" customHeight="1">
      <c r="A15" s="468" t="s">
        <v>259</v>
      </c>
      <c r="B15" s="573">
        <v>241.6168786411086</v>
      </c>
      <c r="C15" s="573">
        <v>241.28389840974202</v>
      </c>
      <c r="D15" s="573">
        <v>249.69178576959968</v>
      </c>
      <c r="E15" s="573">
        <v>245.75506038250836</v>
      </c>
      <c r="F15" s="573">
        <v>242.23374567084289</v>
      </c>
      <c r="G15" s="573">
        <v>241.80624030792615</v>
      </c>
      <c r="H15" s="573">
        <v>240.99037234475264</v>
      </c>
      <c r="I15" s="573">
        <v>227.41598893970169</v>
      </c>
      <c r="J15" s="573">
        <v>223.41691819139285</v>
      </c>
      <c r="K15" s="573">
        <v>217.98474458830199</v>
      </c>
      <c r="L15" s="573">
        <v>213.08352713447385</v>
      </c>
      <c r="M15" s="573">
        <v>203.92342067228967</v>
      </c>
      <c r="N15" s="573">
        <v>201.98869086577261</v>
      </c>
      <c r="O15" s="573">
        <v>198.63841898658879</v>
      </c>
      <c r="P15" s="573">
        <v>194.179468028668</v>
      </c>
      <c r="Q15" s="573">
        <v>190.61163842614297</v>
      </c>
      <c r="R15" s="573">
        <v>190.41721787514223</v>
      </c>
      <c r="S15" s="573">
        <v>182.98688810801886</v>
      </c>
      <c r="T15" s="573">
        <v>174.979849460145</v>
      </c>
      <c r="U15" s="573">
        <v>171.2857430390595</v>
      </c>
      <c r="V15" s="573">
        <v>164.33804912345545</v>
      </c>
      <c r="W15" s="573">
        <v>158.94418812988744</v>
      </c>
      <c r="X15" s="573">
        <v>158.02928395364108</v>
      </c>
      <c r="Y15" s="573">
        <v>158.54289822023426</v>
      </c>
      <c r="Z15" s="573">
        <v>156.86326726331095</v>
      </c>
      <c r="AA15" s="573">
        <v>160.14022471240108</v>
      </c>
    </row>
    <row r="16" spans="1:27" ht="9" customHeight="1">
      <c r="A16" s="469"/>
      <c r="B16" s="573"/>
      <c r="C16" s="573"/>
      <c r="D16" s="573"/>
      <c r="E16" s="573"/>
      <c r="F16" s="573"/>
      <c r="G16" s="573"/>
      <c r="H16" s="573"/>
      <c r="I16" s="573"/>
      <c r="J16" s="573"/>
      <c r="K16" s="573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  <c r="X16" s="573"/>
      <c r="Y16" s="573"/>
      <c r="Z16" s="573"/>
      <c r="AA16" s="573"/>
    </row>
    <row r="17" spans="1:27" ht="10.5" customHeight="1">
      <c r="A17" s="466" t="s">
        <v>264</v>
      </c>
      <c r="B17" s="573"/>
      <c r="C17" s="573"/>
      <c r="D17" s="573"/>
      <c r="E17" s="573"/>
      <c r="F17" s="573"/>
      <c r="G17" s="573"/>
      <c r="H17" s="573"/>
      <c r="I17" s="573"/>
      <c r="J17" s="573"/>
      <c r="K17" s="573"/>
      <c r="L17" s="573"/>
      <c r="M17" s="573"/>
      <c r="N17" s="573"/>
      <c r="O17" s="573"/>
      <c r="P17" s="573"/>
      <c r="Q17" s="573"/>
      <c r="R17" s="573"/>
      <c r="S17" s="573"/>
      <c r="T17" s="573"/>
      <c r="U17" s="573"/>
      <c r="V17" s="573"/>
      <c r="W17" s="573"/>
      <c r="X17" s="573"/>
      <c r="Y17" s="573"/>
      <c r="Z17" s="573"/>
      <c r="AA17" s="573"/>
    </row>
    <row r="18" spans="1:27" ht="10.5" customHeight="1">
      <c r="A18" s="467" t="s">
        <v>256</v>
      </c>
      <c r="B18" s="573">
        <v>58.767875896662424</v>
      </c>
      <c r="C18" s="573">
        <v>58.773136405498676</v>
      </c>
      <c r="D18" s="573">
        <v>58.516252117336983</v>
      </c>
      <c r="E18" s="573">
        <v>57.627061913413812</v>
      </c>
      <c r="F18" s="573">
        <v>56.271095900456444</v>
      </c>
      <c r="G18" s="573">
        <v>53.689615883882027</v>
      </c>
      <c r="H18" s="573">
        <v>52.584916843295709</v>
      </c>
      <c r="I18" s="573">
        <v>51.979481252788005</v>
      </c>
      <c r="J18" s="573">
        <v>50.84699706605749</v>
      </c>
      <c r="K18" s="573">
        <v>51.829506803756288</v>
      </c>
      <c r="L18" s="573">
        <v>51.614929167720582</v>
      </c>
      <c r="M18" s="573">
        <v>51.671984599447455</v>
      </c>
      <c r="N18" s="573">
        <v>51.039333302005538</v>
      </c>
      <c r="O18" s="573">
        <v>48.839542488469974</v>
      </c>
      <c r="P18" s="573">
        <v>45.884066929938811</v>
      </c>
      <c r="Q18" s="573">
        <v>44.089087670315671</v>
      </c>
      <c r="R18" s="573">
        <v>41.521109299155839</v>
      </c>
      <c r="S18" s="573">
        <v>39.003626251705278</v>
      </c>
      <c r="T18" s="573">
        <v>38.905695270947163</v>
      </c>
      <c r="U18" s="573">
        <v>38.22372141228513</v>
      </c>
      <c r="V18" s="573">
        <v>37.701407650940567</v>
      </c>
      <c r="W18" s="573">
        <v>37.217532395930931</v>
      </c>
      <c r="X18" s="573">
        <v>36.918551956924688</v>
      </c>
      <c r="Y18" s="573">
        <v>36.263930437982914</v>
      </c>
      <c r="Z18" s="573">
        <v>36.086362678171227</v>
      </c>
      <c r="AA18" s="573">
        <v>36.238540791779506</v>
      </c>
    </row>
    <row r="19" spans="1:27" ht="10.5" customHeight="1">
      <c r="A19" s="467" t="s">
        <v>257</v>
      </c>
      <c r="B19" s="573">
        <v>66.938528921443265</v>
      </c>
      <c r="C19" s="573">
        <v>68.532086341828602</v>
      </c>
      <c r="D19" s="573">
        <v>68.491219290275879</v>
      </c>
      <c r="E19" s="573">
        <v>68.430574985145014</v>
      </c>
      <c r="F19" s="573">
        <v>66.395090526893128</v>
      </c>
      <c r="G19" s="573">
        <v>69.225968577426926</v>
      </c>
      <c r="H19" s="573">
        <v>70.053963201615758</v>
      </c>
      <c r="I19" s="573">
        <v>68.978334344867065</v>
      </c>
      <c r="J19" s="573">
        <v>63.383016580469373</v>
      </c>
      <c r="K19" s="573">
        <v>60.593239035812232</v>
      </c>
      <c r="L19" s="573">
        <v>55.053168064266053</v>
      </c>
      <c r="M19" s="573">
        <v>55.792913368158771</v>
      </c>
      <c r="N19" s="573">
        <v>53.764232037801321</v>
      </c>
      <c r="O19" s="573">
        <v>50.557030945927693</v>
      </c>
      <c r="P19" s="573">
        <v>49.434302397047404</v>
      </c>
      <c r="Q19" s="573">
        <v>48.447980954668473</v>
      </c>
      <c r="R19" s="573">
        <v>42.560334070582471</v>
      </c>
      <c r="S19" s="573">
        <v>39.445462913504187</v>
      </c>
      <c r="T19" s="573">
        <v>41.19908152091439</v>
      </c>
      <c r="U19" s="573">
        <v>38.952565582214881</v>
      </c>
      <c r="V19" s="573">
        <v>36.738370229144486</v>
      </c>
      <c r="W19" s="573">
        <v>38.980837566233568</v>
      </c>
      <c r="X19" s="573">
        <v>38.951676942689645</v>
      </c>
      <c r="Y19" s="573">
        <v>38.400235321396465</v>
      </c>
      <c r="Z19" s="573">
        <v>39.483018339747446</v>
      </c>
      <c r="AA19" s="573">
        <v>41.920168195207125</v>
      </c>
    </row>
    <row r="20" spans="1:27" ht="10.5" customHeight="1">
      <c r="A20" s="467" t="s">
        <v>258</v>
      </c>
      <c r="B20" s="573">
        <v>56.710396999093831</v>
      </c>
      <c r="C20" s="573">
        <v>56.207609223189692</v>
      </c>
      <c r="D20" s="573">
        <v>55.948252690930168</v>
      </c>
      <c r="E20" s="573">
        <v>56.346813988726545</v>
      </c>
      <c r="F20" s="573">
        <v>54.005703869489558</v>
      </c>
      <c r="G20" s="573">
        <v>51.706994416279358</v>
      </c>
      <c r="H20" s="573">
        <v>49.730424944560724</v>
      </c>
      <c r="I20" s="573">
        <v>49.857811647324738</v>
      </c>
      <c r="J20" s="573">
        <v>50.017242300409791</v>
      </c>
      <c r="K20" s="573">
        <v>53.109504938395681</v>
      </c>
      <c r="L20" s="573">
        <v>53.775162794533848</v>
      </c>
      <c r="M20" s="573">
        <v>54.022498346368423</v>
      </c>
      <c r="N20" s="573">
        <v>54.136908909295144</v>
      </c>
      <c r="O20" s="573">
        <v>52.432507808136123</v>
      </c>
      <c r="P20" s="573">
        <v>49.411717443202576</v>
      </c>
      <c r="Q20" s="573">
        <v>47.996998392008287</v>
      </c>
      <c r="R20" s="573">
        <v>47.318030048869488</v>
      </c>
      <c r="S20" s="573">
        <v>44.628301564558811</v>
      </c>
      <c r="T20" s="573">
        <v>44.083364951399247</v>
      </c>
      <c r="U20" s="573">
        <v>43.344299668455797</v>
      </c>
      <c r="V20" s="573">
        <v>43.417842192715412</v>
      </c>
      <c r="W20" s="573">
        <v>42.21006437286006</v>
      </c>
      <c r="X20" s="573">
        <v>42.582734834453987</v>
      </c>
      <c r="Y20" s="573">
        <v>41.818927079174472</v>
      </c>
      <c r="Z20" s="573">
        <v>41.557575178461761</v>
      </c>
      <c r="AA20" s="573">
        <v>40.954883680039551</v>
      </c>
    </row>
    <row r="21" spans="1:27" ht="10.5" customHeight="1">
      <c r="A21" s="468" t="s">
        <v>259</v>
      </c>
      <c r="B21" s="573">
        <v>58.825374180567231</v>
      </c>
      <c r="C21" s="573">
        <v>59.288490166571037</v>
      </c>
      <c r="D21" s="573">
        <v>59.139107452581385</v>
      </c>
      <c r="E21" s="573">
        <v>54.257121618867295</v>
      </c>
      <c r="F21" s="573">
        <v>56.048774854686698</v>
      </c>
      <c r="G21" s="573">
        <v>49.579567589097046</v>
      </c>
      <c r="H21" s="573">
        <v>49.434029938210671</v>
      </c>
      <c r="I21" s="573">
        <v>47.134831136332764</v>
      </c>
      <c r="J21" s="573">
        <v>45.530498674863594</v>
      </c>
      <c r="K21" s="573">
        <v>44.133510314763448</v>
      </c>
      <c r="L21" s="573">
        <v>45.023970953539362</v>
      </c>
      <c r="M21" s="573">
        <v>44.315920503615047</v>
      </c>
      <c r="N21" s="573">
        <v>42.931897862930484</v>
      </c>
      <c r="O21" s="573">
        <v>40.638687620869348</v>
      </c>
      <c r="P21" s="573">
        <v>36.841768016965283</v>
      </c>
      <c r="Q21" s="573">
        <v>34.063843833159254</v>
      </c>
      <c r="R21" s="573">
        <v>29.991902794714129</v>
      </c>
      <c r="S21" s="573">
        <v>28.47786599975441</v>
      </c>
      <c r="T21" s="573">
        <v>28.420795822043665</v>
      </c>
      <c r="U21" s="573">
        <v>28.963711419370235</v>
      </c>
      <c r="V21" s="573">
        <v>28.826850463206071</v>
      </c>
      <c r="W21" s="573">
        <v>28.480357937362196</v>
      </c>
      <c r="X21" s="573">
        <v>27.308847571356509</v>
      </c>
      <c r="Y21" s="573">
        <v>27.138691205357453</v>
      </c>
      <c r="Z21" s="573">
        <v>26.702527544767975</v>
      </c>
      <c r="AA21" s="573">
        <v>27.1374193268658</v>
      </c>
    </row>
    <row r="22" spans="1:27" ht="9" customHeight="1">
      <c r="A22" s="469"/>
      <c r="B22" s="573"/>
      <c r="C22" s="573"/>
      <c r="D22" s="573"/>
      <c r="E22" s="573"/>
      <c r="F22" s="573"/>
      <c r="G22" s="573"/>
      <c r="H22" s="573"/>
      <c r="I22" s="573"/>
      <c r="J22" s="573"/>
      <c r="K22" s="573"/>
      <c r="L22" s="573"/>
      <c r="M22" s="573"/>
      <c r="N22" s="573"/>
      <c r="O22" s="573"/>
      <c r="P22" s="573"/>
      <c r="Q22" s="573"/>
      <c r="R22" s="573"/>
      <c r="S22" s="573"/>
      <c r="T22" s="573"/>
      <c r="U22" s="573"/>
      <c r="V22" s="573"/>
      <c r="W22" s="573"/>
      <c r="X22" s="573"/>
      <c r="Y22" s="573"/>
      <c r="Z22" s="573"/>
      <c r="AA22" s="573"/>
    </row>
    <row r="23" spans="1:27" ht="10.5" customHeight="1">
      <c r="A23" s="466" t="s">
        <v>215</v>
      </c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3"/>
      <c r="P23" s="573"/>
      <c r="Q23" s="573"/>
      <c r="R23" s="573"/>
      <c r="S23" s="573"/>
      <c r="T23" s="573"/>
      <c r="U23" s="573"/>
      <c r="V23" s="573"/>
      <c r="W23" s="573"/>
      <c r="X23" s="573"/>
      <c r="Y23" s="573"/>
      <c r="Z23" s="573"/>
      <c r="AA23" s="573"/>
    </row>
    <row r="24" spans="1:27" ht="10.5" customHeight="1">
      <c r="A24" s="467" t="s">
        <v>256</v>
      </c>
      <c r="B24" s="573">
        <v>36.825715868296996</v>
      </c>
      <c r="C24" s="573">
        <v>37.443346018801208</v>
      </c>
      <c r="D24" s="573">
        <v>39.10881711772479</v>
      </c>
      <c r="E24" s="573">
        <v>39.835709807304568</v>
      </c>
      <c r="F24" s="573">
        <v>39.714216409268175</v>
      </c>
      <c r="G24" s="573">
        <v>40.176681711893238</v>
      </c>
      <c r="H24" s="573">
        <v>40.434523152709886</v>
      </c>
      <c r="I24" s="573">
        <v>40.927477603683144</v>
      </c>
      <c r="J24" s="573">
        <v>41.357516723641446</v>
      </c>
      <c r="K24" s="573">
        <v>42.496675134701228</v>
      </c>
      <c r="L24" s="573">
        <v>41.917287936395056</v>
      </c>
      <c r="M24" s="573">
        <v>42.223901723198239</v>
      </c>
      <c r="N24" s="573">
        <v>41.253725111286151</v>
      </c>
      <c r="O24" s="573">
        <v>40.49897892950564</v>
      </c>
      <c r="P24" s="573">
        <v>40.954682890993602</v>
      </c>
      <c r="Q24" s="573">
        <v>40.573422678055124</v>
      </c>
      <c r="R24" s="573">
        <v>39.839211339612092</v>
      </c>
      <c r="S24" s="573">
        <v>41.395598031424058</v>
      </c>
      <c r="T24" s="573">
        <v>41.868131631454858</v>
      </c>
      <c r="U24" s="573">
        <v>41.181938362728118</v>
      </c>
      <c r="V24" s="573">
        <v>42.248405510506231</v>
      </c>
      <c r="W24" s="573">
        <v>41.902324529533693</v>
      </c>
      <c r="X24" s="573">
        <v>40.956493488594916</v>
      </c>
      <c r="Y24" s="573">
        <v>40.364738541089636</v>
      </c>
      <c r="Z24" s="573">
        <v>40.253665236515303</v>
      </c>
      <c r="AA24" s="573">
        <v>40.294202534670113</v>
      </c>
    </row>
    <row r="25" spans="1:27" ht="10.5" customHeight="1">
      <c r="A25" s="467" t="s">
        <v>257</v>
      </c>
      <c r="B25" s="573">
        <v>43.039089637791463</v>
      </c>
      <c r="C25" s="573">
        <v>42.719385311244615</v>
      </c>
      <c r="D25" s="573">
        <v>43.399326285601205</v>
      </c>
      <c r="E25" s="573">
        <v>45.669755265856665</v>
      </c>
      <c r="F25" s="573">
        <v>46.299042521148465</v>
      </c>
      <c r="G25" s="573">
        <v>49.34304413723892</v>
      </c>
      <c r="H25" s="573">
        <v>52.802747532840918</v>
      </c>
      <c r="I25" s="573">
        <v>53.979879219235613</v>
      </c>
      <c r="J25" s="573">
        <v>54.231020307802382</v>
      </c>
      <c r="K25" s="573">
        <v>52.453272044796137</v>
      </c>
      <c r="L25" s="573">
        <v>49.387308479527604</v>
      </c>
      <c r="M25" s="573">
        <v>45.122349429110848</v>
      </c>
      <c r="N25" s="573">
        <v>44.681898100501257</v>
      </c>
      <c r="O25" s="573">
        <v>45.691563603856068</v>
      </c>
      <c r="P25" s="573">
        <v>48.880928971004117</v>
      </c>
      <c r="Q25" s="573">
        <v>49.637472544934354</v>
      </c>
      <c r="R25" s="573">
        <v>51.390859566063227</v>
      </c>
      <c r="S25" s="573">
        <v>55.466875826005506</v>
      </c>
      <c r="T25" s="573">
        <v>55.858780610413163</v>
      </c>
      <c r="U25" s="573">
        <v>54.65078246751338</v>
      </c>
      <c r="V25" s="573">
        <v>55.675866363120839</v>
      </c>
      <c r="W25" s="573">
        <v>55.948898324494913</v>
      </c>
      <c r="X25" s="573">
        <v>50.600379725488295</v>
      </c>
      <c r="Y25" s="573">
        <v>49.33498431528578</v>
      </c>
      <c r="Z25" s="573">
        <v>50.224511135871225</v>
      </c>
      <c r="AA25" s="573">
        <v>50.500606225169761</v>
      </c>
    </row>
    <row r="26" spans="1:27" ht="10.5" customHeight="1">
      <c r="A26" s="467" t="s">
        <v>258</v>
      </c>
      <c r="B26" s="573">
        <v>34.265843111435089</v>
      </c>
      <c r="C26" s="573">
        <v>34.43170093903386</v>
      </c>
      <c r="D26" s="573">
        <v>34.948534760476242</v>
      </c>
      <c r="E26" s="573">
        <v>34.755391256121669</v>
      </c>
      <c r="F26" s="573">
        <v>34.839063771253528</v>
      </c>
      <c r="G26" s="573">
        <v>35.80696813936914</v>
      </c>
      <c r="H26" s="573">
        <v>37.198164190330367</v>
      </c>
      <c r="I26" s="573">
        <v>38.150799693086391</v>
      </c>
      <c r="J26" s="573">
        <v>39.150905147744609</v>
      </c>
      <c r="K26" s="573">
        <v>41.522897717394194</v>
      </c>
      <c r="L26" s="573">
        <v>41.81099889043503</v>
      </c>
      <c r="M26" s="573">
        <v>41.484930786438575</v>
      </c>
      <c r="N26" s="573">
        <v>40.525195681389619</v>
      </c>
      <c r="O26" s="573">
        <v>40.034195797123836</v>
      </c>
      <c r="P26" s="573">
        <v>39.433821655134935</v>
      </c>
      <c r="Q26" s="573">
        <v>39.209228077361431</v>
      </c>
      <c r="R26" s="573">
        <v>39.21745008305929</v>
      </c>
      <c r="S26" s="573">
        <v>41.206538271876568</v>
      </c>
      <c r="T26" s="573">
        <v>41.51732279977994</v>
      </c>
      <c r="U26" s="573">
        <v>40.863413227893808</v>
      </c>
      <c r="V26" s="573">
        <v>42.209218851383568</v>
      </c>
      <c r="W26" s="573">
        <v>41.309246295760524</v>
      </c>
      <c r="X26" s="573">
        <v>40.455499921363398</v>
      </c>
      <c r="Y26" s="573">
        <v>39.942834775383474</v>
      </c>
      <c r="Z26" s="573">
        <v>39.518056439230989</v>
      </c>
      <c r="AA26" s="573">
        <v>38.513859068467738</v>
      </c>
    </row>
    <row r="27" spans="1:27" ht="10.5" customHeight="1">
      <c r="A27" s="468" t="s">
        <v>259</v>
      </c>
      <c r="B27" s="573">
        <v>39.703703916999167</v>
      </c>
      <c r="C27" s="573">
        <v>42.327775476639879</v>
      </c>
      <c r="D27" s="573">
        <v>47.828477453857687</v>
      </c>
      <c r="E27" s="573">
        <v>49.960569781129109</v>
      </c>
      <c r="F27" s="573">
        <v>48.687991471249795</v>
      </c>
      <c r="G27" s="573">
        <v>45.851251836690246</v>
      </c>
      <c r="H27" s="573">
        <v>40.914781806643191</v>
      </c>
      <c r="I27" s="573">
        <v>39.62875585583464</v>
      </c>
      <c r="J27" s="573">
        <v>38.88493198640024</v>
      </c>
      <c r="K27" s="573">
        <v>38.736899819637145</v>
      </c>
      <c r="L27" s="573">
        <v>37.669630444221276</v>
      </c>
      <c r="M27" s="573">
        <v>41.826897819809872</v>
      </c>
      <c r="N27" s="573">
        <v>40.613691941186644</v>
      </c>
      <c r="O27" s="573">
        <v>38.474391359519821</v>
      </c>
      <c r="P27" s="573">
        <v>39.951413622904226</v>
      </c>
      <c r="Q27" s="573">
        <v>38.792076700441605</v>
      </c>
      <c r="R27" s="573">
        <v>35.786712696738576</v>
      </c>
      <c r="S27" s="573">
        <v>35.453382756684945</v>
      </c>
      <c r="T27" s="573">
        <v>36.02896728880242</v>
      </c>
      <c r="U27" s="573">
        <v>35.488459705380599</v>
      </c>
      <c r="V27" s="573">
        <v>36.120151900494086</v>
      </c>
      <c r="W27" s="573">
        <v>36.23037341665453</v>
      </c>
      <c r="X27" s="573">
        <v>37.349464440984747</v>
      </c>
      <c r="Y27" s="573">
        <v>37.511202338687013</v>
      </c>
      <c r="Z27" s="573">
        <v>37.461940402466837</v>
      </c>
      <c r="AA27" s="573">
        <v>39.159512260596614</v>
      </c>
    </row>
    <row r="28" spans="1:27" ht="9" customHeight="1">
      <c r="A28" s="468"/>
      <c r="B28" s="573"/>
      <c r="C28" s="573"/>
      <c r="D28" s="573"/>
      <c r="E28" s="573"/>
      <c r="F28" s="573"/>
      <c r="G28" s="573"/>
      <c r="H28" s="573"/>
      <c r="I28" s="573"/>
      <c r="J28" s="573"/>
      <c r="K28" s="573"/>
      <c r="L28" s="573"/>
      <c r="M28" s="573"/>
      <c r="N28" s="573"/>
      <c r="O28" s="573"/>
      <c r="P28" s="573"/>
      <c r="Q28" s="573"/>
      <c r="R28" s="573"/>
      <c r="S28" s="573"/>
      <c r="T28" s="573"/>
      <c r="U28" s="573"/>
      <c r="V28" s="573"/>
      <c r="W28" s="573"/>
      <c r="X28" s="573"/>
      <c r="Y28" s="573"/>
      <c r="Z28" s="573"/>
      <c r="AA28" s="573"/>
    </row>
    <row r="29" spans="1:27" ht="10.5" customHeight="1">
      <c r="A29" s="466" t="s">
        <v>200</v>
      </c>
      <c r="B29" s="573"/>
      <c r="C29" s="573"/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3"/>
      <c r="R29" s="573"/>
      <c r="S29" s="573"/>
      <c r="T29" s="573"/>
      <c r="U29" s="573"/>
      <c r="V29" s="573"/>
      <c r="W29" s="573"/>
      <c r="X29" s="573"/>
      <c r="Y29" s="573"/>
      <c r="Z29" s="573"/>
      <c r="AA29" s="573"/>
    </row>
    <row r="30" spans="1:27" ht="10.5" customHeight="1">
      <c r="A30" s="467" t="s">
        <v>256</v>
      </c>
      <c r="B30" s="573">
        <v>30.272816916019835</v>
      </c>
      <c r="C30" s="573">
        <v>31.609782346458687</v>
      </c>
      <c r="D30" s="573">
        <v>32.38666577345623</v>
      </c>
      <c r="E30" s="573">
        <v>30.065871463063729</v>
      </c>
      <c r="F30" s="573">
        <v>29.334493145583401</v>
      </c>
      <c r="G30" s="573">
        <v>28.977133239764971</v>
      </c>
      <c r="H30" s="573">
        <v>27.993106778578333</v>
      </c>
      <c r="I30" s="573">
        <v>28.401046005914246</v>
      </c>
      <c r="J30" s="573">
        <v>27.904882469062549</v>
      </c>
      <c r="K30" s="573">
        <v>26.935726233381811</v>
      </c>
      <c r="L30" s="573">
        <v>26.919171918768569</v>
      </c>
      <c r="M30" s="573">
        <v>26.404226999930557</v>
      </c>
      <c r="N30" s="573">
        <v>25.797742947572118</v>
      </c>
      <c r="O30" s="573">
        <v>25.805865880363065</v>
      </c>
      <c r="P30" s="573">
        <v>26.029459700269374</v>
      </c>
      <c r="Q30" s="573">
        <v>24.559712959713544</v>
      </c>
      <c r="R30" s="573">
        <v>23.964345676796206</v>
      </c>
      <c r="S30" s="573">
        <v>22.775633783952994</v>
      </c>
      <c r="T30" s="573">
        <v>21.980058156661109</v>
      </c>
      <c r="U30" s="573">
        <v>20.592959793979308</v>
      </c>
      <c r="V30" s="573">
        <v>20.741012379830213</v>
      </c>
      <c r="W30" s="573">
        <v>20.574547330311226</v>
      </c>
      <c r="X30" s="573">
        <v>20.037685360935502</v>
      </c>
      <c r="Y30" s="573">
        <v>19.920151844016434</v>
      </c>
      <c r="Z30" s="573">
        <v>19.687813225489524</v>
      </c>
      <c r="AA30" s="573">
        <v>18.910479546592612</v>
      </c>
    </row>
    <row r="31" spans="1:27" ht="10.5" customHeight="1">
      <c r="A31" s="467" t="s">
        <v>257</v>
      </c>
      <c r="B31" s="573">
        <v>23.984104156240562</v>
      </c>
      <c r="C31" s="573">
        <v>24.689951390299054</v>
      </c>
      <c r="D31" s="573">
        <v>29.570107749324034</v>
      </c>
      <c r="E31" s="573">
        <v>29.134722542833764</v>
      </c>
      <c r="F31" s="573">
        <v>30.792569242832499</v>
      </c>
      <c r="G31" s="573">
        <v>31.967784791252694</v>
      </c>
      <c r="H31" s="573">
        <v>32.741693613115658</v>
      </c>
      <c r="I31" s="573">
        <v>31.236480814330591</v>
      </c>
      <c r="J31" s="573">
        <v>31.859422416812944</v>
      </c>
      <c r="K31" s="573">
        <v>28.848781102105058</v>
      </c>
      <c r="L31" s="573">
        <v>27.602342092277869</v>
      </c>
      <c r="M31" s="573">
        <v>28.253455982198737</v>
      </c>
      <c r="N31" s="573">
        <v>27.997610075811167</v>
      </c>
      <c r="O31" s="573">
        <v>27.295100209994327</v>
      </c>
      <c r="P31" s="573">
        <v>30.563956655029507</v>
      </c>
      <c r="Q31" s="573">
        <v>30.549747896293937</v>
      </c>
      <c r="R31" s="573">
        <v>28.973123937124473</v>
      </c>
      <c r="S31" s="573">
        <v>28.623265544944569</v>
      </c>
      <c r="T31" s="573">
        <v>28.78664824922318</v>
      </c>
      <c r="U31" s="573">
        <v>26.321911019250621</v>
      </c>
      <c r="V31" s="573">
        <v>25.232132871189378</v>
      </c>
      <c r="W31" s="573">
        <v>23.902285739624183</v>
      </c>
      <c r="X31" s="573">
        <v>23.709424141195296</v>
      </c>
      <c r="Y31" s="573">
        <v>21.421446431764139</v>
      </c>
      <c r="Z31" s="573">
        <v>21.463514262446832</v>
      </c>
      <c r="AA31" s="573">
        <v>22.528094473191128</v>
      </c>
    </row>
    <row r="32" spans="1:27" ht="10.5" customHeight="1">
      <c r="A32" s="467" t="s">
        <v>258</v>
      </c>
      <c r="B32" s="573">
        <v>32.484911948651281</v>
      </c>
      <c r="C32" s="573">
        <v>33.231194479218971</v>
      </c>
      <c r="D32" s="573">
        <v>33.252303313821933</v>
      </c>
      <c r="E32" s="573">
        <v>29.761796629494555</v>
      </c>
      <c r="F32" s="573">
        <v>27.784916119857733</v>
      </c>
      <c r="G32" s="573">
        <v>27.102451172496469</v>
      </c>
      <c r="H32" s="573">
        <v>26.682150767509142</v>
      </c>
      <c r="I32" s="573">
        <v>27.483159584391643</v>
      </c>
      <c r="J32" s="573">
        <v>26.606639161668671</v>
      </c>
      <c r="K32" s="573">
        <v>26.614576885300732</v>
      </c>
      <c r="L32" s="573">
        <v>27.313731779861818</v>
      </c>
      <c r="M32" s="573">
        <v>26.15982555468571</v>
      </c>
      <c r="N32" s="573">
        <v>25.107155171415698</v>
      </c>
      <c r="O32" s="573">
        <v>26.101439301413549</v>
      </c>
      <c r="P32" s="573">
        <v>26.125564506063203</v>
      </c>
      <c r="Q32" s="573">
        <v>24.446643170297236</v>
      </c>
      <c r="R32" s="573">
        <v>24.351837218354667</v>
      </c>
      <c r="S32" s="573">
        <v>23.261782355288361</v>
      </c>
      <c r="T32" s="573">
        <v>22.205157787137729</v>
      </c>
      <c r="U32" s="573">
        <v>21.075665509131031</v>
      </c>
      <c r="V32" s="573">
        <v>21.866205148518659</v>
      </c>
      <c r="W32" s="573">
        <v>21.91851549054487</v>
      </c>
      <c r="X32" s="573">
        <v>21.141387555825034</v>
      </c>
      <c r="Y32" s="573">
        <v>21.043312742273525</v>
      </c>
      <c r="Z32" s="573">
        <v>20.268294680785857</v>
      </c>
      <c r="AA32" s="573">
        <v>18.535531834748078</v>
      </c>
    </row>
    <row r="33" spans="1:27" ht="10.5" customHeight="1">
      <c r="A33" s="468" t="s">
        <v>259</v>
      </c>
      <c r="B33" s="573">
        <v>28.567804272800608</v>
      </c>
      <c r="C33" s="573">
        <v>32.028082644334134</v>
      </c>
      <c r="D33" s="573">
        <v>32.160924523406301</v>
      </c>
      <c r="E33" s="573">
        <v>31.856504112332626</v>
      </c>
      <c r="F33" s="573">
        <v>32.715794425637966</v>
      </c>
      <c r="G33" s="573">
        <v>31.964650324646371</v>
      </c>
      <c r="H33" s="573">
        <v>28.317465264287307</v>
      </c>
      <c r="I33" s="573">
        <v>28.900224677574897</v>
      </c>
      <c r="J33" s="573">
        <v>28.554393007130699</v>
      </c>
      <c r="K33" s="573">
        <v>26.569896847947135</v>
      </c>
      <c r="L33" s="573">
        <v>25.850460359529251</v>
      </c>
      <c r="M33" s="573">
        <v>26.041966501294073</v>
      </c>
      <c r="N33" s="573">
        <v>26.203017553942573</v>
      </c>
      <c r="O33" s="573">
        <v>24.569709362659594</v>
      </c>
      <c r="P33" s="573">
        <v>23.707833110936072</v>
      </c>
      <c r="Q33" s="573">
        <v>21.788842093952681</v>
      </c>
      <c r="R33" s="573">
        <v>20.76742245721082</v>
      </c>
      <c r="S33" s="573">
        <v>18.949727224204434</v>
      </c>
      <c r="T33" s="573">
        <v>18.003982791700281</v>
      </c>
      <c r="U33" s="573">
        <v>16.455478137518984</v>
      </c>
      <c r="V33" s="573">
        <v>16.306824636424984</v>
      </c>
      <c r="W33" s="573">
        <v>16.558528814064605</v>
      </c>
      <c r="X33" s="573">
        <v>16.074917892868694</v>
      </c>
      <c r="Y33" s="573">
        <v>16.947488611664731</v>
      </c>
      <c r="Z33" s="573">
        <v>17.390349302552814</v>
      </c>
      <c r="AA33" s="573">
        <v>17.039005408200964</v>
      </c>
    </row>
    <row r="34" spans="1:27" ht="9" customHeight="1">
      <c r="A34" s="469"/>
      <c r="B34" s="573"/>
      <c r="C34" s="573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73"/>
      <c r="R34" s="573"/>
      <c r="S34" s="573"/>
      <c r="T34" s="573"/>
      <c r="U34" s="573"/>
      <c r="V34" s="573"/>
      <c r="W34" s="573"/>
      <c r="X34" s="573"/>
      <c r="Y34" s="573"/>
      <c r="Z34" s="573"/>
      <c r="AA34" s="573"/>
    </row>
    <row r="35" spans="1:27" ht="10.5" customHeight="1">
      <c r="A35" s="466" t="s">
        <v>201</v>
      </c>
      <c r="B35" s="573"/>
      <c r="C35" s="573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3"/>
      <c r="R35" s="573"/>
      <c r="S35" s="573"/>
      <c r="T35" s="573"/>
      <c r="U35" s="573"/>
      <c r="V35" s="573"/>
      <c r="W35" s="573"/>
      <c r="X35" s="573"/>
      <c r="Y35" s="573"/>
      <c r="Z35" s="573"/>
      <c r="AA35" s="573"/>
    </row>
    <row r="36" spans="1:27" ht="10.5" customHeight="1">
      <c r="A36" s="467" t="s">
        <v>256</v>
      </c>
      <c r="B36" s="573">
        <v>30.302367851424698</v>
      </c>
      <c r="C36" s="573">
        <v>33.135140711314101</v>
      </c>
      <c r="D36" s="573">
        <v>33.393364694772018</v>
      </c>
      <c r="E36" s="573">
        <v>33.884464482460643</v>
      </c>
      <c r="F36" s="573">
        <v>33.928633431731797</v>
      </c>
      <c r="G36" s="573">
        <v>33.330691050546996</v>
      </c>
      <c r="H36" s="573">
        <v>32.242617567995836</v>
      </c>
      <c r="I36" s="573">
        <v>33.062002437730662</v>
      </c>
      <c r="J36" s="573">
        <v>30.621775636451094</v>
      </c>
      <c r="K36" s="573">
        <v>30.216487069567791</v>
      </c>
      <c r="L36" s="573">
        <v>28.749504827692249</v>
      </c>
      <c r="M36" s="573">
        <v>26.203138767607371</v>
      </c>
      <c r="N36" s="573">
        <v>22.198014528421993</v>
      </c>
      <c r="O36" s="573">
        <v>21.127360998341182</v>
      </c>
      <c r="P36" s="573">
        <v>18.653959517940379</v>
      </c>
      <c r="Q36" s="573">
        <v>16.908821006358465</v>
      </c>
      <c r="R36" s="573">
        <v>15.037282050848134</v>
      </c>
      <c r="S36" s="573">
        <v>14.693838442961741</v>
      </c>
      <c r="T36" s="573">
        <v>13.828871278271174</v>
      </c>
      <c r="U36" s="573">
        <v>12.92591218549871</v>
      </c>
      <c r="V36" s="573">
        <v>12.36773200414066</v>
      </c>
      <c r="W36" s="573">
        <v>12.128040211010134</v>
      </c>
      <c r="X36" s="573">
        <v>11.913136608654334</v>
      </c>
      <c r="Y36" s="573">
        <v>12.014662749322923</v>
      </c>
      <c r="Z36" s="573">
        <v>12.558425237763338</v>
      </c>
      <c r="AA36" s="573">
        <v>12.186064313957315</v>
      </c>
    </row>
    <row r="37" spans="1:27" ht="10.5" customHeight="1">
      <c r="A37" s="467" t="s">
        <v>257</v>
      </c>
      <c r="B37" s="573">
        <v>37.723746185726846</v>
      </c>
      <c r="C37" s="573">
        <v>39.898222375057983</v>
      </c>
      <c r="D37" s="573">
        <v>36.749290587470838</v>
      </c>
      <c r="E37" s="573">
        <v>34.611806750618939</v>
      </c>
      <c r="F37" s="573">
        <v>31.995717591670289</v>
      </c>
      <c r="G37" s="573">
        <v>32.408894137136372</v>
      </c>
      <c r="H37" s="573">
        <v>30.255386567957125</v>
      </c>
      <c r="I37" s="573">
        <v>31.503883438957615</v>
      </c>
      <c r="J37" s="573">
        <v>32.925287077787459</v>
      </c>
      <c r="K37" s="573">
        <v>36.469358628341993</v>
      </c>
      <c r="L37" s="573">
        <v>34.146566168784176</v>
      </c>
      <c r="M37" s="573">
        <v>31.710841940080208</v>
      </c>
      <c r="N37" s="573">
        <v>27.307122796019144</v>
      </c>
      <c r="O37" s="573">
        <v>24.888129370853036</v>
      </c>
      <c r="P37" s="573">
        <v>20.370836336873332</v>
      </c>
      <c r="Q37" s="573">
        <v>19.944258641676754</v>
      </c>
      <c r="R37" s="573">
        <v>18.101833044572775</v>
      </c>
      <c r="S37" s="573">
        <v>17.306521037965325</v>
      </c>
      <c r="T37" s="573">
        <v>16.060139550076393</v>
      </c>
      <c r="U37" s="573">
        <v>14.973522482142535</v>
      </c>
      <c r="V37" s="573">
        <v>13.793692786687775</v>
      </c>
      <c r="W37" s="573">
        <v>14.363345253927946</v>
      </c>
      <c r="X37" s="573">
        <v>13.784765311305964</v>
      </c>
      <c r="Y37" s="573">
        <v>14.38988521488692</v>
      </c>
      <c r="Z37" s="573">
        <v>14.361603325356382</v>
      </c>
      <c r="AA37" s="573">
        <v>14.266759080727619</v>
      </c>
    </row>
    <row r="38" spans="1:27" ht="10.5" customHeight="1">
      <c r="A38" s="467" t="s">
        <v>258</v>
      </c>
      <c r="B38" s="573">
        <v>25.41503385396593</v>
      </c>
      <c r="C38" s="573">
        <v>27.881824563546413</v>
      </c>
      <c r="D38" s="573">
        <v>29.619311622120421</v>
      </c>
      <c r="E38" s="573">
        <v>30.964041894113649</v>
      </c>
      <c r="F38" s="573">
        <v>31.324877213460205</v>
      </c>
      <c r="G38" s="573">
        <v>31.721676785282213</v>
      </c>
      <c r="H38" s="573">
        <v>30.599020046900733</v>
      </c>
      <c r="I38" s="573">
        <v>30.73552944637828</v>
      </c>
      <c r="J38" s="573">
        <v>28.247594082090163</v>
      </c>
      <c r="K38" s="573">
        <v>27.492121271689108</v>
      </c>
      <c r="L38" s="573">
        <v>25.11692862501036</v>
      </c>
      <c r="M38" s="573">
        <v>23.159523959154114</v>
      </c>
      <c r="N38" s="573">
        <v>19.19729192819652</v>
      </c>
      <c r="O38" s="573">
        <v>17.723572665205619</v>
      </c>
      <c r="P38" s="573">
        <v>15.825718885451195</v>
      </c>
      <c r="Q38" s="573">
        <v>14.405803856289991</v>
      </c>
      <c r="R38" s="573">
        <v>12.968116938189583</v>
      </c>
      <c r="S38" s="573">
        <v>13.606261772455774</v>
      </c>
      <c r="T38" s="573">
        <v>13.598272873622044</v>
      </c>
      <c r="U38" s="573">
        <v>13.438181561185417</v>
      </c>
      <c r="V38" s="573">
        <v>13.359871836615895</v>
      </c>
      <c r="W38" s="573">
        <v>13.212578864273961</v>
      </c>
      <c r="X38" s="573">
        <v>12.92067323752881</v>
      </c>
      <c r="Y38" s="573">
        <v>13.212840997648708</v>
      </c>
      <c r="Z38" s="573">
        <v>14.1641155358717</v>
      </c>
      <c r="AA38" s="573">
        <v>13.777170358384829</v>
      </c>
    </row>
    <row r="39" spans="1:27" ht="9" customHeight="1">
      <c r="A39" s="468" t="s">
        <v>259</v>
      </c>
      <c r="B39" s="573">
        <v>38.927378246124661</v>
      </c>
      <c r="C39" s="573">
        <v>43.029871048405184</v>
      </c>
      <c r="D39" s="573">
        <v>41.56704957449174</v>
      </c>
      <c r="E39" s="573">
        <v>41.491522500271579</v>
      </c>
      <c r="F39" s="573">
        <v>42.201628063127977</v>
      </c>
      <c r="G39" s="573">
        <v>38.31546566827803</v>
      </c>
      <c r="H39" s="573">
        <v>37.907639611044509</v>
      </c>
      <c r="I39" s="573">
        <v>40.067917123295153</v>
      </c>
      <c r="J39" s="573">
        <v>35.114088571385402</v>
      </c>
      <c r="K39" s="573">
        <v>33.290441811222621</v>
      </c>
      <c r="L39" s="573">
        <v>34.39035709531241</v>
      </c>
      <c r="M39" s="573">
        <v>30.184436072766061</v>
      </c>
      <c r="N39" s="573">
        <v>26.327801192861571</v>
      </c>
      <c r="O39" s="573">
        <v>26.891324868437735</v>
      </c>
      <c r="P39" s="573">
        <v>23.871535107216317</v>
      </c>
      <c r="Q39" s="573">
        <v>20.369725531371547</v>
      </c>
      <c r="R39" s="573">
        <v>17.591510359683525</v>
      </c>
      <c r="S39" s="573">
        <v>15.548220956494912</v>
      </c>
      <c r="T39" s="573">
        <v>13.001346872982603</v>
      </c>
      <c r="U39" s="573">
        <v>11.07239927159778</v>
      </c>
      <c r="V39" s="573">
        <v>10.203693667654873</v>
      </c>
      <c r="W39" s="573">
        <v>9.4098240504393598</v>
      </c>
      <c r="X39" s="573">
        <v>9.4306444942549419</v>
      </c>
      <c r="Y39" s="573">
        <v>9.1250694697079844</v>
      </c>
      <c r="Z39" s="573">
        <v>9.23155891343837</v>
      </c>
      <c r="AA39" s="573">
        <v>8.6591294902000797</v>
      </c>
    </row>
    <row r="40" spans="1:27" ht="9" customHeight="1">
      <c r="A40" s="252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574" t="s">
        <v>179</v>
      </c>
      <c r="Q40" s="575"/>
      <c r="R40" s="576"/>
      <c r="S40" s="576"/>
      <c r="T40" s="576"/>
      <c r="U40" s="576"/>
      <c r="V40" s="576"/>
      <c r="W40" s="576"/>
      <c r="X40" s="576"/>
      <c r="Y40" s="576"/>
      <c r="Z40" s="576"/>
      <c r="AA40" s="576"/>
    </row>
    <row r="41" spans="1:27" ht="10.5" customHeight="1">
      <c r="A41" s="466" t="s">
        <v>276</v>
      </c>
      <c r="B41" s="479"/>
      <c r="C41" s="479"/>
      <c r="D41" s="479"/>
      <c r="E41" s="479"/>
      <c r="F41" s="479"/>
      <c r="G41" s="479"/>
      <c r="H41" s="479"/>
      <c r="I41" s="479"/>
      <c r="J41" s="479"/>
      <c r="K41" s="479"/>
      <c r="L41" s="479"/>
      <c r="M41" s="479"/>
      <c r="N41" s="479"/>
      <c r="O41" s="479"/>
      <c r="P41" s="479"/>
      <c r="Q41" s="575"/>
      <c r="R41" s="576"/>
      <c r="S41" s="576"/>
      <c r="T41" s="576"/>
      <c r="U41" s="576"/>
      <c r="V41" s="576"/>
      <c r="W41" s="576"/>
      <c r="X41" s="576"/>
      <c r="Y41" s="576"/>
      <c r="Z41" s="576"/>
      <c r="AA41" s="576"/>
    </row>
    <row r="42" spans="1:27" ht="10.5" customHeight="1">
      <c r="A42" s="467" t="s">
        <v>256</v>
      </c>
      <c r="B42" s="481">
        <v>5.9742909928234873</v>
      </c>
      <c r="C42" s="481">
        <v>6.2879390531120194</v>
      </c>
      <c r="D42" s="481">
        <v>6.5605810676904346</v>
      </c>
      <c r="E42" s="481">
        <v>7.2229855562777603</v>
      </c>
      <c r="F42" s="481">
        <v>6.9714801135741737</v>
      </c>
      <c r="G42" s="481">
        <v>7.2719466871143892</v>
      </c>
      <c r="H42" s="481">
        <v>7.5502815347213872</v>
      </c>
      <c r="I42" s="481">
        <v>7.786308801275144</v>
      </c>
      <c r="J42" s="481">
        <v>9.3673849552981352</v>
      </c>
      <c r="K42" s="481">
        <v>11.059061278239643</v>
      </c>
      <c r="L42" s="481">
        <v>13.164895382691981</v>
      </c>
      <c r="M42" s="481">
        <v>14.640016953344105</v>
      </c>
      <c r="N42" s="481">
        <v>16.518955617079534</v>
      </c>
      <c r="O42" s="481">
        <v>17.017440829175609</v>
      </c>
      <c r="P42" s="481">
        <v>18.006771020743475</v>
      </c>
      <c r="Q42" s="481">
        <v>18.468649555993672</v>
      </c>
      <c r="R42" s="481">
        <v>19.221715046274241</v>
      </c>
      <c r="S42" s="481">
        <v>19.548693793087004</v>
      </c>
      <c r="T42" s="481">
        <v>18.91240372927529</v>
      </c>
      <c r="U42" s="481">
        <v>18.907442179744002</v>
      </c>
      <c r="V42" s="481">
        <v>18.53016805617137</v>
      </c>
      <c r="W42" s="481">
        <v>18.132806176840546</v>
      </c>
      <c r="X42" s="481">
        <v>17.309117181360033</v>
      </c>
      <c r="Y42" s="481">
        <v>17.073128091791435</v>
      </c>
      <c r="Z42" s="481">
        <v>17.25936923103297</v>
      </c>
      <c r="AA42" s="481">
        <v>18.638080684300441</v>
      </c>
    </row>
    <row r="43" spans="1:27" ht="10.5" customHeight="1">
      <c r="A43" s="467" t="s">
        <v>257</v>
      </c>
      <c r="B43" s="481" t="s">
        <v>448</v>
      </c>
      <c r="C43" s="481" t="s">
        <v>448</v>
      </c>
      <c r="D43" s="481" t="s">
        <v>448</v>
      </c>
      <c r="E43" s="481">
        <v>4.7413151451004882</v>
      </c>
      <c r="F43" s="481" t="s">
        <v>448</v>
      </c>
      <c r="G43" s="481">
        <v>4.3756500108640104</v>
      </c>
      <c r="H43" s="481" t="s">
        <v>448</v>
      </c>
      <c r="I43" s="481" t="s">
        <v>448</v>
      </c>
      <c r="J43" s="481">
        <v>3.9945474519488484</v>
      </c>
      <c r="K43" s="481">
        <v>4.992369871161241</v>
      </c>
      <c r="L43" s="481">
        <v>8.7693060970849004</v>
      </c>
      <c r="M43" s="481">
        <v>10.120474802592968</v>
      </c>
      <c r="N43" s="481">
        <v>12.118278458312197</v>
      </c>
      <c r="O43" s="481">
        <v>12.807097649891833</v>
      </c>
      <c r="P43" s="481">
        <v>14.07729344979516</v>
      </c>
      <c r="Q43" s="481">
        <v>13.174036851607733</v>
      </c>
      <c r="R43" s="481">
        <v>15.906255087288555</v>
      </c>
      <c r="S43" s="481">
        <v>17.917072875667706</v>
      </c>
      <c r="T43" s="481">
        <v>18.635537698718316</v>
      </c>
      <c r="U43" s="481">
        <v>20.280652038992777</v>
      </c>
      <c r="V43" s="481">
        <v>22.656451560411348</v>
      </c>
      <c r="W43" s="481">
        <v>22.679857690512144</v>
      </c>
      <c r="X43" s="481">
        <v>22.01243470625808</v>
      </c>
      <c r="Y43" s="481">
        <v>20.437959312383526</v>
      </c>
      <c r="Z43" s="481">
        <v>21.636209199992727</v>
      </c>
      <c r="AA43" s="481">
        <v>22.608183026035071</v>
      </c>
    </row>
    <row r="44" spans="1:27" ht="10.5" customHeight="1">
      <c r="A44" s="467" t="s">
        <v>258</v>
      </c>
      <c r="B44" s="481">
        <v>7.2984369672036991</v>
      </c>
      <c r="C44" s="481">
        <v>7.2905895263639451</v>
      </c>
      <c r="D44" s="481">
        <v>7.6432429067589593</v>
      </c>
      <c r="E44" s="481">
        <v>8.2850651921826746</v>
      </c>
      <c r="F44" s="481">
        <v>7.9035081312386328</v>
      </c>
      <c r="G44" s="481">
        <v>8.3497493220593775</v>
      </c>
      <c r="H44" s="481">
        <v>8.9106624906867005</v>
      </c>
      <c r="I44" s="481">
        <v>9.6650827109751756</v>
      </c>
      <c r="J44" s="481">
        <v>11.735476652358832</v>
      </c>
      <c r="K44" s="481">
        <v>13.795771693610192</v>
      </c>
      <c r="L44" s="481">
        <v>15.974698488767647</v>
      </c>
      <c r="M44" s="481">
        <v>17.365889384421916</v>
      </c>
      <c r="N44" s="481">
        <v>18.831778726683552</v>
      </c>
      <c r="O44" s="481">
        <v>18.08284512872547</v>
      </c>
      <c r="P44" s="481">
        <v>18.098271302402061</v>
      </c>
      <c r="Q44" s="481">
        <v>18.398215147523043</v>
      </c>
      <c r="R44" s="481">
        <v>18.585074635361568</v>
      </c>
      <c r="S44" s="481">
        <v>17.780033630911525</v>
      </c>
      <c r="T44" s="481">
        <v>17.122760387927876</v>
      </c>
      <c r="U44" s="481">
        <v>17.042129830128161</v>
      </c>
      <c r="V44" s="481">
        <v>15.454351672129846</v>
      </c>
      <c r="W44" s="481">
        <v>15.300845045870329</v>
      </c>
      <c r="X44" s="481">
        <v>15.696706691005421</v>
      </c>
      <c r="Y44" s="481">
        <v>16.63993277072942</v>
      </c>
      <c r="Z44" s="481">
        <v>17.36611622887887</v>
      </c>
      <c r="AA44" s="481">
        <v>20.307172303462046</v>
      </c>
    </row>
    <row r="45" spans="1:27" ht="10.5" customHeight="1">
      <c r="A45" s="468" t="s">
        <v>259</v>
      </c>
      <c r="B45" s="481">
        <v>4.9645184346356945</v>
      </c>
      <c r="C45" s="481">
        <v>5.4106861662715771</v>
      </c>
      <c r="D45" s="481">
        <v>5.2068450596383684</v>
      </c>
      <c r="E45" s="481">
        <v>5.9674373275071986</v>
      </c>
      <c r="F45" s="481">
        <v>6.1405872114701241</v>
      </c>
      <c r="G45" s="481">
        <v>6.2790917059978693</v>
      </c>
      <c r="H45" s="481">
        <v>6.5711660960167375</v>
      </c>
      <c r="I45" s="481">
        <v>6.3118358672720776</v>
      </c>
      <c r="J45" s="481">
        <v>6.9073478666852566</v>
      </c>
      <c r="K45" s="481">
        <v>8.1752176915767958</v>
      </c>
      <c r="L45" s="481">
        <v>9.1148145548666033</v>
      </c>
      <c r="M45" s="481">
        <v>10.830201328734514</v>
      </c>
      <c r="N45" s="481">
        <v>13.697367901177149</v>
      </c>
      <c r="O45" s="481">
        <v>16.902801432716927</v>
      </c>
      <c r="P45" s="481">
        <v>19.782688929152805</v>
      </c>
      <c r="Q45" s="481">
        <v>21.381748050178938</v>
      </c>
      <c r="R45" s="481">
        <v>22.235315237973143</v>
      </c>
      <c r="S45" s="481">
        <v>23.709457874288283</v>
      </c>
      <c r="T45" s="481">
        <v>22.351822599806852</v>
      </c>
      <c r="U45" s="481">
        <v>21.702562018978007</v>
      </c>
      <c r="V45" s="481">
        <v>21.894310691840879</v>
      </c>
      <c r="W45" s="481">
        <v>20.800077339676406</v>
      </c>
      <c r="X45" s="481">
        <v>17.982774822242039</v>
      </c>
      <c r="Y45" s="481">
        <v>16.391550178653759</v>
      </c>
      <c r="Z45" s="481">
        <v>15.318936166792124</v>
      </c>
      <c r="AA45" s="481">
        <v>14.710435990459152</v>
      </c>
    </row>
    <row r="46" spans="1:27" ht="9" customHeight="1">
      <c r="A46" s="469"/>
      <c r="B46" s="481"/>
      <c r="C46" s="481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  <c r="Y46" s="481"/>
      <c r="Z46" s="481"/>
      <c r="AA46" s="481"/>
    </row>
    <row r="47" spans="1:27" ht="10.5" customHeight="1">
      <c r="A47" s="478" t="s">
        <v>254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1"/>
      <c r="Z47" s="481"/>
      <c r="AA47" s="481"/>
    </row>
    <row r="48" spans="1:27" ht="10.5" customHeight="1">
      <c r="A48" s="478" t="s">
        <v>255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  <c r="Y48" s="481"/>
      <c r="Z48" s="481"/>
      <c r="AA48" s="481"/>
    </row>
    <row r="49" spans="1:27" ht="10.5" customHeight="1">
      <c r="A49" s="467" t="s">
        <v>256</v>
      </c>
      <c r="B49" s="481">
        <v>14.669042405258672</v>
      </c>
      <c r="C49" s="481">
        <v>14.469874904841546</v>
      </c>
      <c r="D49" s="481">
        <v>13.744387124704698</v>
      </c>
      <c r="E49" s="481">
        <v>13.897220186573572</v>
      </c>
      <c r="F49" s="481">
        <v>13.575280490083591</v>
      </c>
      <c r="G49" s="481">
        <v>13.63530687961638</v>
      </c>
      <c r="H49" s="481">
        <v>12.895710705909835</v>
      </c>
      <c r="I49" s="481">
        <v>13.282057529294676</v>
      </c>
      <c r="J49" s="481">
        <v>13.19108898644866</v>
      </c>
      <c r="K49" s="481">
        <v>13.535993665553519</v>
      </c>
      <c r="L49" s="481">
        <v>13.561234244507315</v>
      </c>
      <c r="M49" s="481">
        <v>14.120898014730443</v>
      </c>
      <c r="N49" s="481">
        <v>14.239895087175444</v>
      </c>
      <c r="O49" s="481">
        <v>14.463017468450879</v>
      </c>
      <c r="P49" s="481">
        <v>14.354566831879225</v>
      </c>
      <c r="Q49" s="481">
        <v>14.853458465014397</v>
      </c>
      <c r="R49" s="481">
        <v>15.29891396735402</v>
      </c>
      <c r="S49" s="481">
        <v>15.979241970754083</v>
      </c>
      <c r="T49" s="481">
        <v>16.403890764882675</v>
      </c>
      <c r="U49" s="481">
        <v>16.512040611539646</v>
      </c>
      <c r="V49" s="481">
        <v>16.164661379087061</v>
      </c>
      <c r="W49" s="481">
        <v>15.244932703034859</v>
      </c>
      <c r="X49" s="481">
        <v>14.641041315824939</v>
      </c>
      <c r="Y49" s="481">
        <v>14.103375073876611</v>
      </c>
      <c r="Z49" s="481">
        <v>14.043755377170118</v>
      </c>
      <c r="AA49" s="481">
        <v>14.458104946320503</v>
      </c>
    </row>
    <row r="50" spans="1:27" ht="10.5" customHeight="1">
      <c r="A50" s="467" t="s">
        <v>257</v>
      </c>
      <c r="B50" s="481">
        <v>9.0452020294239421</v>
      </c>
      <c r="C50" s="481">
        <v>8.5829212255822753</v>
      </c>
      <c r="D50" s="481">
        <v>7.7738653984172892</v>
      </c>
      <c r="E50" s="481">
        <v>8.8758705233990316</v>
      </c>
      <c r="F50" s="481">
        <v>9.8575114061395048</v>
      </c>
      <c r="G50" s="481">
        <v>10.232058169933863</v>
      </c>
      <c r="H50" s="481">
        <v>10.225244627031195</v>
      </c>
      <c r="I50" s="481">
        <v>11.459653061505776</v>
      </c>
      <c r="J50" s="481">
        <v>10.803729658413065</v>
      </c>
      <c r="K50" s="481">
        <v>12.434760365223042</v>
      </c>
      <c r="L50" s="481">
        <v>15.331511326572443</v>
      </c>
      <c r="M50" s="481">
        <v>17.621786649809593</v>
      </c>
      <c r="N50" s="481">
        <v>17.964661159074257</v>
      </c>
      <c r="O50" s="481">
        <v>19.946374965402384</v>
      </c>
      <c r="P50" s="481">
        <v>18.330181217590852</v>
      </c>
      <c r="Q50" s="481">
        <v>16.668418200953411</v>
      </c>
      <c r="R50" s="481">
        <v>15.81310433210715</v>
      </c>
      <c r="S50" s="481">
        <v>17.471618467050501</v>
      </c>
      <c r="T50" s="481">
        <v>16.057703432567237</v>
      </c>
      <c r="U50" s="481">
        <v>16.512740754981746</v>
      </c>
      <c r="V50" s="481">
        <v>16.281297320616453</v>
      </c>
      <c r="W50" s="481">
        <v>15.586101761336101</v>
      </c>
      <c r="X50" s="481">
        <v>14.541926398700694</v>
      </c>
      <c r="Y50" s="481">
        <v>15.954189776336754</v>
      </c>
      <c r="Z50" s="481">
        <v>17.159133673458623</v>
      </c>
      <c r="AA50" s="481">
        <v>19.344204780505883</v>
      </c>
    </row>
    <row r="51" spans="1:27" ht="10.5" customHeight="1">
      <c r="A51" s="467" t="s">
        <v>258</v>
      </c>
      <c r="B51" s="481">
        <v>16.321925079212754</v>
      </c>
      <c r="C51" s="481">
        <v>16.195530933785946</v>
      </c>
      <c r="D51" s="481">
        <v>15.792316626388878</v>
      </c>
      <c r="E51" s="481">
        <v>15.470737148680449</v>
      </c>
      <c r="F51" s="481">
        <v>15.064094210992362</v>
      </c>
      <c r="G51" s="481">
        <v>14.718294444653125</v>
      </c>
      <c r="H51" s="481">
        <v>14.235243120049821</v>
      </c>
      <c r="I51" s="481">
        <v>14.525080049781367</v>
      </c>
      <c r="J51" s="481">
        <v>14.478296011508933</v>
      </c>
      <c r="K51" s="481">
        <v>14.182136403148508</v>
      </c>
      <c r="L51" s="481">
        <v>13.77380194457381</v>
      </c>
      <c r="M51" s="481">
        <v>13.552751857217268</v>
      </c>
      <c r="N51" s="481">
        <v>13.377890194738008</v>
      </c>
      <c r="O51" s="481">
        <v>13.783805020053073</v>
      </c>
      <c r="P51" s="481">
        <v>14.000338332496565</v>
      </c>
      <c r="Q51" s="481">
        <v>15.029379094323815</v>
      </c>
      <c r="R51" s="481">
        <v>16.252109519479593</v>
      </c>
      <c r="S51" s="481">
        <v>17.404080549664886</v>
      </c>
      <c r="T51" s="481">
        <v>17.979227412101789</v>
      </c>
      <c r="U51" s="481">
        <v>18.344232106589928</v>
      </c>
      <c r="V51" s="481">
        <v>18.039960295553982</v>
      </c>
      <c r="W51" s="481">
        <v>16.619374271235131</v>
      </c>
      <c r="X51" s="481">
        <v>15.827392344358184</v>
      </c>
      <c r="Y51" s="481">
        <v>15.36187632852085</v>
      </c>
      <c r="Z51" s="481">
        <v>15.177413613348602</v>
      </c>
      <c r="AA51" s="481">
        <v>15.388943694136334</v>
      </c>
    </row>
    <row r="52" spans="1:27" ht="10.5" customHeight="1">
      <c r="A52" s="468" t="s">
        <v>259</v>
      </c>
      <c r="B52" s="481">
        <v>13.78617666322921</v>
      </c>
      <c r="C52" s="481">
        <v>13.471349199695059</v>
      </c>
      <c r="D52" s="481">
        <v>12.013273580855538</v>
      </c>
      <c r="E52" s="481">
        <v>12.895983097301386</v>
      </c>
      <c r="F52" s="481">
        <v>11.985577148438342</v>
      </c>
      <c r="G52" s="481">
        <v>12.903770396362749</v>
      </c>
      <c r="H52" s="481">
        <v>11.092545586535852</v>
      </c>
      <c r="I52" s="481">
        <v>11.332956826430879</v>
      </c>
      <c r="J52" s="481">
        <v>11.526044751330677</v>
      </c>
      <c r="K52" s="481">
        <v>12.762159759126281</v>
      </c>
      <c r="L52" s="481">
        <v>12.208713869589282</v>
      </c>
      <c r="M52" s="481">
        <v>13.740057281761853</v>
      </c>
      <c r="N52" s="481">
        <v>14.268560057350481</v>
      </c>
      <c r="O52" s="481">
        <v>13.075769026033093</v>
      </c>
      <c r="P52" s="481">
        <v>13.034884047347671</v>
      </c>
      <c r="Q52" s="481">
        <v>13.454338201805086</v>
      </c>
      <c r="R52" s="481">
        <v>13.055010212839456</v>
      </c>
      <c r="S52" s="481">
        <v>12.42025127428721</v>
      </c>
      <c r="T52" s="481">
        <v>13.638334045365465</v>
      </c>
      <c r="U52" s="481">
        <v>13.171927104881643</v>
      </c>
      <c r="V52" s="481">
        <v>12.826813091224896</v>
      </c>
      <c r="W52" s="481">
        <v>12.593094271406699</v>
      </c>
      <c r="X52" s="481">
        <v>12.733298611146724</v>
      </c>
      <c r="Y52" s="481">
        <v>11.057878544894166</v>
      </c>
      <c r="Z52" s="481">
        <v>10.91005231907231</v>
      </c>
      <c r="AA52" s="481">
        <v>10.822569522590424</v>
      </c>
    </row>
    <row r="53" spans="1:27" ht="9" customHeight="1">
      <c r="A53" s="469"/>
      <c r="B53" s="481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  <c r="AA53" s="481"/>
    </row>
    <row r="54" spans="1:27" ht="10.5" customHeight="1">
      <c r="A54" s="478" t="s">
        <v>202</v>
      </c>
      <c r="B54" s="481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481"/>
      <c r="N54" s="481"/>
      <c r="O54" s="481"/>
      <c r="P54" s="481"/>
      <c r="Q54" s="481"/>
      <c r="R54" s="481"/>
      <c r="S54" s="481"/>
      <c r="T54" s="481"/>
      <c r="U54" s="481"/>
      <c r="V54" s="481"/>
      <c r="W54" s="481"/>
      <c r="X54" s="481"/>
      <c r="Y54" s="481"/>
      <c r="Z54" s="481"/>
      <c r="AA54" s="481"/>
    </row>
    <row r="55" spans="1:27" ht="10.5" customHeight="1">
      <c r="A55" s="467" t="s">
        <v>256</v>
      </c>
      <c r="B55" s="481">
        <v>12.307569114475005</v>
      </c>
      <c r="C55" s="481">
        <v>12.153455770110359</v>
      </c>
      <c r="D55" s="481">
        <v>11.822080998403333</v>
      </c>
      <c r="E55" s="481">
        <v>12.779879724549115</v>
      </c>
      <c r="F55" s="481">
        <v>13.505982363564911</v>
      </c>
      <c r="G55" s="481">
        <v>14.164035681336575</v>
      </c>
      <c r="H55" s="481">
        <v>14.556273108152078</v>
      </c>
      <c r="I55" s="481">
        <v>15.051294852977243</v>
      </c>
      <c r="J55" s="481">
        <v>14.439265336719892</v>
      </c>
      <c r="K55" s="481">
        <v>15.222250038270225</v>
      </c>
      <c r="L55" s="481">
        <v>15.599331129540403</v>
      </c>
      <c r="M55" s="481">
        <v>15.960559551219674</v>
      </c>
      <c r="N55" s="481">
        <v>15.984093547287955</v>
      </c>
      <c r="O55" s="481">
        <v>15.888449150962053</v>
      </c>
      <c r="P55" s="481">
        <v>15.073865588519542</v>
      </c>
      <c r="Q55" s="481">
        <v>14.298982478660175</v>
      </c>
      <c r="R55" s="481">
        <v>13.381344186052566</v>
      </c>
      <c r="S55" s="481">
        <v>13.098096864693359</v>
      </c>
      <c r="T55" s="481">
        <v>12.593598517164867</v>
      </c>
      <c r="U55" s="481">
        <v>11.857986756063767</v>
      </c>
      <c r="V55" s="481">
        <v>11.457330473575929</v>
      </c>
      <c r="W55" s="481">
        <v>11.278539057414328</v>
      </c>
      <c r="X55" s="481">
        <v>11.374037931054708</v>
      </c>
      <c r="Y55" s="481">
        <v>11.4031256602551</v>
      </c>
      <c r="Z55" s="481">
        <v>11.676928499407076</v>
      </c>
      <c r="AA55" s="481">
        <v>11.934661430881595</v>
      </c>
    </row>
    <row r="56" spans="1:27" ht="10.5" customHeight="1">
      <c r="A56" s="467" t="s">
        <v>257</v>
      </c>
      <c r="B56" s="481">
        <v>12.56493528175522</v>
      </c>
      <c r="C56" s="481">
        <v>11.366133120268476</v>
      </c>
      <c r="D56" s="481">
        <v>11.895401921233015</v>
      </c>
      <c r="E56" s="481">
        <v>11.300124120057434</v>
      </c>
      <c r="F56" s="481">
        <v>10.705610206772235</v>
      </c>
      <c r="G56" s="481">
        <v>10.73925904615238</v>
      </c>
      <c r="H56" s="481">
        <v>11.558984014921448</v>
      </c>
      <c r="I56" s="481">
        <v>12.018800003220004</v>
      </c>
      <c r="J56" s="481">
        <v>11.859237115131261</v>
      </c>
      <c r="K56" s="481">
        <v>13.799736402249049</v>
      </c>
      <c r="L56" s="481">
        <v>14.373882636391096</v>
      </c>
      <c r="M56" s="481">
        <v>15.700715480903272</v>
      </c>
      <c r="N56" s="481">
        <v>16.986070070232742</v>
      </c>
      <c r="O56" s="481">
        <v>18.331695258832447</v>
      </c>
      <c r="P56" s="481">
        <v>17.677591333598841</v>
      </c>
      <c r="Q56" s="481">
        <v>18.520703989467208</v>
      </c>
      <c r="R56" s="481">
        <v>18.106482012401386</v>
      </c>
      <c r="S56" s="481">
        <v>18.221861686488346</v>
      </c>
      <c r="T56" s="481">
        <v>17.291393982641374</v>
      </c>
      <c r="U56" s="481">
        <v>18.031822011189206</v>
      </c>
      <c r="V56" s="481">
        <v>17.397231888881144</v>
      </c>
      <c r="W56" s="481">
        <v>16.581135048028059</v>
      </c>
      <c r="X56" s="481">
        <v>17.243459492023447</v>
      </c>
      <c r="Y56" s="481">
        <v>17.815241901649433</v>
      </c>
      <c r="Z56" s="481">
        <v>16.816843645148634</v>
      </c>
      <c r="AA56" s="481">
        <v>16.999399408511934</v>
      </c>
    </row>
    <row r="57" spans="1:27" ht="10.5" customHeight="1">
      <c r="A57" s="467" t="s">
        <v>258</v>
      </c>
      <c r="B57" s="481">
        <v>13.460928294579471</v>
      </c>
      <c r="C57" s="481">
        <v>13.765693356997481</v>
      </c>
      <c r="D57" s="481">
        <v>13.216686543383354</v>
      </c>
      <c r="E57" s="481">
        <v>14.485029341454744</v>
      </c>
      <c r="F57" s="481">
        <v>15.450894618008924</v>
      </c>
      <c r="G57" s="481">
        <v>16.251659254247333</v>
      </c>
      <c r="H57" s="481">
        <v>16.871344249922192</v>
      </c>
      <c r="I57" s="481">
        <v>17.323855279245244</v>
      </c>
      <c r="J57" s="481">
        <v>16.614956118193184</v>
      </c>
      <c r="K57" s="481">
        <v>17.45928169137504</v>
      </c>
      <c r="L57" s="481">
        <v>17.484562074226908</v>
      </c>
      <c r="M57" s="481">
        <v>17.439822899254164</v>
      </c>
      <c r="N57" s="481">
        <v>17.115234621638717</v>
      </c>
      <c r="O57" s="481">
        <v>16.613693744610217</v>
      </c>
      <c r="P57" s="481">
        <v>15.727794722804987</v>
      </c>
      <c r="Q57" s="481">
        <v>14.808065389724495</v>
      </c>
      <c r="R57" s="481">
        <v>13.929435438899063</v>
      </c>
      <c r="S57" s="481">
        <v>13.799785545626845</v>
      </c>
      <c r="T57" s="481">
        <v>13.29646894862244</v>
      </c>
      <c r="U57" s="481">
        <v>11.953806465444007</v>
      </c>
      <c r="V57" s="481">
        <v>11.575356798386878</v>
      </c>
      <c r="W57" s="481">
        <v>10.896208593521578</v>
      </c>
      <c r="X57" s="481">
        <v>10.859343276059182</v>
      </c>
      <c r="Y57" s="481">
        <v>11.011950757864128</v>
      </c>
      <c r="Z57" s="481">
        <v>11.181315881519936</v>
      </c>
      <c r="AA57" s="481">
        <v>11.503677957257032</v>
      </c>
    </row>
    <row r="58" spans="1:27" ht="10.5" customHeight="1">
      <c r="A58" s="484" t="s">
        <v>259</v>
      </c>
      <c r="B58" s="482">
        <v>9.3697987052416156</v>
      </c>
      <c r="C58" s="482">
        <v>8.739743669557642</v>
      </c>
      <c r="D58" s="482">
        <v>8.322778991186695</v>
      </c>
      <c r="E58" s="482">
        <v>9.2548971381092091</v>
      </c>
      <c r="F58" s="482">
        <v>10.294338265487397</v>
      </c>
      <c r="G58" s="482">
        <v>11.16411406960194</v>
      </c>
      <c r="H58" s="482">
        <v>10.806839275321638</v>
      </c>
      <c r="I58" s="482">
        <v>11.579215004864595</v>
      </c>
      <c r="J58" s="482">
        <v>10.911233494191727</v>
      </c>
      <c r="K58" s="482">
        <v>10.779023757332009</v>
      </c>
      <c r="L58" s="482">
        <v>11.982350924891167</v>
      </c>
      <c r="M58" s="482">
        <v>12.802225924119629</v>
      </c>
      <c r="N58" s="482">
        <v>13.000808050443281</v>
      </c>
      <c r="O58" s="482">
        <v>13.274216827493287</v>
      </c>
      <c r="P58" s="482">
        <v>12.81485939086604</v>
      </c>
      <c r="Q58" s="482">
        <v>11.404177693944476</v>
      </c>
      <c r="R58" s="482">
        <v>10.160548407948747</v>
      </c>
      <c r="S58" s="482">
        <v>9.363214952571834</v>
      </c>
      <c r="T58" s="482">
        <v>9.2196288115446112</v>
      </c>
      <c r="U58" s="482">
        <v>8.6175569267616634</v>
      </c>
      <c r="V58" s="482">
        <v>8.2352216598900156</v>
      </c>
      <c r="W58" s="482">
        <v>9.0220235289308821</v>
      </c>
      <c r="X58" s="482">
        <v>9.1017087011979552</v>
      </c>
      <c r="Y58" s="482">
        <v>8.7680317562699184</v>
      </c>
      <c r="Z58" s="482">
        <v>9.9283305817182335</v>
      </c>
      <c r="AA58" s="482">
        <v>10.37903513355365</v>
      </c>
    </row>
    <row r="59" spans="1:27" ht="10.5" customHeight="1">
      <c r="A59" s="248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114"/>
      <c r="Q59" s="135"/>
    </row>
    <row r="60" spans="1:27" ht="10.5" customHeight="1">
      <c r="A60" s="715" t="s">
        <v>449</v>
      </c>
      <c r="B60" s="715"/>
      <c r="C60" s="715"/>
      <c r="D60" s="715"/>
      <c r="E60" s="715"/>
      <c r="F60" s="715"/>
      <c r="G60" s="715"/>
      <c r="H60" s="715"/>
      <c r="I60" s="715"/>
      <c r="J60" s="715"/>
      <c r="K60" s="715"/>
      <c r="L60" s="715"/>
      <c r="M60" s="715"/>
      <c r="N60" s="715"/>
      <c r="O60" s="715"/>
      <c r="P60" s="715"/>
      <c r="Q60" s="715"/>
      <c r="R60" s="715"/>
      <c r="S60" s="715"/>
      <c r="T60" s="715"/>
      <c r="U60" s="715"/>
      <c r="V60" s="715"/>
      <c r="W60" s="715"/>
      <c r="X60" s="715"/>
      <c r="Y60" s="715"/>
    </row>
    <row r="61" spans="1:27" ht="10.5" customHeight="1">
      <c r="A61" s="725"/>
      <c r="B61" s="725"/>
      <c r="C61" s="725"/>
      <c r="D61" s="725"/>
      <c r="E61" s="725"/>
      <c r="F61" s="725"/>
      <c r="G61" s="725"/>
      <c r="H61" s="725"/>
      <c r="I61" s="725"/>
      <c r="J61" s="725"/>
      <c r="K61" s="725"/>
      <c r="L61" s="725"/>
      <c r="M61" s="725"/>
      <c r="N61" s="725"/>
      <c r="O61" s="725"/>
      <c r="P61" s="114"/>
      <c r="Q61" s="135"/>
    </row>
    <row r="62" spans="1:27" ht="11" customHeight="1">
      <c r="A62" s="764" t="s">
        <v>240</v>
      </c>
      <c r="B62" s="486">
        <v>1987</v>
      </c>
      <c r="C62" s="486">
        <v>1988</v>
      </c>
      <c r="D62" s="486">
        <v>1989</v>
      </c>
      <c r="E62" s="486">
        <v>1990</v>
      </c>
      <c r="F62" s="486">
        <v>1991</v>
      </c>
      <c r="G62" s="486">
        <v>1992</v>
      </c>
      <c r="H62" s="486">
        <v>1993</v>
      </c>
      <c r="I62" s="486">
        <v>1994</v>
      </c>
      <c r="J62" s="486">
        <v>1995</v>
      </c>
      <c r="K62" s="486">
        <v>1996</v>
      </c>
      <c r="L62" s="486">
        <v>1997</v>
      </c>
      <c r="M62" s="486">
        <v>1998</v>
      </c>
      <c r="N62" s="486">
        <v>1999</v>
      </c>
      <c r="O62" s="486">
        <v>2000</v>
      </c>
      <c r="P62" s="486">
        <v>2001</v>
      </c>
      <c r="Q62" s="486">
        <v>2002</v>
      </c>
      <c r="R62" s="487">
        <v>2003</v>
      </c>
      <c r="S62" s="487">
        <v>2004</v>
      </c>
      <c r="T62" s="487">
        <v>2005</v>
      </c>
      <c r="U62" s="487">
        <v>2006</v>
      </c>
      <c r="V62" s="487">
        <v>2007</v>
      </c>
      <c r="W62" s="487">
        <v>2008</v>
      </c>
      <c r="X62" s="487">
        <v>2009</v>
      </c>
      <c r="Y62" s="487">
        <v>2010</v>
      </c>
      <c r="Z62" s="487">
        <v>2011</v>
      </c>
      <c r="AA62" s="487">
        <v>2012</v>
      </c>
    </row>
    <row r="63" spans="1:27" ht="11" customHeight="1">
      <c r="A63" s="765"/>
      <c r="B63" s="485" t="s">
        <v>422</v>
      </c>
      <c r="C63" s="485" t="s">
        <v>423</v>
      </c>
      <c r="D63" s="485" t="s">
        <v>424</v>
      </c>
      <c r="E63" s="485" t="s">
        <v>425</v>
      </c>
      <c r="F63" s="485" t="s">
        <v>426</v>
      </c>
      <c r="G63" s="485" t="s">
        <v>427</v>
      </c>
      <c r="H63" s="485" t="s">
        <v>428</v>
      </c>
      <c r="I63" s="485" t="s">
        <v>429</v>
      </c>
      <c r="J63" s="485" t="s">
        <v>430</v>
      </c>
      <c r="K63" s="485" t="s">
        <v>431</v>
      </c>
      <c r="L63" s="485" t="s">
        <v>432</v>
      </c>
      <c r="M63" s="485" t="s">
        <v>433</v>
      </c>
      <c r="N63" s="485" t="s">
        <v>434</v>
      </c>
      <c r="O63" s="485" t="s">
        <v>435</v>
      </c>
      <c r="P63" s="485" t="s">
        <v>436</v>
      </c>
      <c r="Q63" s="485" t="s">
        <v>437</v>
      </c>
      <c r="R63" s="490" t="s">
        <v>438</v>
      </c>
      <c r="S63" s="490" t="s">
        <v>439</v>
      </c>
      <c r="T63" s="490" t="s">
        <v>440</v>
      </c>
      <c r="U63" s="490" t="s">
        <v>441</v>
      </c>
      <c r="V63" s="490" t="s">
        <v>442</v>
      </c>
      <c r="W63" s="490" t="s">
        <v>443</v>
      </c>
      <c r="X63" s="490" t="s">
        <v>444</v>
      </c>
      <c r="Y63" s="490" t="s">
        <v>445</v>
      </c>
      <c r="Z63" s="490" t="s">
        <v>446</v>
      </c>
      <c r="AA63" s="490" t="s">
        <v>447</v>
      </c>
    </row>
    <row r="64" spans="1:27" ht="9" customHeight="1">
      <c r="A64" s="252"/>
      <c r="B64" s="252"/>
      <c r="C64" s="252"/>
      <c r="D64" s="253"/>
      <c r="E64" s="253"/>
      <c r="F64" s="253"/>
      <c r="G64" s="252"/>
      <c r="H64" s="252"/>
      <c r="I64" s="252"/>
      <c r="J64" s="252"/>
      <c r="K64" s="252"/>
      <c r="L64" s="252"/>
      <c r="M64" s="252"/>
      <c r="N64" s="252"/>
      <c r="O64" s="252"/>
      <c r="P64" s="245"/>
      <c r="Q64" s="473"/>
      <c r="R64" s="455"/>
      <c r="S64" s="455"/>
      <c r="T64" s="455"/>
      <c r="U64" s="455"/>
      <c r="V64" s="455"/>
      <c r="W64" s="455"/>
      <c r="X64" s="455"/>
      <c r="Y64" s="455"/>
      <c r="Z64" s="455"/>
      <c r="AA64" s="455"/>
    </row>
    <row r="65" spans="1:27" ht="9" customHeight="1">
      <c r="A65" s="467"/>
      <c r="B65" s="481"/>
      <c r="C65" s="481"/>
      <c r="D65" s="481"/>
      <c r="E65" s="481"/>
      <c r="F65" s="481"/>
      <c r="G65" s="481"/>
      <c r="H65" s="481"/>
      <c r="I65" s="481"/>
      <c r="J65" s="481"/>
      <c r="K65" s="481"/>
      <c r="L65" s="481"/>
      <c r="M65" s="481"/>
      <c r="N65" s="481"/>
      <c r="O65" s="481"/>
      <c r="P65" s="481"/>
      <c r="Q65" s="481"/>
      <c r="R65" s="481"/>
      <c r="S65" s="481"/>
      <c r="T65" s="481"/>
      <c r="U65" s="481"/>
      <c r="V65" s="481"/>
      <c r="W65" s="481"/>
      <c r="X65" s="481"/>
      <c r="Y65" s="481"/>
      <c r="Z65" s="481"/>
      <c r="AA65" s="481"/>
    </row>
    <row r="66" spans="1:27" ht="10.5" customHeight="1">
      <c r="A66" s="466" t="s">
        <v>166</v>
      </c>
      <c r="B66" s="481"/>
      <c r="C66" s="481"/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  <c r="AA66" s="481"/>
    </row>
    <row r="67" spans="1:27" ht="10.5" customHeight="1">
      <c r="A67" s="467" t="s">
        <v>256</v>
      </c>
      <c r="B67" s="481">
        <v>13.498106601416676</v>
      </c>
      <c r="C67" s="481">
        <v>12.874478721830197</v>
      </c>
      <c r="D67" s="481">
        <v>12.721700930904822</v>
      </c>
      <c r="E67" s="481">
        <v>11.970989588348377</v>
      </c>
      <c r="F67" s="481">
        <v>11.788684798580732</v>
      </c>
      <c r="G67" s="481">
        <v>12.131145884926356</v>
      </c>
      <c r="H67" s="481">
        <v>12.027163233664396</v>
      </c>
      <c r="I67" s="481">
        <v>11.205701656486665</v>
      </c>
      <c r="J67" s="481">
        <v>11.178860247568251</v>
      </c>
      <c r="K67" s="481">
        <v>11.031830176514994</v>
      </c>
      <c r="L67" s="481">
        <v>11.160630036012357</v>
      </c>
      <c r="M67" s="481">
        <v>10.677912947696544</v>
      </c>
      <c r="N67" s="481">
        <v>11.143934428989594</v>
      </c>
      <c r="O67" s="481">
        <v>11.106097254127253</v>
      </c>
      <c r="P67" s="481">
        <v>10.951995451022919</v>
      </c>
      <c r="Q67" s="481">
        <v>10.245162252890214</v>
      </c>
      <c r="R67" s="481">
        <v>10.441425275565754</v>
      </c>
      <c r="S67" s="481">
        <v>10.575948065839579</v>
      </c>
      <c r="T67" s="481">
        <v>10.704889121610899</v>
      </c>
      <c r="U67" s="481">
        <v>11.046300933100076</v>
      </c>
      <c r="V67" s="481">
        <v>11.276489703482355</v>
      </c>
      <c r="W67" s="481">
        <v>11.872798543810527</v>
      </c>
      <c r="X67" s="481">
        <v>12.032131505154299</v>
      </c>
      <c r="Y67" s="481">
        <v>12.323918977691212</v>
      </c>
      <c r="Z67" s="481">
        <v>12.566037618485856</v>
      </c>
      <c r="AA67" s="481">
        <v>12.636461475932759</v>
      </c>
    </row>
    <row r="68" spans="1:27" ht="10.5" customHeight="1">
      <c r="A68" s="467" t="s">
        <v>257</v>
      </c>
      <c r="B68" s="481">
        <v>11.249971518329396</v>
      </c>
      <c r="C68" s="481">
        <v>10.760565977458837</v>
      </c>
      <c r="D68" s="481">
        <v>11.164574595305069</v>
      </c>
      <c r="E68" s="481">
        <v>11.037885921657306</v>
      </c>
      <c r="F68" s="481">
        <v>9.933746514247229</v>
      </c>
      <c r="G68" s="481">
        <v>11.685256805926199</v>
      </c>
      <c r="H68" s="481">
        <v>11.611618719119793</v>
      </c>
      <c r="I68" s="481">
        <v>11.410211021425683</v>
      </c>
      <c r="J68" s="481">
        <v>11.923183991408026</v>
      </c>
      <c r="K68" s="481">
        <v>12.58958893639547</v>
      </c>
      <c r="L68" s="481">
        <v>12.056392417093457</v>
      </c>
      <c r="M68" s="481">
        <v>11.696213015830445</v>
      </c>
      <c r="N68" s="481">
        <v>11.476245180302433</v>
      </c>
      <c r="O68" s="481">
        <v>10.467149748616148</v>
      </c>
      <c r="P68" s="481">
        <v>10.14482322590576</v>
      </c>
      <c r="Q68" s="481">
        <v>10.347758605737743</v>
      </c>
      <c r="R68" s="481">
        <v>9.8248643366908901</v>
      </c>
      <c r="S68" s="481">
        <v>10.317593409310009</v>
      </c>
      <c r="T68" s="481">
        <v>11.232580752342711</v>
      </c>
      <c r="U68" s="481">
        <v>11.205086746800932</v>
      </c>
      <c r="V68" s="481">
        <v>11.257319385812274</v>
      </c>
      <c r="W68" s="481">
        <v>12.358372287790365</v>
      </c>
      <c r="X68" s="481">
        <v>13.043529325265368</v>
      </c>
      <c r="Y68" s="481">
        <v>13.99203210799145</v>
      </c>
      <c r="Z68" s="481">
        <v>14.174927888176329</v>
      </c>
      <c r="AA68" s="481">
        <v>13.955832089555159</v>
      </c>
    </row>
    <row r="69" spans="1:27" ht="10.5" customHeight="1">
      <c r="A69" s="467" t="s">
        <v>258</v>
      </c>
      <c r="B69" s="481">
        <v>13.732952226691824</v>
      </c>
      <c r="C69" s="481">
        <v>13.078559760751512</v>
      </c>
      <c r="D69" s="481">
        <v>12.821187628929659</v>
      </c>
      <c r="E69" s="481">
        <v>11.997092804751958</v>
      </c>
      <c r="F69" s="481">
        <v>11.688996683065184</v>
      </c>
      <c r="G69" s="481">
        <v>11.764525589145117</v>
      </c>
      <c r="H69" s="481">
        <v>11.313305798828022</v>
      </c>
      <c r="I69" s="481">
        <v>10.169372022936992</v>
      </c>
      <c r="J69" s="481">
        <v>10.058742586067574</v>
      </c>
      <c r="K69" s="481">
        <v>9.8459050037149947</v>
      </c>
      <c r="L69" s="481">
        <v>10.300202286754114</v>
      </c>
      <c r="M69" s="481">
        <v>9.8718357821449967</v>
      </c>
      <c r="N69" s="481">
        <v>10.69258145057225</v>
      </c>
      <c r="O69" s="481">
        <v>11.001378176427627</v>
      </c>
      <c r="P69" s="481">
        <v>11.199991181356062</v>
      </c>
      <c r="Q69" s="481">
        <v>9.990038707501645</v>
      </c>
      <c r="R69" s="481">
        <v>10.384055898055133</v>
      </c>
      <c r="S69" s="481">
        <v>10.287688465424015</v>
      </c>
      <c r="T69" s="481">
        <v>10.131977893547324</v>
      </c>
      <c r="U69" s="481">
        <v>10.208343843707835</v>
      </c>
      <c r="V69" s="481">
        <v>10.684224661679023</v>
      </c>
      <c r="W69" s="481">
        <v>11.158676752725512</v>
      </c>
      <c r="X69" s="481">
        <v>11.349552126645156</v>
      </c>
      <c r="Y69" s="481">
        <v>11.509198858102266</v>
      </c>
      <c r="Z69" s="481">
        <v>12.012982225676097</v>
      </c>
      <c r="AA69" s="481">
        <v>12.030000191912364</v>
      </c>
    </row>
    <row r="70" spans="1:27" ht="10.5" customHeight="1">
      <c r="A70" s="468" t="s">
        <v>259</v>
      </c>
      <c r="B70" s="481">
        <v>14.124847873479419</v>
      </c>
      <c r="C70" s="481">
        <v>13.654072939361679</v>
      </c>
      <c r="D70" s="481">
        <v>13.607611403972962</v>
      </c>
      <c r="E70" s="481">
        <v>12.803028825296922</v>
      </c>
      <c r="F70" s="481">
        <v>13.973778373005953</v>
      </c>
      <c r="G70" s="481">
        <v>13.767837864041052</v>
      </c>
      <c r="H70" s="481">
        <v>14.51437403695412</v>
      </c>
      <c r="I70" s="481">
        <v>14.173365105592056</v>
      </c>
      <c r="J70" s="481">
        <v>13.977649377522752</v>
      </c>
      <c r="K70" s="481">
        <v>13.305366365861373</v>
      </c>
      <c r="L70" s="481">
        <v>12.846896710142799</v>
      </c>
      <c r="M70" s="481">
        <v>12.167921956973041</v>
      </c>
      <c r="N70" s="481">
        <v>11.841779731036702</v>
      </c>
      <c r="O70" s="481">
        <v>11.371109368655731</v>
      </c>
      <c r="P70" s="481">
        <v>10.434015367121386</v>
      </c>
      <c r="Q70" s="481">
        <v>10.756615050358759</v>
      </c>
      <c r="R70" s="481">
        <v>10.974537878986935</v>
      </c>
      <c r="S70" s="481">
        <v>11.787146620663203</v>
      </c>
      <c r="T70" s="481">
        <v>12.077990519653239</v>
      </c>
      <c r="U70" s="481">
        <v>13.474601599363341</v>
      </c>
      <c r="V70" s="481">
        <v>13.148678924602256</v>
      </c>
      <c r="W70" s="481">
        <v>13.538549982177164</v>
      </c>
      <c r="X70" s="481">
        <v>12.873448243364518</v>
      </c>
      <c r="Y70" s="481">
        <v>13.210126666210122</v>
      </c>
      <c r="Z70" s="481">
        <v>12.658469067694353</v>
      </c>
      <c r="AA70" s="481">
        <v>12.910179581747666</v>
      </c>
    </row>
    <row r="71" spans="1:27" ht="9" customHeight="1">
      <c r="A71" s="469"/>
      <c r="B71" s="481"/>
      <c r="C71" s="481"/>
      <c r="D71" s="481"/>
      <c r="E71" s="481"/>
      <c r="F71" s="481"/>
      <c r="G71" s="481"/>
      <c r="H71" s="481"/>
      <c r="I71" s="481"/>
      <c r="J71" s="481"/>
      <c r="K71" s="481"/>
      <c r="L71" s="481"/>
      <c r="M71" s="481"/>
      <c r="N71" s="481"/>
      <c r="O71" s="481"/>
      <c r="P71" s="481"/>
      <c r="Q71" s="481"/>
      <c r="R71" s="481"/>
      <c r="S71" s="481"/>
      <c r="T71" s="481"/>
      <c r="U71" s="481"/>
      <c r="V71" s="481"/>
      <c r="W71" s="481"/>
      <c r="X71" s="481"/>
      <c r="Y71" s="481"/>
      <c r="Z71" s="481"/>
      <c r="AA71" s="481"/>
    </row>
    <row r="72" spans="1:27" ht="10.5" customHeight="1">
      <c r="A72" s="466" t="s">
        <v>245</v>
      </c>
      <c r="B72" s="481"/>
      <c r="C72" s="481"/>
      <c r="D72" s="481"/>
      <c r="E72" s="481"/>
      <c r="F72" s="481"/>
      <c r="G72" s="481"/>
      <c r="H72" s="481"/>
      <c r="I72" s="481"/>
      <c r="J72" s="481"/>
      <c r="K72" s="481"/>
      <c r="L72" s="481"/>
      <c r="M72" s="481"/>
      <c r="N72" s="481"/>
      <c r="O72" s="481"/>
      <c r="P72" s="481"/>
      <c r="Q72" s="481"/>
      <c r="R72" s="481"/>
      <c r="S72" s="481"/>
      <c r="T72" s="481"/>
      <c r="U72" s="481"/>
      <c r="V72" s="481"/>
      <c r="W72" s="481"/>
      <c r="X72" s="481"/>
      <c r="Y72" s="481"/>
      <c r="Z72" s="481"/>
      <c r="AA72" s="481"/>
    </row>
    <row r="73" spans="1:27" ht="10.5" customHeight="1">
      <c r="A73" s="467" t="s">
        <v>256</v>
      </c>
      <c r="B73" s="481">
        <v>11.645510117753169</v>
      </c>
      <c r="C73" s="481">
        <v>11.166630592596448</v>
      </c>
      <c r="D73" s="481">
        <v>11.339233435880153</v>
      </c>
      <c r="E73" s="481">
        <v>10.560936427070223</v>
      </c>
      <c r="F73" s="481">
        <v>9.8372188670354745</v>
      </c>
      <c r="G73" s="481">
        <v>9.919212189994731</v>
      </c>
      <c r="H73" s="481">
        <v>9.518874123054438</v>
      </c>
      <c r="I73" s="481">
        <v>9.136849933525248</v>
      </c>
      <c r="J73" s="481">
        <v>9.1912745869144601</v>
      </c>
      <c r="K73" s="481">
        <v>9.2844603354968012</v>
      </c>
      <c r="L73" s="481">
        <v>8.9595023710904638</v>
      </c>
      <c r="M73" s="481">
        <v>9.3522769755018356</v>
      </c>
      <c r="N73" s="481">
        <v>9.8249222203479381</v>
      </c>
      <c r="O73" s="481">
        <v>9.8138993380580697</v>
      </c>
      <c r="P73" s="481">
        <v>9.4649725800219127</v>
      </c>
      <c r="Q73" s="481">
        <v>9.1464020061241467</v>
      </c>
      <c r="R73" s="481">
        <v>8.5028562946535118</v>
      </c>
      <c r="S73" s="481">
        <v>8.0204226362867583</v>
      </c>
      <c r="T73" s="481">
        <v>8.1081521914914756</v>
      </c>
      <c r="U73" s="481">
        <v>8.4146062037584013</v>
      </c>
      <c r="V73" s="481">
        <v>8.5201421540001814</v>
      </c>
      <c r="W73" s="481">
        <v>8.4465448057765844</v>
      </c>
      <c r="X73" s="481">
        <v>8.069206999330822</v>
      </c>
      <c r="Y73" s="481">
        <v>8.1935767894723526</v>
      </c>
      <c r="Z73" s="481">
        <v>8.4004406150502415</v>
      </c>
      <c r="AA73" s="481">
        <v>8.2402614292440628</v>
      </c>
    </row>
    <row r="74" spans="1:27" ht="10.5" customHeight="1">
      <c r="A74" s="467" t="s">
        <v>257</v>
      </c>
      <c r="B74" s="481">
        <v>9.9714628828333787</v>
      </c>
      <c r="C74" s="481">
        <v>9.2750919431856556</v>
      </c>
      <c r="D74" s="481">
        <v>9.839884673813005</v>
      </c>
      <c r="E74" s="481">
        <v>11.096146891627138</v>
      </c>
      <c r="F74" s="481">
        <v>11.088772013188319</v>
      </c>
      <c r="G74" s="481">
        <v>10.245865760026067</v>
      </c>
      <c r="H74" s="481">
        <v>10.265942064076548</v>
      </c>
      <c r="I74" s="481">
        <v>10.029478317334995</v>
      </c>
      <c r="J74" s="481">
        <v>9.7559054292140726</v>
      </c>
      <c r="K74" s="481">
        <v>10.495972812688789</v>
      </c>
      <c r="L74" s="481">
        <v>10.768772668041095</v>
      </c>
      <c r="M74" s="481">
        <v>11.36475337115693</v>
      </c>
      <c r="N74" s="481">
        <v>12.076786506791173</v>
      </c>
      <c r="O74" s="481">
        <v>11.534475777356922</v>
      </c>
      <c r="P74" s="481">
        <v>10.700547522461603</v>
      </c>
      <c r="Q74" s="481">
        <v>10.093624582958393</v>
      </c>
      <c r="R74" s="481">
        <v>9.6935483311695627</v>
      </c>
      <c r="S74" s="481">
        <v>8.6804256669471194</v>
      </c>
      <c r="T74" s="481">
        <v>9.2124247295282622</v>
      </c>
      <c r="U74" s="481">
        <v>9.5422107404694607</v>
      </c>
      <c r="V74" s="481">
        <v>9.9499822083111624</v>
      </c>
      <c r="W74" s="481">
        <v>8.866379944039112</v>
      </c>
      <c r="X74" s="481">
        <v>8.2239347399098666</v>
      </c>
      <c r="Y74" s="481">
        <v>8.6473023096652213</v>
      </c>
      <c r="Z74" s="481">
        <v>9.0063947411736098</v>
      </c>
      <c r="AA74" s="481">
        <v>8.6329097320569019</v>
      </c>
    </row>
    <row r="75" spans="1:27" ht="10.5" customHeight="1">
      <c r="A75" s="467" t="s">
        <v>258</v>
      </c>
      <c r="B75" s="481">
        <v>11.781883730569033</v>
      </c>
      <c r="C75" s="481">
        <v>11.402057720131301</v>
      </c>
      <c r="D75" s="481">
        <v>11.636227883853369</v>
      </c>
      <c r="E75" s="481">
        <v>10.635172810088243</v>
      </c>
      <c r="F75" s="481">
        <v>9.7043789129639499</v>
      </c>
      <c r="G75" s="481">
        <v>9.9152257580430021</v>
      </c>
      <c r="H75" s="481">
        <v>9.4483612598697935</v>
      </c>
      <c r="I75" s="481">
        <v>8.6779745423694177</v>
      </c>
      <c r="J75" s="481">
        <v>8.7698774058475806</v>
      </c>
      <c r="K75" s="481">
        <v>8.9970154601398988</v>
      </c>
      <c r="L75" s="481">
        <v>8.2732613226656682</v>
      </c>
      <c r="M75" s="481">
        <v>8.6179903592766713</v>
      </c>
      <c r="N75" s="481">
        <v>9.1350079317445356</v>
      </c>
      <c r="O75" s="481">
        <v>9.4545119395461654</v>
      </c>
      <c r="P75" s="481">
        <v>8.8639315036905817</v>
      </c>
      <c r="Q75" s="481">
        <v>8.8913471622175582</v>
      </c>
      <c r="R75" s="481">
        <v>8.0113973899919824</v>
      </c>
      <c r="S75" s="481">
        <v>7.5668227780835116</v>
      </c>
      <c r="T75" s="481">
        <v>7.3302702480216952</v>
      </c>
      <c r="U75" s="481">
        <v>7.5707464775379387</v>
      </c>
      <c r="V75" s="481">
        <v>7.3731299205251828</v>
      </c>
      <c r="W75" s="481">
        <v>7.5839992045327742</v>
      </c>
      <c r="X75" s="481">
        <v>7.1778568507479967</v>
      </c>
      <c r="Y75" s="481">
        <v>7.0598693800073571</v>
      </c>
      <c r="Z75" s="481">
        <v>7.1771283444219085</v>
      </c>
      <c r="AA75" s="481">
        <v>6.8389043249118506</v>
      </c>
    </row>
    <row r="76" spans="1:27" ht="10.5" customHeight="1">
      <c r="A76" s="468" t="s">
        <v>259</v>
      </c>
      <c r="B76" s="481">
        <v>12.257709913875729</v>
      </c>
      <c r="C76" s="481">
        <v>11.787304851965787</v>
      </c>
      <c r="D76" s="481">
        <v>11.27992890974228</v>
      </c>
      <c r="E76" s="481">
        <v>9.8246968279606293</v>
      </c>
      <c r="F76" s="481">
        <v>9.2366844415570846</v>
      </c>
      <c r="G76" s="481">
        <v>9.6205434567888162</v>
      </c>
      <c r="H76" s="481">
        <v>8.9678326267168025</v>
      </c>
      <c r="I76" s="481">
        <v>9.4462020230732797</v>
      </c>
      <c r="J76" s="481">
        <v>9.5457152465977355</v>
      </c>
      <c r="K76" s="481">
        <v>9.0464123459958721</v>
      </c>
      <c r="L76" s="481">
        <v>9.6579250882029513</v>
      </c>
      <c r="M76" s="481">
        <v>10.093692046269112</v>
      </c>
      <c r="N76" s="481">
        <v>10.510003273226925</v>
      </c>
      <c r="O76" s="481">
        <v>10.120240864207092</v>
      </c>
      <c r="P76" s="481">
        <v>10.486133810500169</v>
      </c>
      <c r="Q76" s="481">
        <v>9.2522553570762014</v>
      </c>
      <c r="R76" s="481">
        <v>9.1625743333815759</v>
      </c>
      <c r="S76" s="481">
        <v>8.7161191555877355</v>
      </c>
      <c r="T76" s="481">
        <v>8.9926772490278566</v>
      </c>
      <c r="U76" s="481">
        <v>9.3487420043436984</v>
      </c>
      <c r="V76" s="481">
        <v>10.07393726054717</v>
      </c>
      <c r="W76" s="481">
        <v>10.038964948503025</v>
      </c>
      <c r="X76" s="481">
        <v>9.9077690979008342</v>
      </c>
      <c r="Y76" s="481">
        <v>10.451852453619267</v>
      </c>
      <c r="Z76" s="481">
        <v>10.960007976044253</v>
      </c>
      <c r="AA76" s="481">
        <v>11.271357671707928</v>
      </c>
    </row>
    <row r="77" spans="1:27" ht="9" customHeight="1">
      <c r="A77" s="469"/>
      <c r="B77" s="481"/>
      <c r="C77" s="481"/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  <c r="AA77" s="481"/>
    </row>
    <row r="78" spans="1:27" ht="10.5" customHeight="1">
      <c r="A78" s="466" t="s">
        <v>181</v>
      </c>
      <c r="B78" s="481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  <c r="AA78" s="481"/>
    </row>
    <row r="79" spans="1:27" ht="10.5" customHeight="1">
      <c r="A79" s="467" t="s">
        <v>256</v>
      </c>
      <c r="B79" s="481">
        <v>5.611733824984837</v>
      </c>
      <c r="C79" s="481">
        <v>5.72274483250931</v>
      </c>
      <c r="D79" s="481">
        <v>5.769056875521458</v>
      </c>
      <c r="E79" s="481">
        <v>5.2159636538553578</v>
      </c>
      <c r="F79" s="481">
        <v>5.2339972327240556</v>
      </c>
      <c r="G79" s="481">
        <v>5.3705513630234707</v>
      </c>
      <c r="H79" s="481">
        <v>5.1759452152528009</v>
      </c>
      <c r="I79" s="481">
        <v>4.9480556885567273</v>
      </c>
      <c r="J79" s="481">
        <v>4.7242787605360466</v>
      </c>
      <c r="K79" s="481">
        <v>4.1863928902839644</v>
      </c>
      <c r="L79" s="481">
        <v>3.5631609958247474</v>
      </c>
      <c r="M79" s="481">
        <v>3.6623389336740151</v>
      </c>
      <c r="N79" s="481">
        <v>3.5478788212715004</v>
      </c>
      <c r="O79" s="481">
        <v>3.7866230306653743</v>
      </c>
      <c r="P79" s="481">
        <v>4.5120911736253007</v>
      </c>
      <c r="Q79" s="481">
        <v>4.9332177048545738</v>
      </c>
      <c r="R79" s="481">
        <v>4.9945280119812985</v>
      </c>
      <c r="S79" s="481">
        <v>5.9360704054794624</v>
      </c>
      <c r="T79" s="481">
        <v>6.0897244917498998</v>
      </c>
      <c r="U79" s="481">
        <v>6.1471199608854485</v>
      </c>
      <c r="V79" s="481">
        <v>6.0709799803878282</v>
      </c>
      <c r="W79" s="481">
        <v>6.5001258012135814</v>
      </c>
      <c r="X79" s="481">
        <v>6.1252700652083902</v>
      </c>
      <c r="Y79" s="481">
        <v>6.4147451004285285</v>
      </c>
      <c r="Z79" s="481">
        <v>6.6144632648041686</v>
      </c>
      <c r="AA79" s="481">
        <v>6.9185564549454126</v>
      </c>
    </row>
    <row r="80" spans="1:27" ht="10.5" customHeight="1">
      <c r="A80" s="467" t="s">
        <v>257</v>
      </c>
      <c r="B80" s="481">
        <v>4.5701971278649083</v>
      </c>
      <c r="C80" s="481">
        <v>5.4697647179311311</v>
      </c>
      <c r="D80" s="481">
        <v>6.018402081367574</v>
      </c>
      <c r="E80" s="481">
        <v>6.3266854586719496</v>
      </c>
      <c r="F80" s="481">
        <v>6.093797727140152</v>
      </c>
      <c r="G80" s="481">
        <v>5.5447013142081909</v>
      </c>
      <c r="H80" s="481">
        <v>4.1197320255101193</v>
      </c>
      <c r="I80" s="481">
        <v>3.429220926521106</v>
      </c>
      <c r="J80" s="481" t="s">
        <v>448</v>
      </c>
      <c r="K80" s="481" t="s">
        <v>448</v>
      </c>
      <c r="L80" s="481" t="s">
        <v>448</v>
      </c>
      <c r="M80" s="481" t="s">
        <v>448</v>
      </c>
      <c r="N80" s="481" t="s">
        <v>448</v>
      </c>
      <c r="O80" s="481" t="s">
        <v>448</v>
      </c>
      <c r="P80" s="481" t="s">
        <v>448</v>
      </c>
      <c r="Q80" s="481">
        <v>3.0331881512807097</v>
      </c>
      <c r="R80" s="481">
        <v>3.5974794184869223</v>
      </c>
      <c r="S80" s="481">
        <v>4.4121398450196265</v>
      </c>
      <c r="T80" s="481">
        <v>3.9956666905926901</v>
      </c>
      <c r="U80" s="481">
        <v>4.1450576159152677</v>
      </c>
      <c r="V80" s="481">
        <v>3.8865407719812595</v>
      </c>
      <c r="W80" s="481">
        <v>3.8836122938120985</v>
      </c>
      <c r="X80" s="481">
        <v>3.7570370204570098</v>
      </c>
      <c r="Y80" s="481">
        <v>4.6002558936757154</v>
      </c>
      <c r="Z80" s="481">
        <v>5.1102506416589542</v>
      </c>
      <c r="AA80" s="481">
        <v>5.5783742298985528</v>
      </c>
    </row>
    <row r="81" spans="1:27" ht="10.5" customHeight="1">
      <c r="A81" s="467" t="s">
        <v>258</v>
      </c>
      <c r="B81" s="481">
        <v>5.3901297688855303</v>
      </c>
      <c r="C81" s="481">
        <v>5.6073572359758534</v>
      </c>
      <c r="D81" s="481">
        <v>5.4578435409385566</v>
      </c>
      <c r="E81" s="481">
        <v>4.7823854731472126</v>
      </c>
      <c r="F81" s="481">
        <v>4.89250404700653</v>
      </c>
      <c r="G81" s="481">
        <v>5.191836532725655</v>
      </c>
      <c r="H81" s="481">
        <v>5.3074173982105473</v>
      </c>
      <c r="I81" s="481">
        <v>5.2750550409735633</v>
      </c>
      <c r="J81" s="481">
        <v>5.267584392610817</v>
      </c>
      <c r="K81" s="481">
        <v>5.1238422311571847</v>
      </c>
      <c r="L81" s="481">
        <v>4.5340298569566242</v>
      </c>
      <c r="M81" s="481">
        <v>4.5600966935062521</v>
      </c>
      <c r="N81" s="481">
        <v>4.2887475428486619</v>
      </c>
      <c r="O81" s="481">
        <v>4.5663470783734921</v>
      </c>
      <c r="P81" s="481">
        <v>5.2760306412835645</v>
      </c>
      <c r="Q81" s="481">
        <v>5.8741388885644952</v>
      </c>
      <c r="R81" s="481">
        <v>5.9568636200757679</v>
      </c>
      <c r="S81" s="481">
        <v>7.1173122220579286</v>
      </c>
      <c r="T81" s="481">
        <v>7.3626167137101151</v>
      </c>
      <c r="U81" s="481">
        <v>7.5131190123914768</v>
      </c>
      <c r="V81" s="481">
        <v>7.4292881480691406</v>
      </c>
      <c r="W81" s="481">
        <v>8.1782847035939792</v>
      </c>
      <c r="X81" s="481">
        <v>7.857500984544763</v>
      </c>
      <c r="Y81" s="481">
        <v>8.0547168034184935</v>
      </c>
      <c r="Z81" s="481">
        <v>8.2996596137664813</v>
      </c>
      <c r="AA81" s="481">
        <v>8.557670826007298</v>
      </c>
    </row>
    <row r="82" spans="1:27" ht="10.5" customHeight="1">
      <c r="A82" s="468" t="s">
        <v>259</v>
      </c>
      <c r="B82" s="481">
        <v>7.3360494774298441</v>
      </c>
      <c r="C82" s="481">
        <v>6.3450834420176143</v>
      </c>
      <c r="D82" s="481">
        <v>6.6535656594784101</v>
      </c>
      <c r="E82" s="481">
        <v>5.7969770904438205</v>
      </c>
      <c r="F82" s="481">
        <v>5.8707050846633084</v>
      </c>
      <c r="G82" s="481">
        <v>5.9101045591022654</v>
      </c>
      <c r="H82" s="481">
        <v>5.6368662387541075</v>
      </c>
      <c r="I82" s="481">
        <v>5.0361114495327426</v>
      </c>
      <c r="J82" s="481">
        <v>4.6288408572900703</v>
      </c>
      <c r="K82" s="481">
        <v>2.8132037973243538</v>
      </c>
      <c r="L82" s="481" t="s">
        <v>448</v>
      </c>
      <c r="M82" s="481" t="s">
        <v>448</v>
      </c>
      <c r="N82" s="481" t="s">
        <v>448</v>
      </c>
      <c r="O82" s="481" t="s">
        <v>448</v>
      </c>
      <c r="P82" s="481">
        <v>3.5718136188761136</v>
      </c>
      <c r="Q82" s="481">
        <v>3.3369242326088084</v>
      </c>
      <c r="R82" s="481">
        <v>2.8947334333630725</v>
      </c>
      <c r="S82" s="481">
        <v>3.1817402565770632</v>
      </c>
      <c r="T82" s="481">
        <v>3.608829183533286</v>
      </c>
      <c r="U82" s="481">
        <v>3.5280887429063652</v>
      </c>
      <c r="V82" s="481">
        <v>3.6970602130038337</v>
      </c>
      <c r="W82" s="481">
        <v>3.570687147941543</v>
      </c>
      <c r="X82" s="481">
        <v>3.0110181259843025</v>
      </c>
      <c r="Y82" s="481">
        <v>3.1562431268339695</v>
      </c>
      <c r="Z82" s="481">
        <v>2.8269355909979201</v>
      </c>
      <c r="AA82" s="481">
        <v>3.0541778061307796</v>
      </c>
    </row>
    <row r="83" spans="1:27" ht="10.5" customHeight="1">
      <c r="A83" s="468"/>
      <c r="B83" s="481"/>
      <c r="C83" s="481"/>
      <c r="D83" s="481"/>
      <c r="E83" s="481"/>
      <c r="F83" s="481"/>
      <c r="G83" s="481"/>
      <c r="H83" s="481"/>
      <c r="I83" s="481"/>
      <c r="J83" s="481"/>
      <c r="K83" s="481"/>
      <c r="L83" s="481"/>
      <c r="M83" s="481"/>
      <c r="N83" s="481"/>
      <c r="O83" s="481"/>
      <c r="P83" s="481"/>
      <c r="Q83" s="481"/>
      <c r="R83" s="481"/>
      <c r="S83" s="481"/>
      <c r="T83" s="481"/>
      <c r="U83" s="481"/>
      <c r="V83" s="481"/>
      <c r="W83" s="481"/>
      <c r="X83" s="481"/>
      <c r="Y83" s="481"/>
      <c r="Z83" s="481"/>
      <c r="AA83" s="481"/>
    </row>
    <row r="84" spans="1:27" ht="10.5" customHeight="1">
      <c r="A84" s="466" t="s">
        <v>246</v>
      </c>
      <c r="B84" s="479"/>
      <c r="C84" s="479"/>
      <c r="D84" s="479"/>
      <c r="E84" s="479"/>
      <c r="F84" s="479"/>
      <c r="G84" s="479"/>
      <c r="H84" s="479"/>
      <c r="I84" s="479"/>
      <c r="J84" s="479"/>
      <c r="K84" s="479"/>
      <c r="L84" s="479"/>
      <c r="M84" s="479"/>
      <c r="N84" s="479"/>
      <c r="O84" s="479"/>
      <c r="P84" s="479"/>
      <c r="Q84" s="575"/>
      <c r="R84" s="576"/>
      <c r="S84" s="576"/>
      <c r="T84" s="576"/>
      <c r="U84" s="576"/>
      <c r="V84" s="576"/>
      <c r="W84" s="576"/>
      <c r="X84" s="576"/>
      <c r="Y84" s="576"/>
      <c r="Z84" s="576"/>
      <c r="AA84" s="576"/>
    </row>
    <row r="85" spans="1:27" ht="10.5" customHeight="1">
      <c r="A85" s="466" t="s">
        <v>247</v>
      </c>
      <c r="B85" s="481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1"/>
      <c r="W85" s="481"/>
      <c r="X85" s="481"/>
      <c r="Y85" s="481"/>
      <c r="Z85" s="481"/>
      <c r="AA85" s="481"/>
    </row>
    <row r="86" spans="1:27" ht="10.5" customHeight="1">
      <c r="A86" s="467" t="s">
        <v>256</v>
      </c>
      <c r="B86" s="481">
        <v>9.159393342967455</v>
      </c>
      <c r="C86" s="481">
        <v>8.6067250139494575</v>
      </c>
      <c r="D86" s="481">
        <v>8.0003573515106297</v>
      </c>
      <c r="E86" s="481">
        <v>6.8867048293323254</v>
      </c>
      <c r="F86" s="481">
        <v>6.0913826928772705</v>
      </c>
      <c r="G86" s="481">
        <v>5.3720993519367699</v>
      </c>
      <c r="H86" s="481">
        <v>5.2594353439756203</v>
      </c>
      <c r="I86" s="481">
        <v>5.3235027148065992</v>
      </c>
      <c r="J86" s="481">
        <v>5.8336424632996815</v>
      </c>
      <c r="K86" s="481">
        <v>6.6869740978712091</v>
      </c>
      <c r="L86" s="481">
        <v>7.8259104224804981</v>
      </c>
      <c r="M86" s="481">
        <v>8.3013861403898321</v>
      </c>
      <c r="N86" s="481">
        <v>8.442716425067788</v>
      </c>
      <c r="O86" s="481">
        <v>8.1769936262965572</v>
      </c>
      <c r="P86" s="481">
        <v>8.1724280074669835</v>
      </c>
      <c r="Q86" s="481">
        <v>7.4193015264710835</v>
      </c>
      <c r="R86" s="481">
        <v>7.0463906542500538</v>
      </c>
      <c r="S86" s="481">
        <v>6.7807964850274445</v>
      </c>
      <c r="T86" s="481">
        <v>6.94433884799209</v>
      </c>
      <c r="U86" s="481">
        <v>6.0935475622969966</v>
      </c>
      <c r="V86" s="481">
        <v>6.0964533495174305</v>
      </c>
      <c r="W86" s="481">
        <v>6.1693162835398638</v>
      </c>
      <c r="X86" s="481">
        <v>5.8220978128521264</v>
      </c>
      <c r="Y86" s="481">
        <v>5.5391214216179803</v>
      </c>
      <c r="Z86" s="481">
        <v>6.2184883641431661</v>
      </c>
      <c r="AA86" s="481">
        <v>6.1322333506511111</v>
      </c>
    </row>
    <row r="87" spans="1:27" ht="10.5" customHeight="1">
      <c r="A87" s="467" t="s">
        <v>257</v>
      </c>
      <c r="B87" s="481">
        <v>8.1610535068281536</v>
      </c>
      <c r="C87" s="481">
        <v>7.4350845733173028</v>
      </c>
      <c r="D87" s="481">
        <v>6.3134499662152903</v>
      </c>
      <c r="E87" s="481">
        <v>6.1064690536248767</v>
      </c>
      <c r="F87" s="481">
        <v>5.2349833813681572</v>
      </c>
      <c r="G87" s="481">
        <v>5.2714477270738023</v>
      </c>
      <c r="H87" s="481">
        <v>5.4752085146441543</v>
      </c>
      <c r="I87" s="481">
        <v>5.5603143694122688</v>
      </c>
      <c r="J87" s="481">
        <v>5.9350636345604197</v>
      </c>
      <c r="K87" s="481">
        <v>6.7519906392460785</v>
      </c>
      <c r="L87" s="481">
        <v>7.2159815888681003</v>
      </c>
      <c r="M87" s="481">
        <v>7.9168176089862623</v>
      </c>
      <c r="N87" s="481">
        <v>8.1217246747938798</v>
      </c>
      <c r="O87" s="481">
        <v>8.1180859683819158</v>
      </c>
      <c r="P87" s="481">
        <v>7.934737317199227</v>
      </c>
      <c r="Q87" s="481">
        <v>6.506037827420565</v>
      </c>
      <c r="R87" s="481">
        <v>5.1368802883538986</v>
      </c>
      <c r="S87" s="481">
        <v>4.875295958079251</v>
      </c>
      <c r="T87" s="481">
        <v>5.4094736845369873</v>
      </c>
      <c r="U87" s="481">
        <v>4.1672324792351718</v>
      </c>
      <c r="V87" s="481">
        <v>4.713230509280292</v>
      </c>
      <c r="W87" s="481">
        <v>5.511158762945672</v>
      </c>
      <c r="X87" s="481">
        <v>4.851709653027771</v>
      </c>
      <c r="Y87" s="481">
        <v>4.1030059126547469</v>
      </c>
      <c r="Z87" s="481">
        <v>5.0469240525354824</v>
      </c>
      <c r="AA87" s="481">
        <v>4.9094369897250152</v>
      </c>
    </row>
    <row r="88" spans="1:27" ht="10.5" customHeight="1">
      <c r="A88" s="467" t="s">
        <v>258</v>
      </c>
      <c r="B88" s="481">
        <v>9.4826081865591281</v>
      </c>
      <c r="C88" s="481">
        <v>8.9811690894024458</v>
      </c>
      <c r="D88" s="481">
        <v>8.9270932048280169</v>
      </c>
      <c r="E88" s="481">
        <v>7.621366983801467</v>
      </c>
      <c r="F88" s="481">
        <v>6.8015761770471395</v>
      </c>
      <c r="G88" s="481">
        <v>5.8347824409947293</v>
      </c>
      <c r="H88" s="481">
        <v>5.4699749664893167</v>
      </c>
      <c r="I88" s="481">
        <v>5.1205960350702338</v>
      </c>
      <c r="J88" s="481">
        <v>5.898885929856676</v>
      </c>
      <c r="K88" s="481">
        <v>6.9058985681083227</v>
      </c>
      <c r="L88" s="481">
        <v>8.168170647450923</v>
      </c>
      <c r="M88" s="481">
        <v>8.813709212541891</v>
      </c>
      <c r="N88" s="481">
        <v>9.2136019648084151</v>
      </c>
      <c r="O88" s="481">
        <v>8.7260776952763219</v>
      </c>
      <c r="P88" s="481">
        <v>8.6796070676609904</v>
      </c>
      <c r="Q88" s="481">
        <v>8.0646914878243638</v>
      </c>
      <c r="R88" s="481">
        <v>7.7833548694885994</v>
      </c>
      <c r="S88" s="481">
        <v>7.5514295976090411</v>
      </c>
      <c r="T88" s="481">
        <v>7.7687385136953493</v>
      </c>
      <c r="U88" s="481">
        <v>7.1399431606825354</v>
      </c>
      <c r="V88" s="481">
        <v>7.3727375280411476</v>
      </c>
      <c r="W88" s="481">
        <v>7.5237918187202748</v>
      </c>
      <c r="X88" s="481">
        <v>7.1642364532185407</v>
      </c>
      <c r="Y88" s="481">
        <v>6.9330411903474776</v>
      </c>
      <c r="Z88" s="481">
        <v>7.5258113789386014</v>
      </c>
      <c r="AA88" s="481">
        <v>7.3868474881240456</v>
      </c>
    </row>
    <row r="89" spans="1:27" ht="10.5" customHeight="1">
      <c r="A89" s="468" t="s">
        <v>259</v>
      </c>
      <c r="B89" s="481">
        <v>9.0205920700760682</v>
      </c>
      <c r="C89" s="481">
        <v>8.4497119135219148</v>
      </c>
      <c r="D89" s="481">
        <v>6.1831144362077275</v>
      </c>
      <c r="E89" s="481">
        <v>4.7273756532297071</v>
      </c>
      <c r="F89" s="481">
        <v>4.1322867535996322</v>
      </c>
      <c r="G89" s="481">
        <v>3.5875719526763037</v>
      </c>
      <c r="H89" s="481">
        <v>4.1523834863872855</v>
      </c>
      <c r="I89" s="481">
        <v>5.7960892360297027</v>
      </c>
      <c r="J89" s="481">
        <v>5.4835565034365485</v>
      </c>
      <c r="K89" s="481">
        <v>5.8027033413351283</v>
      </c>
      <c r="L89" s="481">
        <v>7.1742573981415925</v>
      </c>
      <c r="M89" s="481">
        <v>6.802730424478078</v>
      </c>
      <c r="N89" s="481">
        <v>5.9529686233640344</v>
      </c>
      <c r="O89" s="481">
        <v>6.2582003957939438</v>
      </c>
      <c r="P89" s="481">
        <v>6.615178201398467</v>
      </c>
      <c r="Q89" s="481">
        <v>6.0916044667733038</v>
      </c>
      <c r="R89" s="481">
        <v>6.4163623535113583</v>
      </c>
      <c r="S89" s="481">
        <v>6.079084031865686</v>
      </c>
      <c r="T89" s="481">
        <v>5.7639612809574041</v>
      </c>
      <c r="U89" s="481">
        <v>4.645972836221361</v>
      </c>
      <c r="V89" s="481">
        <v>3.4998303952734884</v>
      </c>
      <c r="W89" s="481">
        <v>2.7448850950017039</v>
      </c>
      <c r="X89" s="481">
        <v>2.8158866743333535</v>
      </c>
      <c r="Y89" s="481">
        <v>2.8966672956797108</v>
      </c>
      <c r="Z89" s="481">
        <v>3.6458705878064976</v>
      </c>
      <c r="AA89" s="481">
        <v>3.8163960270458284</v>
      </c>
    </row>
    <row r="90" spans="1:27" ht="9" customHeight="1">
      <c r="A90" s="469"/>
      <c r="B90" s="481"/>
      <c r="C90" s="481"/>
      <c r="D90" s="481"/>
      <c r="E90" s="481"/>
      <c r="F90" s="481"/>
      <c r="G90" s="481"/>
      <c r="H90" s="481"/>
      <c r="I90" s="481"/>
      <c r="J90" s="481"/>
      <c r="K90" s="481"/>
      <c r="L90" s="481"/>
      <c r="M90" s="481"/>
      <c r="N90" s="481"/>
      <c r="O90" s="481"/>
      <c r="P90" s="481"/>
      <c r="Q90" s="481"/>
      <c r="R90" s="481"/>
      <c r="S90" s="481"/>
      <c r="T90" s="481"/>
      <c r="U90" s="481"/>
      <c r="V90" s="481"/>
      <c r="W90" s="481"/>
      <c r="X90" s="481"/>
      <c r="Y90" s="481"/>
      <c r="Z90" s="481"/>
      <c r="AA90" s="481"/>
    </row>
    <row r="91" spans="1:27" ht="10.5" customHeight="1">
      <c r="A91" s="466" t="s">
        <v>248</v>
      </c>
      <c r="B91" s="481"/>
      <c r="C91" s="481"/>
      <c r="D91" s="481"/>
      <c r="E91" s="481"/>
      <c r="F91" s="481"/>
      <c r="G91" s="481"/>
      <c r="H91" s="481"/>
      <c r="I91" s="481"/>
      <c r="J91" s="481"/>
      <c r="K91" s="481"/>
      <c r="L91" s="481"/>
      <c r="M91" s="481"/>
      <c r="N91" s="481"/>
      <c r="O91" s="481"/>
      <c r="P91" s="481"/>
      <c r="Q91" s="481"/>
      <c r="R91" s="481"/>
      <c r="S91" s="481"/>
      <c r="T91" s="481"/>
      <c r="U91" s="481"/>
      <c r="V91" s="481"/>
      <c r="W91" s="481"/>
      <c r="X91" s="481"/>
      <c r="Y91" s="481"/>
      <c r="Z91" s="481"/>
      <c r="AA91" s="481"/>
    </row>
    <row r="92" spans="1:27" ht="10.5" customHeight="1">
      <c r="A92" s="467" t="s">
        <v>256</v>
      </c>
      <c r="B92" s="481">
        <v>5.0726821199829786</v>
      </c>
      <c r="C92" s="481">
        <v>5.0654849505981705</v>
      </c>
      <c r="D92" s="481">
        <v>4.7870816992583842</v>
      </c>
      <c r="E92" s="481">
        <v>4.4723204748207976</v>
      </c>
      <c r="F92" s="481">
        <v>4.313186777053172</v>
      </c>
      <c r="G92" s="481">
        <v>4.2215572335958118</v>
      </c>
      <c r="H92" s="481">
        <v>4.3666986327452646</v>
      </c>
      <c r="I92" s="481">
        <v>4.1230175818603634</v>
      </c>
      <c r="J92" s="481">
        <v>4.0953674503823976</v>
      </c>
      <c r="K92" s="481">
        <v>3.9397255114492387</v>
      </c>
      <c r="L92" s="481">
        <v>3.7355122286894318</v>
      </c>
      <c r="M92" s="481">
        <v>3.4872284396248352</v>
      </c>
      <c r="N92" s="481">
        <v>3.3503616371550433</v>
      </c>
      <c r="O92" s="481">
        <v>3.3701204896155983</v>
      </c>
      <c r="P92" s="481">
        <v>3.1453561808535908</v>
      </c>
      <c r="Q92" s="481">
        <v>3.1223952128443693</v>
      </c>
      <c r="R92" s="481">
        <v>2.8123099380286627</v>
      </c>
      <c r="S92" s="481">
        <v>2.7920518068612088</v>
      </c>
      <c r="T92" s="481">
        <v>2.5694024782804044</v>
      </c>
      <c r="U92" s="481">
        <v>2.8569918362560816</v>
      </c>
      <c r="V92" s="481">
        <v>2.8046003660948071</v>
      </c>
      <c r="W92" s="481">
        <v>2.9162703322316377</v>
      </c>
      <c r="X92" s="481">
        <v>2.9496534372280023</v>
      </c>
      <c r="Y92" s="481">
        <v>2.8704172666847385</v>
      </c>
      <c r="Z92" s="481">
        <v>2.7904233124262028</v>
      </c>
      <c r="AA92" s="481">
        <v>2.6649976589093822</v>
      </c>
    </row>
    <row r="93" spans="1:27" ht="10.5" customHeight="1">
      <c r="A93" s="467" t="s">
        <v>257</v>
      </c>
      <c r="B93" s="481">
        <v>5.036503659957928</v>
      </c>
      <c r="C93" s="481">
        <v>5.8742541379514073</v>
      </c>
      <c r="D93" s="481">
        <v>5.7565319307856262</v>
      </c>
      <c r="E93" s="481">
        <v>6.4258810422342876</v>
      </c>
      <c r="F93" s="481">
        <v>5.1949173079135491</v>
      </c>
      <c r="G93" s="481">
        <v>4.7179286081092817</v>
      </c>
      <c r="H93" s="481">
        <v>3.6096840072412264</v>
      </c>
      <c r="I93" s="481">
        <v>3.4722604733282827</v>
      </c>
      <c r="J93" s="481">
        <v>3.3183764591293481</v>
      </c>
      <c r="K93" s="481">
        <v>3.1897000740505908</v>
      </c>
      <c r="L93" s="481">
        <v>3.3207196223156186</v>
      </c>
      <c r="M93" s="481">
        <v>3.8796753527877752</v>
      </c>
      <c r="N93" s="481">
        <v>3.5248864857432474</v>
      </c>
      <c r="O93" s="481">
        <v>3.4117547582218264</v>
      </c>
      <c r="P93" s="481">
        <v>3.0167881333183764</v>
      </c>
      <c r="Q93" s="481">
        <v>3.3817881572369353</v>
      </c>
      <c r="R93" s="481">
        <v>2.775891233073946</v>
      </c>
      <c r="S93" s="481">
        <v>3.2166289792767131</v>
      </c>
      <c r="T93" s="481">
        <v>2.8477852286019365</v>
      </c>
      <c r="U93" s="481">
        <v>3.39354429853242</v>
      </c>
      <c r="V93" s="481">
        <v>3.1844018459160295</v>
      </c>
      <c r="W93" s="481">
        <v>3.1161090141880963</v>
      </c>
      <c r="X93" s="481">
        <v>2.8306867215572624</v>
      </c>
      <c r="Y93" s="481">
        <v>2.9140501299760495</v>
      </c>
      <c r="Z93" s="481">
        <v>3.3539215850839064</v>
      </c>
      <c r="AA93" s="481">
        <v>3.0192881279685633</v>
      </c>
    </row>
    <row r="94" spans="1:27" ht="10.5" customHeight="1">
      <c r="A94" s="467" t="s">
        <v>258</v>
      </c>
      <c r="B94" s="481">
        <v>5.0060310372511205</v>
      </c>
      <c r="C94" s="481">
        <v>4.7020924388974814</v>
      </c>
      <c r="D94" s="481">
        <v>4.1694798211146953</v>
      </c>
      <c r="E94" s="481">
        <v>3.6399675460468939</v>
      </c>
      <c r="F94" s="481">
        <v>3.6718982930544324</v>
      </c>
      <c r="G94" s="481">
        <v>3.7098870615947832</v>
      </c>
      <c r="H94" s="481">
        <v>3.9990161360970906</v>
      </c>
      <c r="I94" s="481">
        <v>3.7939263553921805</v>
      </c>
      <c r="J94" s="481">
        <v>3.9109489003471607</v>
      </c>
      <c r="K94" s="481">
        <v>3.8777905532993797</v>
      </c>
      <c r="L94" s="481">
        <v>3.5804802742561579</v>
      </c>
      <c r="M94" s="481">
        <v>3.1949713794874697</v>
      </c>
      <c r="N94" s="481">
        <v>3.1236938183885581</v>
      </c>
      <c r="O94" s="481">
        <v>3.2065757974202378</v>
      </c>
      <c r="P94" s="481">
        <v>2.9763960027256848</v>
      </c>
      <c r="Q94" s="481">
        <v>2.8767276123185495</v>
      </c>
      <c r="R94" s="481">
        <v>2.6669963040367834</v>
      </c>
      <c r="S94" s="481">
        <v>2.6265670544969066</v>
      </c>
      <c r="T94" s="481">
        <v>2.4952076885082048</v>
      </c>
      <c r="U94" s="481">
        <v>2.606695883302192</v>
      </c>
      <c r="V94" s="481">
        <v>2.6469036939087389</v>
      </c>
      <c r="W94" s="481">
        <v>2.8525675969640951</v>
      </c>
      <c r="X94" s="481">
        <v>2.8536281713646034</v>
      </c>
      <c r="Y94" s="481">
        <v>2.7324173957044509</v>
      </c>
      <c r="Z94" s="481">
        <v>2.5385203551080564</v>
      </c>
      <c r="AA94" s="481">
        <v>2.3655794413744977</v>
      </c>
    </row>
    <row r="95" spans="1:27" ht="10.5" customHeight="1">
      <c r="A95" s="468" t="s">
        <v>259</v>
      </c>
      <c r="B95" s="481">
        <v>5.6236941852789029</v>
      </c>
      <c r="C95" s="481">
        <v>5.8201049055034311</v>
      </c>
      <c r="D95" s="481">
        <v>6.3958131694801796</v>
      </c>
      <c r="E95" s="481">
        <v>5.7705452531243546</v>
      </c>
      <c r="F95" s="481">
        <v>5.9772629275048024</v>
      </c>
      <c r="G95" s="481">
        <v>5.689837518560938</v>
      </c>
      <c r="H95" s="481">
        <v>6.5496625532570443</v>
      </c>
      <c r="I95" s="481">
        <v>5.8593639142163623</v>
      </c>
      <c r="J95" s="481">
        <v>5.4907195443590515</v>
      </c>
      <c r="K95" s="481">
        <v>4.8438408250207381</v>
      </c>
      <c r="L95" s="481">
        <v>4.6180390404972513</v>
      </c>
      <c r="M95" s="481">
        <v>4.0491003389582323</v>
      </c>
      <c r="N95" s="481">
        <v>3.9341476542835832</v>
      </c>
      <c r="O95" s="481">
        <v>3.7823382375864552</v>
      </c>
      <c r="P95" s="481">
        <v>3.7187249299798366</v>
      </c>
      <c r="Q95" s="481">
        <v>3.6395651063408234</v>
      </c>
      <c r="R95" s="481">
        <v>3.3890429678175131</v>
      </c>
      <c r="S95" s="481">
        <v>3.0148680841061957</v>
      </c>
      <c r="T95" s="481">
        <v>2.6365702791470387</v>
      </c>
      <c r="U95" s="481">
        <v>3.1790979907014112</v>
      </c>
      <c r="V95" s="481">
        <v>3.035585091703997</v>
      </c>
      <c r="W95" s="481">
        <v>2.9178451681203832</v>
      </c>
      <c r="X95" s="481">
        <v>3.4166398803258722</v>
      </c>
      <c r="Y95" s="481">
        <v>3.2047236377844461</v>
      </c>
      <c r="Z95" s="481">
        <v>3.0222122618740328</v>
      </c>
      <c r="AA95" s="481">
        <v>3.1643704199070357</v>
      </c>
    </row>
    <row r="96" spans="1:27" ht="9" customHeight="1">
      <c r="A96" s="468"/>
      <c r="B96" s="481"/>
      <c r="C96" s="481"/>
      <c r="D96" s="481"/>
      <c r="E96" s="481"/>
      <c r="F96" s="481"/>
      <c r="G96" s="481"/>
      <c r="H96" s="481"/>
      <c r="I96" s="481"/>
      <c r="J96" s="481"/>
      <c r="K96" s="481"/>
      <c r="L96" s="481"/>
      <c r="M96" s="481"/>
      <c r="N96" s="481"/>
      <c r="O96" s="481"/>
      <c r="P96" s="481"/>
      <c r="Q96" s="481"/>
      <c r="R96" s="481"/>
      <c r="S96" s="481"/>
      <c r="T96" s="481"/>
      <c r="U96" s="481"/>
      <c r="V96" s="481"/>
      <c r="W96" s="481"/>
      <c r="X96" s="481"/>
      <c r="Y96" s="481"/>
      <c r="Z96" s="481"/>
      <c r="AA96" s="481"/>
    </row>
    <row r="97" spans="1:27" ht="10.5" customHeight="1">
      <c r="A97" s="478" t="s">
        <v>171</v>
      </c>
      <c r="B97" s="481"/>
      <c r="C97" s="481"/>
      <c r="D97" s="481"/>
      <c r="E97" s="481"/>
      <c r="F97" s="481"/>
      <c r="G97" s="481"/>
      <c r="H97" s="481"/>
      <c r="I97" s="481"/>
      <c r="J97" s="481"/>
      <c r="K97" s="481"/>
      <c r="L97" s="481"/>
      <c r="M97" s="481"/>
      <c r="N97" s="481"/>
      <c r="O97" s="481"/>
      <c r="P97" s="481"/>
      <c r="Q97" s="481"/>
      <c r="R97" s="481"/>
      <c r="S97" s="481"/>
      <c r="T97" s="481"/>
      <c r="U97" s="481"/>
      <c r="V97" s="481"/>
      <c r="W97" s="481"/>
      <c r="X97" s="481"/>
      <c r="Y97" s="481"/>
      <c r="Z97" s="481"/>
      <c r="AA97" s="481"/>
    </row>
    <row r="98" spans="1:27" ht="10.5" customHeight="1">
      <c r="A98" s="467" t="s">
        <v>256</v>
      </c>
      <c r="B98" s="481">
        <v>5.8715411428400976</v>
      </c>
      <c r="C98" s="481">
        <v>6.8041889952472019</v>
      </c>
      <c r="D98" s="481">
        <v>9.0302267663697275</v>
      </c>
      <c r="E98" s="481">
        <v>11.752835629221972</v>
      </c>
      <c r="F98" s="481">
        <v>14.630152214034137</v>
      </c>
      <c r="G98" s="481">
        <v>16.548941673078673</v>
      </c>
      <c r="H98" s="481">
        <v>16.211734443355976</v>
      </c>
      <c r="I98" s="481">
        <v>14.610888826485954</v>
      </c>
      <c r="J98" s="481">
        <v>12.532814053174127</v>
      </c>
      <c r="K98" s="481">
        <v>9.9304254218295274</v>
      </c>
      <c r="L98" s="481">
        <v>8.1242118454688868</v>
      </c>
      <c r="M98" s="481">
        <v>8.2448198612075654</v>
      </c>
      <c r="N98" s="481">
        <v>8.7539108231519762</v>
      </c>
      <c r="O98" s="481">
        <v>8.4355722415443211</v>
      </c>
      <c r="P98" s="481">
        <v>8.1614745709641614</v>
      </c>
      <c r="Q98" s="481">
        <v>7.659343156341154</v>
      </c>
      <c r="R98" s="481">
        <v>7.1551670868682429</v>
      </c>
      <c r="S98" s="481">
        <v>6.4758363095721609</v>
      </c>
      <c r="T98" s="481">
        <v>6.0000704904850197</v>
      </c>
      <c r="U98" s="481">
        <v>5.5141200924540348</v>
      </c>
      <c r="V98" s="481">
        <v>5.0618171232639986</v>
      </c>
      <c r="W98" s="481">
        <v>4.5558880234543029</v>
      </c>
      <c r="X98" s="481">
        <v>4.0008136814470863</v>
      </c>
      <c r="Y98" s="481">
        <v>3.8311984456085324</v>
      </c>
      <c r="Z98" s="481">
        <v>3.412734551322568</v>
      </c>
      <c r="AA98" s="481">
        <v>3.0309960995731364</v>
      </c>
    </row>
    <row r="99" spans="1:27" ht="10.5" customHeight="1">
      <c r="A99" s="467" t="s">
        <v>257</v>
      </c>
      <c r="B99" s="481">
        <v>5.0444094664637014</v>
      </c>
      <c r="C99" s="481">
        <v>6.291525296412142</v>
      </c>
      <c r="D99" s="481">
        <v>7.5426707260808925</v>
      </c>
      <c r="E99" s="481">
        <v>9.6309690224765188</v>
      </c>
      <c r="F99" s="481">
        <v>11.541829115559837</v>
      </c>
      <c r="G99" s="481">
        <v>11.732672968177866</v>
      </c>
      <c r="H99" s="481">
        <v>10.461078328819644</v>
      </c>
      <c r="I99" s="481">
        <v>9.3750550990842019</v>
      </c>
      <c r="J99" s="481">
        <v>8.039337267049099</v>
      </c>
      <c r="K99" s="481">
        <v>5.8978472904735897</v>
      </c>
      <c r="L99" s="481">
        <v>5.2092852878981475</v>
      </c>
      <c r="M99" s="481">
        <v>4.8187004680656296</v>
      </c>
      <c r="N99" s="481">
        <v>5.2225196497675368</v>
      </c>
      <c r="O99" s="481">
        <v>5.1369488186866397</v>
      </c>
      <c r="P99" s="481">
        <v>5.149789792299174</v>
      </c>
      <c r="Q99" s="481">
        <v>5.2470132509258169</v>
      </c>
      <c r="R99" s="481">
        <v>5.8159546488504352</v>
      </c>
      <c r="S99" s="481">
        <v>5.6070163045753274</v>
      </c>
      <c r="T99" s="481">
        <v>5.1094745542405287</v>
      </c>
      <c r="U99" s="481">
        <v>5.5704447007691966</v>
      </c>
      <c r="V99" s="481">
        <v>4.7399413604030523</v>
      </c>
      <c r="W99" s="481">
        <v>4.3393524260431278</v>
      </c>
      <c r="X99" s="481">
        <v>3.7429355020863544</v>
      </c>
      <c r="Y99" s="481">
        <v>3.5096286375631216</v>
      </c>
      <c r="Z99" s="481">
        <v>3.1176616825132282</v>
      </c>
      <c r="AA99" s="481">
        <v>2.9504349181178058</v>
      </c>
    </row>
    <row r="100" spans="1:27" ht="10.5" customHeight="1">
      <c r="A100" s="467" t="s">
        <v>258</v>
      </c>
      <c r="B100" s="481">
        <v>6.1505747573158667</v>
      </c>
      <c r="C100" s="481">
        <v>7.0072725826827407</v>
      </c>
      <c r="D100" s="481">
        <v>9.9449967494032663</v>
      </c>
      <c r="E100" s="481">
        <v>13.020223310700111</v>
      </c>
      <c r="F100" s="481">
        <v>16.171947711602229</v>
      </c>
      <c r="G100" s="481">
        <v>18.849333719848957</v>
      </c>
      <c r="H100" s="481">
        <v>19.00287260203395</v>
      </c>
      <c r="I100" s="481">
        <v>17.155688782941532</v>
      </c>
      <c r="J100" s="481">
        <v>14.856513912705932</v>
      </c>
      <c r="K100" s="481">
        <v>12.112817885304592</v>
      </c>
      <c r="L100" s="481">
        <v>9.772770378810689</v>
      </c>
      <c r="M100" s="481">
        <v>9.9290419695314078</v>
      </c>
      <c r="N100" s="481">
        <v>10.773925705230768</v>
      </c>
      <c r="O100" s="481">
        <v>10.688387479128915</v>
      </c>
      <c r="P100" s="481">
        <v>10.446084329710143</v>
      </c>
      <c r="Q100" s="481">
        <v>9.6242047537942828</v>
      </c>
      <c r="R100" s="481">
        <v>8.8302953018316224</v>
      </c>
      <c r="S100" s="481">
        <v>7.694481234670544</v>
      </c>
      <c r="T100" s="481">
        <v>7.1403927719791991</v>
      </c>
      <c r="U100" s="481">
        <v>6.3443021029471467</v>
      </c>
      <c r="V100" s="481">
        <v>5.9544361058532145</v>
      </c>
      <c r="W100" s="481">
        <v>5.4916472831492626</v>
      </c>
      <c r="X100" s="481">
        <v>4.91467957954701</v>
      </c>
      <c r="Y100" s="481">
        <v>4.5875760325767088</v>
      </c>
      <c r="Z100" s="481">
        <v>4.0287886598141096</v>
      </c>
      <c r="AA100" s="481">
        <v>3.4671774808626536</v>
      </c>
    </row>
    <row r="101" spans="1:27" ht="10.5" customHeight="1">
      <c r="A101" s="468" t="s">
        <v>259</v>
      </c>
      <c r="B101" s="481">
        <v>5.7507895468721699</v>
      </c>
      <c r="C101" s="481">
        <v>6.8303993118226387</v>
      </c>
      <c r="D101" s="481">
        <v>7.1909271821881955</v>
      </c>
      <c r="E101" s="481">
        <v>9.0557117737992243</v>
      </c>
      <c r="F101" s="481">
        <v>11.813299348100072</v>
      </c>
      <c r="G101" s="481">
        <v>12.282749640128312</v>
      </c>
      <c r="H101" s="481">
        <v>10.99374475237661</v>
      </c>
      <c r="I101" s="481">
        <v>10.013738719237683</v>
      </c>
      <c r="J101" s="481">
        <v>8.2752214625905225</v>
      </c>
      <c r="K101" s="481">
        <v>5.8965198115257138</v>
      </c>
      <c r="L101" s="481">
        <v>5.2456971777354884</v>
      </c>
      <c r="M101" s="481">
        <v>5.8235627409863051</v>
      </c>
      <c r="N101" s="481">
        <v>5.4631116729792577</v>
      </c>
      <c r="O101" s="481">
        <v>4.2676537640106309</v>
      </c>
      <c r="P101" s="481">
        <v>3.7240679450935184</v>
      </c>
      <c r="Q101" s="481">
        <v>3.9097745844724008</v>
      </c>
      <c r="R101" s="481">
        <v>3.4599288145594231</v>
      </c>
      <c r="S101" s="481">
        <v>3.905487400530125</v>
      </c>
      <c r="T101" s="481">
        <v>3.8008805291532202</v>
      </c>
      <c r="U101" s="481">
        <v>3.4380677587341197</v>
      </c>
      <c r="V101" s="481">
        <v>3.1741338178696847</v>
      </c>
      <c r="W101" s="481">
        <v>2.5226120443195321</v>
      </c>
      <c r="X101" s="481" t="s">
        <v>448</v>
      </c>
      <c r="Y101" s="481">
        <v>2.3215025001329854</v>
      </c>
      <c r="Z101" s="481">
        <v>2.171857846654214</v>
      </c>
      <c r="AA101" s="481">
        <v>2.0600649866819802</v>
      </c>
    </row>
    <row r="102" spans="1:27" ht="9" customHeight="1">
      <c r="A102" s="469"/>
      <c r="B102" s="481"/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481"/>
      <c r="N102" s="481"/>
      <c r="O102" s="481"/>
      <c r="P102" s="481"/>
      <c r="Q102" s="481"/>
      <c r="R102" s="481"/>
      <c r="S102" s="481"/>
      <c r="T102" s="481"/>
      <c r="U102" s="481"/>
      <c r="V102" s="481"/>
      <c r="W102" s="481"/>
      <c r="X102" s="481"/>
      <c r="Y102" s="481"/>
      <c r="Z102" s="481"/>
      <c r="AA102" s="481"/>
    </row>
    <row r="103" spans="1:27" ht="10.5" customHeight="1">
      <c r="A103" s="466" t="s">
        <v>157</v>
      </c>
      <c r="B103" s="481"/>
      <c r="C103" s="481"/>
      <c r="D103" s="481"/>
      <c r="E103" s="481"/>
      <c r="F103" s="481"/>
      <c r="G103" s="481"/>
      <c r="H103" s="481"/>
      <c r="I103" s="481"/>
      <c r="J103" s="481"/>
      <c r="K103" s="481"/>
      <c r="L103" s="481"/>
      <c r="M103" s="481"/>
      <c r="N103" s="481"/>
      <c r="O103" s="481"/>
      <c r="P103" s="481"/>
      <c r="Q103" s="481"/>
      <c r="R103" s="481"/>
      <c r="S103" s="481"/>
      <c r="T103" s="481"/>
      <c r="U103" s="481"/>
      <c r="V103" s="481"/>
      <c r="W103" s="481"/>
      <c r="X103" s="481"/>
      <c r="Y103" s="481"/>
      <c r="Z103" s="481"/>
      <c r="AA103" s="481"/>
    </row>
    <row r="104" spans="1:27" ht="10.5" customHeight="1">
      <c r="A104" s="467" t="s">
        <v>256</v>
      </c>
      <c r="B104" s="481">
        <v>37.525695556021986</v>
      </c>
      <c r="C104" s="481">
        <v>36.24346679240243</v>
      </c>
      <c r="D104" s="481">
        <v>34.763213035947913</v>
      </c>
      <c r="E104" s="481">
        <v>35.441695438546368</v>
      </c>
      <c r="F104" s="481">
        <v>35.660426587966043</v>
      </c>
      <c r="G104" s="481">
        <v>35.391417326620321</v>
      </c>
      <c r="H104" s="481">
        <v>36.118472547506343</v>
      </c>
      <c r="I104" s="481">
        <v>36.393924751813564</v>
      </c>
      <c r="J104" s="481">
        <v>35.764209989035187</v>
      </c>
      <c r="K104" s="481">
        <v>36.004538475954284</v>
      </c>
      <c r="L104" s="481">
        <v>36.861819426955194</v>
      </c>
      <c r="M104" s="481">
        <v>36.354436543082258</v>
      </c>
      <c r="N104" s="481">
        <v>35.960037292773045</v>
      </c>
      <c r="O104" s="481">
        <v>35.812651144916657</v>
      </c>
      <c r="P104" s="481">
        <v>35.111141299911928</v>
      </c>
      <c r="Q104" s="481">
        <v>35.16937523968366</v>
      </c>
      <c r="R104" s="481">
        <v>34.739610279739971</v>
      </c>
      <c r="S104" s="481">
        <v>35.561877794927959</v>
      </c>
      <c r="T104" s="481">
        <v>35.903284497581197</v>
      </c>
      <c r="U104" s="481">
        <v>36.788101352855456</v>
      </c>
      <c r="V104" s="481">
        <v>36.417519453276917</v>
      </c>
      <c r="W104" s="481">
        <v>37.26656421381638</v>
      </c>
      <c r="X104" s="481">
        <v>37.766551583024146</v>
      </c>
      <c r="Y104" s="481">
        <v>39.463920429999931</v>
      </c>
      <c r="Z104" s="481">
        <v>41.205731602650523</v>
      </c>
      <c r="AA104" s="481">
        <v>44.96756155843255</v>
      </c>
    </row>
    <row r="105" spans="1:27" ht="10.5" customHeight="1">
      <c r="A105" s="467" t="s">
        <v>257</v>
      </c>
      <c r="B105" s="481">
        <v>41.001044390215689</v>
      </c>
      <c r="C105" s="481">
        <v>42.567537868138771</v>
      </c>
      <c r="D105" s="481">
        <v>41.494000847432886</v>
      </c>
      <c r="E105" s="481">
        <v>38.12321246735722</v>
      </c>
      <c r="F105" s="481">
        <v>39.632474366531042</v>
      </c>
      <c r="G105" s="481">
        <v>37.957509365630628</v>
      </c>
      <c r="H105" s="481">
        <v>35.231367210373939</v>
      </c>
      <c r="I105" s="481">
        <v>35.009499703931326</v>
      </c>
      <c r="J105" s="481">
        <v>37.811427249398747</v>
      </c>
      <c r="K105" s="481">
        <v>37.533108905319892</v>
      </c>
      <c r="L105" s="481">
        <v>38.893276105674779</v>
      </c>
      <c r="M105" s="481">
        <v>37.718648286025676</v>
      </c>
      <c r="N105" s="481">
        <v>37.616330170171658</v>
      </c>
      <c r="O105" s="481">
        <v>38.344216975342498</v>
      </c>
      <c r="P105" s="481">
        <v>38.858336453677865</v>
      </c>
      <c r="Q105" s="481">
        <v>40.547075064582145</v>
      </c>
      <c r="R105" s="481">
        <v>39.459756080596556</v>
      </c>
      <c r="S105" s="481">
        <v>39.711155626893181</v>
      </c>
      <c r="T105" s="481">
        <v>38.041799687268743</v>
      </c>
      <c r="U105" s="481">
        <v>37.504124935046676</v>
      </c>
      <c r="V105" s="481">
        <v>34.985555227253727</v>
      </c>
      <c r="W105" s="481">
        <v>37.684824509192836</v>
      </c>
      <c r="X105" s="481">
        <v>38.702725543008235</v>
      </c>
      <c r="Y105" s="481">
        <v>42.949810389193111</v>
      </c>
      <c r="Z105" s="481">
        <v>45.385887198256043</v>
      </c>
      <c r="AA105" s="481">
        <v>51.075640307612524</v>
      </c>
    </row>
    <row r="106" spans="1:27" ht="10.5" customHeight="1">
      <c r="A106" s="467" t="s">
        <v>258</v>
      </c>
      <c r="B106" s="481">
        <v>32.804722906477203</v>
      </c>
      <c r="C106" s="481">
        <v>32.142787410585527</v>
      </c>
      <c r="D106" s="481">
        <v>30.123323259934697</v>
      </c>
      <c r="E106" s="481">
        <v>30.886431428612291</v>
      </c>
      <c r="F106" s="481">
        <v>30.747858283517004</v>
      </c>
      <c r="G106" s="481">
        <v>31.033209258870805</v>
      </c>
      <c r="H106" s="481">
        <v>32.417919285108205</v>
      </c>
      <c r="I106" s="481">
        <v>33.383003226331994</v>
      </c>
      <c r="J106" s="481">
        <v>33.41903271889651</v>
      </c>
      <c r="K106" s="481">
        <v>33.961078993856276</v>
      </c>
      <c r="L106" s="481">
        <v>34.499181734139938</v>
      </c>
      <c r="M106" s="481">
        <v>34.572138071356008</v>
      </c>
      <c r="N106" s="481">
        <v>33.680174579961005</v>
      </c>
      <c r="O106" s="481">
        <v>32.300819423162025</v>
      </c>
      <c r="P106" s="481">
        <v>31.565563383720672</v>
      </c>
      <c r="Q106" s="481">
        <v>31.804598016156316</v>
      </c>
      <c r="R106" s="481">
        <v>31.608360995676566</v>
      </c>
      <c r="S106" s="481">
        <v>32.713326082833944</v>
      </c>
      <c r="T106" s="481">
        <v>33.227659320091405</v>
      </c>
      <c r="U106" s="481">
        <v>34.236622186962528</v>
      </c>
      <c r="V106" s="481">
        <v>34.438797496785376</v>
      </c>
      <c r="W106" s="481">
        <v>34.866658771638519</v>
      </c>
      <c r="X106" s="481">
        <v>35.705586909628771</v>
      </c>
      <c r="Y106" s="481">
        <v>37.515244129440227</v>
      </c>
      <c r="Z106" s="481">
        <v>39.563055192234401</v>
      </c>
      <c r="AA106" s="481">
        <v>42.119662516339879</v>
      </c>
    </row>
    <row r="107" spans="1:27" ht="10.5" customHeight="1">
      <c r="A107" s="468" t="s">
        <v>259</v>
      </c>
      <c r="B107" s="481">
        <v>52.827262131646165</v>
      </c>
      <c r="C107" s="481">
        <v>46.539956063457709</v>
      </c>
      <c r="D107" s="481">
        <v>46.566918778985972</v>
      </c>
      <c r="E107" s="481">
        <v>51.077738461745056</v>
      </c>
      <c r="F107" s="481">
        <v>51.309170552168773</v>
      </c>
      <c r="G107" s="481">
        <v>49.632116914738155</v>
      </c>
      <c r="H107" s="481">
        <v>50.811612064550367</v>
      </c>
      <c r="I107" s="481">
        <v>48.558580858439022</v>
      </c>
      <c r="J107" s="481">
        <v>42.166562166056039</v>
      </c>
      <c r="K107" s="481">
        <v>42.090449314214936</v>
      </c>
      <c r="L107" s="481">
        <v>44.016720503321828</v>
      </c>
      <c r="M107" s="481">
        <v>42.133893780709499</v>
      </c>
      <c r="N107" s="481">
        <v>43.024935463425201</v>
      </c>
      <c r="O107" s="481">
        <v>46.3860018540312</v>
      </c>
      <c r="P107" s="481">
        <v>44.103359204654915</v>
      </c>
      <c r="Q107" s="481">
        <v>42.546504721346103</v>
      </c>
      <c r="R107" s="481">
        <v>42.386612589455773</v>
      </c>
      <c r="S107" s="481">
        <v>43.936781250695503</v>
      </c>
      <c r="T107" s="481">
        <v>44.816419629890355</v>
      </c>
      <c r="U107" s="481">
        <v>46.585568283463509</v>
      </c>
      <c r="V107" s="481">
        <v>45.868693064787038</v>
      </c>
      <c r="W107" s="481">
        <v>46.027916023097063</v>
      </c>
      <c r="X107" s="481">
        <v>44.876811627083406</v>
      </c>
      <c r="Y107" s="481">
        <v>44.003904418922339</v>
      </c>
      <c r="Z107" s="481">
        <v>44.854244795126377</v>
      </c>
      <c r="AA107" s="481">
        <v>51.016641888723385</v>
      </c>
    </row>
    <row r="108" spans="1:27" ht="9" customHeight="1">
      <c r="A108" s="468"/>
      <c r="B108" s="481"/>
      <c r="C108" s="481"/>
      <c r="D108" s="481"/>
      <c r="E108" s="481"/>
      <c r="F108" s="481"/>
      <c r="G108" s="481"/>
      <c r="H108" s="481"/>
      <c r="I108" s="481"/>
      <c r="J108" s="481"/>
      <c r="K108" s="481"/>
      <c r="L108" s="481"/>
      <c r="M108" s="481"/>
      <c r="N108" s="481"/>
      <c r="O108" s="481"/>
      <c r="P108" s="481"/>
      <c r="Q108" s="481"/>
      <c r="R108" s="481"/>
      <c r="S108" s="481"/>
      <c r="T108" s="481"/>
      <c r="U108" s="481"/>
      <c r="V108" s="481"/>
      <c r="W108" s="481"/>
      <c r="X108" s="481"/>
      <c r="Y108" s="481"/>
      <c r="Z108" s="481"/>
      <c r="AA108" s="481"/>
    </row>
    <row r="109" spans="1:27" ht="10.5" customHeight="1">
      <c r="A109" s="478" t="s">
        <v>274</v>
      </c>
      <c r="B109" s="481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481"/>
    </row>
    <row r="110" spans="1:27" ht="10.5" customHeight="1">
      <c r="A110" s="478" t="s">
        <v>275</v>
      </c>
      <c r="B110" s="481"/>
      <c r="C110" s="481"/>
      <c r="D110" s="481"/>
      <c r="E110" s="481"/>
      <c r="F110" s="481"/>
      <c r="G110" s="481"/>
      <c r="H110" s="481"/>
      <c r="I110" s="481"/>
      <c r="J110" s="481"/>
      <c r="K110" s="481"/>
      <c r="L110" s="481"/>
      <c r="M110" s="481"/>
      <c r="N110" s="481"/>
      <c r="O110" s="481"/>
      <c r="P110" s="481"/>
      <c r="Q110" s="481"/>
      <c r="R110" s="481"/>
      <c r="S110" s="481"/>
      <c r="T110" s="481"/>
      <c r="U110" s="481"/>
      <c r="V110" s="481"/>
      <c r="W110" s="481"/>
      <c r="X110" s="481"/>
      <c r="Y110" s="481"/>
      <c r="Z110" s="481"/>
      <c r="AA110" s="481"/>
    </row>
    <row r="111" spans="1:27" ht="10.5" customHeight="1">
      <c r="A111" s="467" t="s">
        <v>256</v>
      </c>
      <c r="B111" s="481">
        <v>3.2477182154152722</v>
      </c>
      <c r="C111" s="481">
        <v>3.4853014760947878</v>
      </c>
      <c r="D111" s="481">
        <v>3.4798076637337916</v>
      </c>
      <c r="E111" s="481">
        <v>3.4962735132030698</v>
      </c>
      <c r="F111" s="481">
        <v>3.4433251794654147</v>
      </c>
      <c r="G111" s="481">
        <v>3.7842296850492376</v>
      </c>
      <c r="H111" s="481">
        <v>3.655971762702011</v>
      </c>
      <c r="I111" s="481">
        <v>4.2321430565417284</v>
      </c>
      <c r="J111" s="481">
        <v>4.2479690033566246</v>
      </c>
      <c r="K111" s="481">
        <v>4.8267756509965194</v>
      </c>
      <c r="L111" s="481">
        <v>5.1748154080437274</v>
      </c>
      <c r="M111" s="481">
        <v>5.7342536204288201</v>
      </c>
      <c r="N111" s="481">
        <v>5.9288340242419766</v>
      </c>
      <c r="O111" s="481">
        <v>6.8570861021722305</v>
      </c>
      <c r="P111" s="481">
        <v>7.1683029856459077</v>
      </c>
      <c r="Q111" s="481">
        <v>6.79015730229208</v>
      </c>
      <c r="R111" s="481">
        <v>6.3109709030125973</v>
      </c>
      <c r="S111" s="481">
        <v>5.9948404361283423</v>
      </c>
      <c r="T111" s="481">
        <v>5.4165518182109125</v>
      </c>
      <c r="U111" s="481">
        <v>5.0930421053246544</v>
      </c>
      <c r="V111" s="481">
        <v>5.0350142245858178</v>
      </c>
      <c r="W111" s="481">
        <v>4.8411325814815882</v>
      </c>
      <c r="X111" s="481">
        <v>4.9949358760320965</v>
      </c>
      <c r="Y111" s="481">
        <v>4.6861952503993605</v>
      </c>
      <c r="Z111" s="481">
        <v>4.5300700391182271</v>
      </c>
      <c r="AA111" s="481">
        <v>4.5548673346780335</v>
      </c>
    </row>
    <row r="112" spans="1:27" ht="10.5" customHeight="1">
      <c r="A112" s="467" t="s">
        <v>257</v>
      </c>
      <c r="B112" s="481" t="s">
        <v>448</v>
      </c>
      <c r="C112" s="481" t="s">
        <v>448</v>
      </c>
      <c r="D112" s="481" t="s">
        <v>448</v>
      </c>
      <c r="E112" s="481">
        <v>5.3201464198552921</v>
      </c>
      <c r="F112" s="481">
        <v>5.8651940880196509</v>
      </c>
      <c r="G112" s="481">
        <v>5.5382107221895991</v>
      </c>
      <c r="H112" s="481">
        <v>5.6633049331127339</v>
      </c>
      <c r="I112" s="481">
        <v>5.1998325602040589</v>
      </c>
      <c r="J112" s="481">
        <v>4.8875222619783258</v>
      </c>
      <c r="K112" s="481">
        <v>4.5225087192433531</v>
      </c>
      <c r="L112" s="481">
        <v>5.4531172334629661</v>
      </c>
      <c r="M112" s="481">
        <v>6.2562065695755695</v>
      </c>
      <c r="N112" s="481">
        <v>6.3397633523275125</v>
      </c>
      <c r="O112" s="481">
        <v>7.1162219118675694</v>
      </c>
      <c r="P112" s="481">
        <v>8.9379430969586942</v>
      </c>
      <c r="Q112" s="481">
        <v>9.0661825265250187</v>
      </c>
      <c r="R112" s="481">
        <v>7.7857946046712634</v>
      </c>
      <c r="S112" s="481">
        <v>7.7783030085737961</v>
      </c>
      <c r="T112" s="481">
        <v>7.5736648456191791</v>
      </c>
      <c r="U112" s="481">
        <v>7.4125883220935478</v>
      </c>
      <c r="V112" s="481">
        <v>7.316784362423645</v>
      </c>
      <c r="W112" s="481">
        <v>7.6988759638411874</v>
      </c>
      <c r="X112" s="481">
        <v>8.0903480506155461</v>
      </c>
      <c r="Y112" s="481">
        <v>7.6342625536560735</v>
      </c>
      <c r="Z112" s="481">
        <v>6.7038184032213923</v>
      </c>
      <c r="AA112" s="481">
        <v>6.5066831654545361</v>
      </c>
    </row>
    <row r="113" spans="1:27" ht="10.5" customHeight="1">
      <c r="A113" s="467" t="s">
        <v>258</v>
      </c>
      <c r="B113" s="481">
        <v>2.9306676906329137</v>
      </c>
      <c r="C113" s="481">
        <v>2.9406128153677904</v>
      </c>
      <c r="D113" s="481">
        <v>3.1297563046716022</v>
      </c>
      <c r="E113" s="481">
        <v>2.9220158682058637</v>
      </c>
      <c r="F113" s="481">
        <v>2.6091317436726849</v>
      </c>
      <c r="G113" s="481">
        <v>2.958846224821821</v>
      </c>
      <c r="H113" s="481">
        <v>2.7872236840845979</v>
      </c>
      <c r="I113" s="481">
        <v>3.4885322210300167</v>
      </c>
      <c r="J113" s="481">
        <v>3.5666227711088432</v>
      </c>
      <c r="K113" s="481">
        <v>4.3904332505847083</v>
      </c>
      <c r="L113" s="481">
        <v>4.8743651840026789</v>
      </c>
      <c r="M113" s="481">
        <v>5.4314144203248933</v>
      </c>
      <c r="N113" s="481">
        <v>5.8878529139551112</v>
      </c>
      <c r="O113" s="481">
        <v>7.1555517774780739</v>
      </c>
      <c r="P113" s="481">
        <v>7.4926955847865795</v>
      </c>
      <c r="Q113" s="481">
        <v>6.9943089338936595</v>
      </c>
      <c r="R113" s="481">
        <v>6.8576057627475642</v>
      </c>
      <c r="S113" s="481">
        <v>6.3413540338463346</v>
      </c>
      <c r="T113" s="481">
        <v>5.5656589981208402</v>
      </c>
      <c r="U113" s="481">
        <v>5.1046526944745505</v>
      </c>
      <c r="V113" s="481">
        <v>5.1240066939826576</v>
      </c>
      <c r="W113" s="481">
        <v>4.7246994687711172</v>
      </c>
      <c r="X113" s="481">
        <v>4.6365486103735787</v>
      </c>
      <c r="Y113" s="481">
        <v>4.3237990006361766</v>
      </c>
      <c r="Z113" s="481">
        <v>4.1248863293017584</v>
      </c>
      <c r="AA113" s="481">
        <v>4.1498932471522272</v>
      </c>
    </row>
    <row r="114" spans="1:27" ht="10.5" customHeight="1">
      <c r="A114" s="468" t="s">
        <v>259</v>
      </c>
      <c r="B114" s="481">
        <v>3.4514119669021142</v>
      </c>
      <c r="C114" s="481">
        <v>4.3228941761703741</v>
      </c>
      <c r="D114" s="481">
        <v>3.7788410750139585</v>
      </c>
      <c r="E114" s="481">
        <v>3.8162832671715936</v>
      </c>
      <c r="F114" s="481">
        <v>4.0690318834096164</v>
      </c>
      <c r="G114" s="481">
        <v>4.836841055291301</v>
      </c>
      <c r="H114" s="481">
        <v>4.6271610828435632</v>
      </c>
      <c r="I114" s="481">
        <v>5.4808023113676327</v>
      </c>
      <c r="J114" s="481">
        <v>5.5623850658743947</v>
      </c>
      <c r="K114" s="481">
        <v>6.0655155956582281</v>
      </c>
      <c r="L114" s="481">
        <v>5.6711860237542027</v>
      </c>
      <c r="M114" s="481">
        <v>5.9272228842292245</v>
      </c>
      <c r="N114" s="481">
        <v>5.6094569336086249</v>
      </c>
      <c r="O114" s="481">
        <v>5.883220987929759</v>
      </c>
      <c r="P114" s="481">
        <v>5.366367846546046</v>
      </c>
      <c r="Q114" s="481">
        <v>5.0244992069162864</v>
      </c>
      <c r="R114" s="481">
        <v>4.4433622925851468</v>
      </c>
      <c r="S114" s="481">
        <v>4.3792331060506253</v>
      </c>
      <c r="T114" s="481">
        <v>4.109298291842987</v>
      </c>
      <c r="U114" s="481">
        <v>4.0126062186005438</v>
      </c>
      <c r="V114" s="481">
        <v>3.8207281931311066</v>
      </c>
      <c r="W114" s="481">
        <v>3.6658282459548173</v>
      </c>
      <c r="X114" s="481">
        <v>4.1511711741374784</v>
      </c>
      <c r="Y114" s="481">
        <v>3.8697388097185943</v>
      </c>
      <c r="Z114" s="481">
        <v>4.1427384121484243</v>
      </c>
      <c r="AA114" s="481">
        <v>4.2374430858661212</v>
      </c>
    </row>
    <row r="115" spans="1:27" ht="9" customHeight="1">
      <c r="A115" s="467"/>
      <c r="B115" s="481"/>
      <c r="C115" s="481"/>
      <c r="D115" s="481"/>
      <c r="E115" s="481"/>
      <c r="F115" s="481"/>
      <c r="G115" s="481"/>
      <c r="H115" s="481"/>
      <c r="I115" s="481"/>
      <c r="J115" s="481"/>
      <c r="K115" s="481"/>
      <c r="L115" s="481"/>
      <c r="M115" s="481"/>
      <c r="N115" s="481"/>
      <c r="O115" s="481"/>
      <c r="P115" s="481"/>
      <c r="Q115" s="481"/>
      <c r="R115" s="481"/>
      <c r="S115" s="481"/>
      <c r="T115" s="481"/>
      <c r="U115" s="481"/>
      <c r="V115" s="481"/>
      <c r="W115" s="481"/>
      <c r="X115" s="481"/>
      <c r="Y115" s="481"/>
      <c r="Z115" s="481"/>
      <c r="AA115" s="481"/>
    </row>
    <row r="116" spans="1:27" ht="10.5" customHeight="1">
      <c r="A116" s="406" t="s">
        <v>249</v>
      </c>
      <c r="B116" s="479"/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575"/>
      <c r="R116" s="576"/>
      <c r="S116" s="576"/>
      <c r="T116" s="576"/>
      <c r="U116" s="576"/>
      <c r="V116" s="576"/>
      <c r="W116" s="576"/>
      <c r="X116" s="576"/>
      <c r="Y116" s="576"/>
      <c r="Z116" s="576"/>
      <c r="AA116" s="576"/>
    </row>
    <row r="117" spans="1:27" ht="10.5" customHeight="1">
      <c r="A117" s="467" t="s">
        <v>256</v>
      </c>
      <c r="B117" s="481">
        <v>9.1384228155047467</v>
      </c>
      <c r="C117" s="481">
        <v>9.3333314368044356</v>
      </c>
      <c r="D117" s="481">
        <v>8.9061327808565842</v>
      </c>
      <c r="E117" s="481">
        <v>8.3756418491025055</v>
      </c>
      <c r="F117" s="481">
        <v>8.3969451823238419</v>
      </c>
      <c r="G117" s="481">
        <v>7.1197411560308881</v>
      </c>
      <c r="H117" s="481">
        <v>6.9841019234280415</v>
      </c>
      <c r="I117" s="481">
        <v>6.6641850875273985</v>
      </c>
      <c r="J117" s="481">
        <v>6.4546169514890508</v>
      </c>
      <c r="K117" s="481">
        <v>6.4080660483735805</v>
      </c>
      <c r="L117" s="481">
        <v>6.5828886915462848</v>
      </c>
      <c r="M117" s="481">
        <v>6.3423492978990161</v>
      </c>
      <c r="N117" s="481">
        <v>6.6984387117216251</v>
      </c>
      <c r="O117" s="481">
        <v>6.3410118810930989</v>
      </c>
      <c r="P117" s="481">
        <v>5.8367545416273448</v>
      </c>
      <c r="Q117" s="481">
        <v>5.0412272820089647</v>
      </c>
      <c r="R117" s="481">
        <v>4.4805032440869086</v>
      </c>
      <c r="S117" s="481">
        <v>3.7429158683178985</v>
      </c>
      <c r="T117" s="481">
        <v>3.4459976661612752</v>
      </c>
      <c r="U117" s="481">
        <v>3.2434404595246242</v>
      </c>
      <c r="V117" s="481">
        <v>3.2332745994449481</v>
      </c>
      <c r="W117" s="481">
        <v>3.2497541982185409</v>
      </c>
      <c r="X117" s="481">
        <v>3.1047516295569162</v>
      </c>
      <c r="Y117" s="481">
        <v>2.9697626221321198</v>
      </c>
      <c r="Z117" s="481">
        <v>2.8854777236464124</v>
      </c>
      <c r="AA117" s="481">
        <v>2.8416141098133947</v>
      </c>
    </row>
    <row r="118" spans="1:27" ht="10.5" customHeight="1">
      <c r="A118" s="467" t="s">
        <v>257</v>
      </c>
      <c r="B118" s="481">
        <v>9.027773283289326</v>
      </c>
      <c r="C118" s="481">
        <v>9.0981981333920618</v>
      </c>
      <c r="D118" s="481">
        <v>9.9429715678469073</v>
      </c>
      <c r="E118" s="481">
        <v>9.2047956997775735</v>
      </c>
      <c r="F118" s="481">
        <v>9.0670781627408346</v>
      </c>
      <c r="G118" s="481">
        <v>7.7708510238538144</v>
      </c>
      <c r="H118" s="481">
        <v>7.6551491360364956</v>
      </c>
      <c r="I118" s="481">
        <v>7.9679529264868103</v>
      </c>
      <c r="J118" s="481">
        <v>8.5658219094497596</v>
      </c>
      <c r="K118" s="481">
        <v>8.9675542785888727</v>
      </c>
      <c r="L118" s="481">
        <v>9.3271970557060726</v>
      </c>
      <c r="M118" s="481">
        <v>9.9166757345190444</v>
      </c>
      <c r="N118" s="481">
        <v>10.013279355872656</v>
      </c>
      <c r="O118" s="481">
        <v>9.2962562185512319</v>
      </c>
      <c r="P118" s="481">
        <v>8.3056949929755337</v>
      </c>
      <c r="Q118" s="481">
        <v>7.1805948891022382</v>
      </c>
      <c r="R118" s="481">
        <v>5.5037871425617526</v>
      </c>
      <c r="S118" s="481">
        <v>3.9944466097047568</v>
      </c>
      <c r="T118" s="481">
        <v>2.9913053420806346</v>
      </c>
      <c r="U118" s="481">
        <v>2.762926297698062</v>
      </c>
      <c r="V118" s="481">
        <v>2.7971059755343841</v>
      </c>
      <c r="W118" s="481">
        <v>3.4498683813300532</v>
      </c>
      <c r="X118" s="481">
        <v>4.2537025530263346</v>
      </c>
      <c r="Y118" s="481">
        <v>4.4798973699147275</v>
      </c>
      <c r="Z118" s="481">
        <v>4.1969017071389754</v>
      </c>
      <c r="AA118" s="481">
        <v>3.9987787037544202</v>
      </c>
    </row>
    <row r="119" spans="1:27" ht="10.5" customHeight="1">
      <c r="A119" s="467" t="s">
        <v>258</v>
      </c>
      <c r="B119" s="481">
        <v>8.7769441077990216</v>
      </c>
      <c r="C119" s="481">
        <v>8.9841047178441116</v>
      </c>
      <c r="D119" s="481">
        <v>8.0662489210618666</v>
      </c>
      <c r="E119" s="481">
        <v>7.3412786776894032</v>
      </c>
      <c r="F119" s="481">
        <v>7.5530225504716251</v>
      </c>
      <c r="G119" s="481">
        <v>6.1977533668193221</v>
      </c>
      <c r="H119" s="481">
        <v>6.2223706237492342</v>
      </c>
      <c r="I119" s="481">
        <v>5.9881218709821136</v>
      </c>
      <c r="J119" s="481">
        <v>5.9349424518588156</v>
      </c>
      <c r="K119" s="481">
        <v>5.804794437053733</v>
      </c>
      <c r="L119" s="481">
        <v>6.1709820822276438</v>
      </c>
      <c r="M119" s="481">
        <v>5.877070926527864</v>
      </c>
      <c r="N119" s="481">
        <v>6.2843162611337196</v>
      </c>
      <c r="O119" s="481">
        <v>5.7895045009408772</v>
      </c>
      <c r="P119" s="481">
        <v>5.3631967871498674</v>
      </c>
      <c r="Q119" s="481">
        <v>4.4745145929637573</v>
      </c>
      <c r="R119" s="481">
        <v>3.8467602161886307</v>
      </c>
      <c r="S119" s="481">
        <v>3.2361341682294533</v>
      </c>
      <c r="T119" s="481">
        <v>3.2356158295486148</v>
      </c>
      <c r="U119" s="481">
        <v>3.2072597173005875</v>
      </c>
      <c r="V119" s="481">
        <v>3.3253244285756915</v>
      </c>
      <c r="W119" s="481">
        <v>3.460690524056786</v>
      </c>
      <c r="X119" s="481">
        <v>3.0832679763799011</v>
      </c>
      <c r="Y119" s="481">
        <v>2.8033413004552323</v>
      </c>
      <c r="Z119" s="481">
        <v>2.7693397009809924</v>
      </c>
      <c r="AA119" s="481">
        <v>2.7339886434388876</v>
      </c>
    </row>
    <row r="120" spans="1:27" ht="10.5" customHeight="1">
      <c r="A120" s="484" t="s">
        <v>259</v>
      </c>
      <c r="B120" s="482">
        <v>10.184568465185396</v>
      </c>
      <c r="C120" s="482">
        <v>10.390274477735289</v>
      </c>
      <c r="D120" s="482">
        <v>10.461535708952951</v>
      </c>
      <c r="E120" s="482">
        <v>10.668304646465828</v>
      </c>
      <c r="F120" s="482">
        <v>10.2796170362223</v>
      </c>
      <c r="G120" s="482">
        <v>9.2494791987685083</v>
      </c>
      <c r="H120" s="482">
        <v>8.653856377060027</v>
      </c>
      <c r="I120" s="482">
        <v>7.6810863579079829</v>
      </c>
      <c r="J120" s="482">
        <v>6.616503999003525</v>
      </c>
      <c r="K120" s="482">
        <v>6.4697712121973119</v>
      </c>
      <c r="L120" s="482">
        <v>6.0055391619727816</v>
      </c>
      <c r="M120" s="482">
        <v>5.4408981099669118</v>
      </c>
      <c r="N120" s="482">
        <v>5.9233283501428673</v>
      </c>
      <c r="O120" s="482">
        <v>6.1224702126969808</v>
      </c>
      <c r="P120" s="482">
        <v>5.7464626930507556</v>
      </c>
      <c r="Q120" s="482">
        <v>5.3024154277831403</v>
      </c>
      <c r="R120" s="482">
        <v>5.400949168408026</v>
      </c>
      <c r="S120" s="482">
        <v>4.7382308727847029</v>
      </c>
      <c r="T120" s="482">
        <v>4.0778847093769999</v>
      </c>
      <c r="U120" s="482">
        <v>3.495477636505985</v>
      </c>
      <c r="V120" s="482">
        <v>3.2354663574045945</v>
      </c>
      <c r="W120" s="482">
        <v>2.6749898973689574</v>
      </c>
      <c r="X120" s="482">
        <v>2.4204093308686021</v>
      </c>
      <c r="Y120" s="482">
        <v>2.4494572823409735</v>
      </c>
      <c r="Z120" s="482">
        <v>2.354438480733648</v>
      </c>
      <c r="AA120" s="482">
        <v>2.437699539334627</v>
      </c>
    </row>
    <row r="121" spans="1:27" ht="10.5" customHeight="1">
      <c r="A121" s="488"/>
      <c r="B121" s="489"/>
      <c r="C121" s="489"/>
      <c r="D121" s="489"/>
      <c r="E121" s="489"/>
      <c r="F121" s="489"/>
      <c r="G121" s="489"/>
      <c r="H121" s="489"/>
      <c r="I121" s="489"/>
      <c r="J121" s="489"/>
      <c r="K121" s="489"/>
      <c r="L121" s="489"/>
      <c r="M121" s="489"/>
      <c r="N121" s="489"/>
      <c r="O121" s="489"/>
      <c r="P121" s="489"/>
      <c r="Q121" s="489"/>
      <c r="R121" s="489"/>
      <c r="S121" s="489"/>
      <c r="T121" s="489"/>
      <c r="U121" s="489"/>
      <c r="V121" s="489"/>
      <c r="W121" s="489"/>
      <c r="X121" s="489"/>
    </row>
    <row r="122" spans="1:27" ht="10.5" customHeight="1">
      <c r="A122" s="715" t="s">
        <v>449</v>
      </c>
      <c r="B122" s="715"/>
      <c r="C122" s="715"/>
      <c r="D122" s="715"/>
      <c r="E122" s="715"/>
      <c r="F122" s="715"/>
      <c r="G122" s="715"/>
      <c r="H122" s="715"/>
      <c r="I122" s="715"/>
      <c r="J122" s="715"/>
      <c r="K122" s="715"/>
      <c r="L122" s="715"/>
      <c r="M122" s="715"/>
      <c r="N122" s="715"/>
      <c r="O122" s="715"/>
      <c r="P122" s="715"/>
      <c r="Q122" s="715"/>
      <c r="R122" s="715"/>
      <c r="S122" s="715"/>
      <c r="T122" s="715"/>
      <c r="U122" s="715"/>
      <c r="V122" s="715"/>
      <c r="W122" s="715"/>
      <c r="X122" s="715"/>
      <c r="Y122" s="715"/>
    </row>
    <row r="123" spans="1:27" ht="10.5" customHeight="1">
      <c r="A123" s="725"/>
      <c r="B123" s="725"/>
      <c r="C123" s="725"/>
      <c r="D123" s="725"/>
      <c r="E123" s="725"/>
      <c r="F123" s="725"/>
      <c r="G123" s="725"/>
      <c r="H123" s="725"/>
      <c r="I123" s="725"/>
      <c r="J123" s="725"/>
      <c r="K123" s="725"/>
      <c r="L123" s="725"/>
      <c r="M123" s="725"/>
      <c r="N123" s="725"/>
      <c r="O123" s="725"/>
      <c r="P123" s="114"/>
      <c r="Q123" s="135"/>
    </row>
    <row r="124" spans="1:27" ht="11" customHeight="1">
      <c r="A124" s="764" t="s">
        <v>240</v>
      </c>
      <c r="B124" s="486">
        <v>1987</v>
      </c>
      <c r="C124" s="486">
        <v>1988</v>
      </c>
      <c r="D124" s="486">
        <v>1989</v>
      </c>
      <c r="E124" s="486">
        <v>1990</v>
      </c>
      <c r="F124" s="486">
        <v>1991</v>
      </c>
      <c r="G124" s="486">
        <v>1992</v>
      </c>
      <c r="H124" s="486">
        <v>1993</v>
      </c>
      <c r="I124" s="486">
        <v>1994</v>
      </c>
      <c r="J124" s="486">
        <v>1995</v>
      </c>
      <c r="K124" s="486">
        <v>1996</v>
      </c>
      <c r="L124" s="486">
        <v>1997</v>
      </c>
      <c r="M124" s="486">
        <v>1998</v>
      </c>
      <c r="N124" s="486">
        <v>1999</v>
      </c>
      <c r="O124" s="486">
        <v>2000</v>
      </c>
      <c r="P124" s="486">
        <v>2001</v>
      </c>
      <c r="Q124" s="486">
        <v>2002</v>
      </c>
      <c r="R124" s="487">
        <v>2003</v>
      </c>
      <c r="S124" s="487">
        <v>2004</v>
      </c>
      <c r="T124" s="487">
        <v>2005</v>
      </c>
      <c r="U124" s="487">
        <v>2006</v>
      </c>
      <c r="V124" s="487">
        <v>2007</v>
      </c>
      <c r="W124" s="487">
        <v>2008</v>
      </c>
      <c r="X124" s="487">
        <v>2009</v>
      </c>
      <c r="Y124" s="487">
        <v>2010</v>
      </c>
      <c r="Z124" s="487">
        <v>2011</v>
      </c>
      <c r="AA124" s="487">
        <v>2012</v>
      </c>
    </row>
    <row r="125" spans="1:27" ht="11" customHeight="1">
      <c r="A125" s="765"/>
      <c r="B125" s="485" t="s">
        <v>422</v>
      </c>
      <c r="C125" s="485" t="s">
        <v>423</v>
      </c>
      <c r="D125" s="485" t="s">
        <v>424</v>
      </c>
      <c r="E125" s="485" t="s">
        <v>425</v>
      </c>
      <c r="F125" s="485" t="s">
        <v>426</v>
      </c>
      <c r="G125" s="485" t="s">
        <v>427</v>
      </c>
      <c r="H125" s="485" t="s">
        <v>428</v>
      </c>
      <c r="I125" s="485" t="s">
        <v>429</v>
      </c>
      <c r="J125" s="485" t="s">
        <v>430</v>
      </c>
      <c r="K125" s="485" t="s">
        <v>431</v>
      </c>
      <c r="L125" s="485" t="s">
        <v>432</v>
      </c>
      <c r="M125" s="485" t="s">
        <v>433</v>
      </c>
      <c r="N125" s="485" t="s">
        <v>434</v>
      </c>
      <c r="O125" s="485" t="s">
        <v>435</v>
      </c>
      <c r="P125" s="485" t="s">
        <v>436</v>
      </c>
      <c r="Q125" s="485" t="s">
        <v>437</v>
      </c>
      <c r="R125" s="490" t="s">
        <v>438</v>
      </c>
      <c r="S125" s="490" t="s">
        <v>439</v>
      </c>
      <c r="T125" s="490" t="s">
        <v>440</v>
      </c>
      <c r="U125" s="490" t="s">
        <v>441</v>
      </c>
      <c r="V125" s="490" t="s">
        <v>442</v>
      </c>
      <c r="W125" s="490" t="s">
        <v>443</v>
      </c>
      <c r="X125" s="490" t="s">
        <v>444</v>
      </c>
      <c r="Y125" s="490" t="s">
        <v>445</v>
      </c>
      <c r="Z125" s="490" t="s">
        <v>446</v>
      </c>
      <c r="AA125" s="490" t="s">
        <v>447</v>
      </c>
    </row>
    <row r="126" spans="1:27" ht="9" customHeight="1">
      <c r="A126" s="252"/>
      <c r="B126" s="252"/>
      <c r="C126" s="252"/>
      <c r="D126" s="253"/>
      <c r="E126" s="253"/>
      <c r="F126" s="253"/>
      <c r="G126" s="252"/>
      <c r="H126" s="252"/>
      <c r="I126" s="252"/>
      <c r="J126" s="252"/>
      <c r="K126" s="252"/>
      <c r="L126" s="252"/>
      <c r="M126" s="252"/>
      <c r="N126" s="252"/>
      <c r="O126" s="252"/>
      <c r="P126" s="245"/>
      <c r="Q126" s="473"/>
      <c r="R126" s="455"/>
      <c r="S126" s="455"/>
      <c r="T126" s="455"/>
      <c r="U126" s="455"/>
      <c r="V126" s="455"/>
      <c r="W126" s="455"/>
      <c r="X126" s="455"/>
      <c r="Y126" s="455"/>
      <c r="Z126" s="455"/>
      <c r="AA126" s="455"/>
    </row>
    <row r="127" spans="1:27" ht="10.5" customHeight="1">
      <c r="A127" s="406" t="s">
        <v>250</v>
      </c>
      <c r="B127" s="481"/>
      <c r="C127" s="481"/>
      <c r="D127" s="481"/>
      <c r="E127" s="481"/>
      <c r="F127" s="481"/>
      <c r="G127" s="481"/>
      <c r="H127" s="481"/>
      <c r="I127" s="481"/>
      <c r="J127" s="481"/>
      <c r="K127" s="481"/>
      <c r="L127" s="481"/>
      <c r="M127" s="481"/>
      <c r="N127" s="481"/>
      <c r="O127" s="481"/>
      <c r="P127" s="481"/>
      <c r="Q127" s="481"/>
      <c r="R127" s="481"/>
      <c r="S127" s="481"/>
      <c r="T127" s="481"/>
      <c r="U127" s="481"/>
      <c r="V127" s="481"/>
      <c r="W127" s="481"/>
      <c r="X127" s="481"/>
      <c r="Y127" s="481"/>
      <c r="Z127" s="481"/>
      <c r="AA127" s="481"/>
    </row>
    <row r="128" spans="1:27" ht="10.5" customHeight="1">
      <c r="A128" s="467" t="s">
        <v>256</v>
      </c>
      <c r="B128" s="481">
        <v>4.2307166388369239</v>
      </c>
      <c r="C128" s="481">
        <v>4.2217891016394544</v>
      </c>
      <c r="D128" s="481">
        <v>4.4270153911998209</v>
      </c>
      <c r="E128" s="481">
        <v>4.1244580873088275</v>
      </c>
      <c r="F128" s="481">
        <v>4.2315156234830065</v>
      </c>
      <c r="G128" s="481">
        <v>4.4553469722108705</v>
      </c>
      <c r="H128" s="481">
        <v>5.1855380108985401</v>
      </c>
      <c r="I128" s="481">
        <v>5.6677161669824123</v>
      </c>
      <c r="J128" s="481">
        <v>6.9948854663174194</v>
      </c>
      <c r="K128" s="481">
        <v>7.8129099283667491</v>
      </c>
      <c r="L128" s="481">
        <v>8.9105566899529016</v>
      </c>
      <c r="M128" s="481">
        <v>9.1286356974762786</v>
      </c>
      <c r="N128" s="481">
        <v>9.715580379082807</v>
      </c>
      <c r="O128" s="481">
        <v>8.9342507728921738</v>
      </c>
      <c r="P128" s="481">
        <v>8.2318049976307108</v>
      </c>
      <c r="Q128" s="481">
        <v>7.0894809050894576</v>
      </c>
      <c r="R128" s="481">
        <v>6.3432073907661426</v>
      </c>
      <c r="S128" s="481">
        <v>5.4108457290009593</v>
      </c>
      <c r="T128" s="481">
        <v>5.18676654607982</v>
      </c>
      <c r="U128" s="481">
        <v>4.7799447641126775</v>
      </c>
      <c r="V128" s="481">
        <v>4.627259118185254</v>
      </c>
      <c r="W128" s="481">
        <v>4.2980558602302716</v>
      </c>
      <c r="X128" s="481">
        <v>4.2733186468132374</v>
      </c>
      <c r="Y128" s="481">
        <v>4.1820857706822849</v>
      </c>
      <c r="Z128" s="481">
        <v>4.5745147954767162</v>
      </c>
      <c r="AA128" s="481">
        <v>4.7955317721116524</v>
      </c>
    </row>
    <row r="129" spans="1:27" ht="10.5" customHeight="1">
      <c r="A129" s="467" t="s">
        <v>257</v>
      </c>
      <c r="B129" s="481" t="s">
        <v>448</v>
      </c>
      <c r="C129" s="481" t="s">
        <v>448</v>
      </c>
      <c r="D129" s="481" t="s">
        <v>448</v>
      </c>
      <c r="E129" s="481" t="s">
        <v>448</v>
      </c>
      <c r="F129" s="481" t="s">
        <v>448</v>
      </c>
      <c r="G129" s="481" t="s">
        <v>448</v>
      </c>
      <c r="H129" s="481" t="s">
        <v>448</v>
      </c>
      <c r="I129" s="481" t="s">
        <v>448</v>
      </c>
      <c r="J129" s="481">
        <v>4.4934401116433502</v>
      </c>
      <c r="K129" s="481">
        <v>4.8481564903955103</v>
      </c>
      <c r="L129" s="481">
        <v>4.1343166380993415</v>
      </c>
      <c r="M129" s="481">
        <v>4.9716533750283247</v>
      </c>
      <c r="N129" s="481">
        <v>5.9254877060413609</v>
      </c>
      <c r="O129" s="481">
        <v>5.2585160926963708</v>
      </c>
      <c r="P129" s="481">
        <v>5.380997929467533</v>
      </c>
      <c r="Q129" s="481">
        <v>4.988435657570955</v>
      </c>
      <c r="R129" s="481">
        <v>3.8573931650833702</v>
      </c>
      <c r="S129" s="481">
        <v>3.3459957645233769</v>
      </c>
      <c r="T129" s="481">
        <v>3.4369497269759348</v>
      </c>
      <c r="U129" s="481">
        <v>3.0404857735589972</v>
      </c>
      <c r="V129" s="481">
        <v>3.3559223358510284</v>
      </c>
      <c r="W129" s="481">
        <v>3.5341994186427428</v>
      </c>
      <c r="X129" s="481">
        <v>3.5652578045612104</v>
      </c>
      <c r="Y129" s="481">
        <v>3.9248815074937675</v>
      </c>
      <c r="Z129" s="481">
        <v>4.3907858160873552</v>
      </c>
      <c r="AA129" s="481">
        <v>5.6482724276092116</v>
      </c>
    </row>
    <row r="130" spans="1:27" ht="10.5" customHeight="1">
      <c r="A130" s="467" t="s">
        <v>258</v>
      </c>
      <c r="B130" s="481">
        <v>4.0201055351394936</v>
      </c>
      <c r="C130" s="481">
        <v>4.589142019149878</v>
      </c>
      <c r="D130" s="481">
        <v>5.0824767063440852</v>
      </c>
      <c r="E130" s="481">
        <v>4.867686731152066</v>
      </c>
      <c r="F130" s="481">
        <v>5.4458593348125435</v>
      </c>
      <c r="G130" s="481">
        <v>5.3543779746205278</v>
      </c>
      <c r="H130" s="481">
        <v>6.3106009160699523</v>
      </c>
      <c r="I130" s="481">
        <v>6.8747926075035943</v>
      </c>
      <c r="J130" s="481">
        <v>8.3017313867000588</v>
      </c>
      <c r="K130" s="481">
        <v>8.866786373257268</v>
      </c>
      <c r="L130" s="481">
        <v>10.64409519338653</v>
      </c>
      <c r="M130" s="481">
        <v>10.473014698337618</v>
      </c>
      <c r="N130" s="481">
        <v>10.931616726719115</v>
      </c>
      <c r="O130" s="481">
        <v>9.8922164710906735</v>
      </c>
      <c r="P130" s="481">
        <v>9.2317676783181426</v>
      </c>
      <c r="Q130" s="481">
        <v>7.4623116892199128</v>
      </c>
      <c r="R130" s="481">
        <v>6.6180666200488352</v>
      </c>
      <c r="S130" s="481">
        <v>5.4675408372221259</v>
      </c>
      <c r="T130" s="481">
        <v>5.1610885079385636</v>
      </c>
      <c r="U130" s="481">
        <v>4.7266271222660423</v>
      </c>
      <c r="V130" s="481">
        <v>4.6360578674037178</v>
      </c>
      <c r="W130" s="481">
        <v>4.35975537627401</v>
      </c>
      <c r="X130" s="481">
        <v>4.5809554661855945</v>
      </c>
      <c r="Y130" s="481">
        <v>4.4581945699319405</v>
      </c>
      <c r="Z130" s="481">
        <v>5.1615918732459845</v>
      </c>
      <c r="AA130" s="481">
        <v>5.3356098167655617</v>
      </c>
    </row>
    <row r="131" spans="1:27" ht="10.5" customHeight="1">
      <c r="A131" s="468" t="s">
        <v>259</v>
      </c>
      <c r="B131" s="481">
        <v>4.8417763818089643</v>
      </c>
      <c r="C131" s="481">
        <v>3.571206765667688</v>
      </c>
      <c r="D131" s="481" t="s">
        <v>448</v>
      </c>
      <c r="E131" s="481" t="s">
        <v>448</v>
      </c>
      <c r="F131" s="481" t="s">
        <v>448</v>
      </c>
      <c r="G131" s="481">
        <v>3.1216697460825378</v>
      </c>
      <c r="H131" s="481">
        <v>3.7096911891734017</v>
      </c>
      <c r="I131" s="481">
        <v>4.2435236939831613</v>
      </c>
      <c r="J131" s="481">
        <v>5.3128590578757615</v>
      </c>
      <c r="K131" s="481">
        <v>7.1302090316557134</v>
      </c>
      <c r="L131" s="481">
        <v>7.7462637470538844</v>
      </c>
      <c r="M131" s="481">
        <v>8.5097657363883101</v>
      </c>
      <c r="N131" s="481">
        <v>9.2966709495108866</v>
      </c>
      <c r="O131" s="481">
        <v>9.0587973724794288</v>
      </c>
      <c r="P131" s="481">
        <v>7.826953148030416</v>
      </c>
      <c r="Q131" s="481">
        <v>7.4566673670766246</v>
      </c>
      <c r="R131" s="481">
        <v>7.1035093004596224</v>
      </c>
      <c r="S131" s="481">
        <v>6.2964527903920491</v>
      </c>
      <c r="T131" s="481">
        <v>6.1088851000414657</v>
      </c>
      <c r="U131" s="481">
        <v>5.8070053254909073</v>
      </c>
      <c r="V131" s="481">
        <v>5.3552355783360071</v>
      </c>
      <c r="W131" s="481">
        <v>4.7113359784323929</v>
      </c>
      <c r="X131" s="481">
        <v>4.2208776973148368</v>
      </c>
      <c r="Y131" s="481">
        <v>3.9653250561921833</v>
      </c>
      <c r="Z131" s="481">
        <v>3.7639585660914063</v>
      </c>
      <c r="AA131" s="481">
        <v>3.6438018181592735</v>
      </c>
    </row>
    <row r="132" spans="1:27" ht="9" customHeight="1">
      <c r="A132" s="468"/>
      <c r="B132" s="481"/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1"/>
      <c r="O132" s="481"/>
      <c r="P132" s="481"/>
      <c r="Q132" s="481"/>
      <c r="R132" s="481"/>
      <c r="S132" s="481"/>
      <c r="T132" s="481"/>
      <c r="U132" s="481"/>
      <c r="V132" s="481"/>
      <c r="W132" s="481"/>
      <c r="X132" s="481"/>
      <c r="Y132" s="481"/>
      <c r="Z132" s="481"/>
      <c r="AA132" s="481"/>
    </row>
    <row r="133" spans="1:27" ht="10.5" customHeight="1">
      <c r="A133" s="406" t="s">
        <v>251</v>
      </c>
      <c r="B133" s="481"/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1"/>
      <c r="O133" s="481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</row>
    <row r="134" spans="1:27" ht="10.5" customHeight="1">
      <c r="A134" s="467" t="s">
        <v>256</v>
      </c>
      <c r="B134" s="481">
        <v>6.8632197867861864</v>
      </c>
      <c r="C134" s="481">
        <v>6.2477181205462236</v>
      </c>
      <c r="D134" s="481">
        <v>6.8968074837518776</v>
      </c>
      <c r="E134" s="481">
        <v>7.0722807014145221</v>
      </c>
      <c r="F134" s="481">
        <v>7.2191184981323504</v>
      </c>
      <c r="G134" s="481">
        <v>7.4188061636105145</v>
      </c>
      <c r="H134" s="481">
        <v>7.6442258299548591</v>
      </c>
      <c r="I134" s="481">
        <v>7.9446894560104733</v>
      </c>
      <c r="J134" s="481">
        <v>7.9039581282522011</v>
      </c>
      <c r="K134" s="481">
        <v>8.341559295212555</v>
      </c>
      <c r="L134" s="481">
        <v>8.4142584160352794</v>
      </c>
      <c r="M134" s="481">
        <v>8.7578702644375781</v>
      </c>
      <c r="N134" s="481">
        <v>8.4264374342178385</v>
      </c>
      <c r="O134" s="481">
        <v>8.7386024595283782</v>
      </c>
      <c r="P134" s="481">
        <v>8.5059764677533423</v>
      </c>
      <c r="Q134" s="481">
        <v>8.9042596547483832</v>
      </c>
      <c r="R134" s="481">
        <v>8.7838201083431144</v>
      </c>
      <c r="S134" s="481">
        <v>9.0331049888316759</v>
      </c>
      <c r="T134" s="481">
        <v>8.8147827451276495</v>
      </c>
      <c r="U134" s="481">
        <v>8.7724021491330522</v>
      </c>
      <c r="V134" s="481">
        <v>8.9977203204868559</v>
      </c>
      <c r="W134" s="481">
        <v>9.2953540070981955</v>
      </c>
      <c r="X134" s="481">
        <v>9.241061758922875</v>
      </c>
      <c r="Y134" s="481">
        <v>9.3319650731479946</v>
      </c>
      <c r="Z134" s="481">
        <v>9.2016058814306358</v>
      </c>
      <c r="AA134" s="481">
        <v>8.9304294047861177</v>
      </c>
    </row>
    <row r="135" spans="1:27" ht="10.5" customHeight="1">
      <c r="A135" s="467" t="s">
        <v>257</v>
      </c>
      <c r="B135" s="481">
        <v>7.2761016911499521</v>
      </c>
      <c r="C135" s="481">
        <v>5.7579992113912128</v>
      </c>
      <c r="D135" s="481">
        <v>5.59978584931679</v>
      </c>
      <c r="E135" s="481">
        <v>5.5178074613708876</v>
      </c>
      <c r="F135" s="481">
        <v>5.635424194587376</v>
      </c>
      <c r="G135" s="481">
        <v>4.9137072530065025</v>
      </c>
      <c r="H135" s="481">
        <v>5.483959957827401</v>
      </c>
      <c r="I135" s="481">
        <v>6.1735765525284254</v>
      </c>
      <c r="J135" s="481">
        <v>7.2187710478907032</v>
      </c>
      <c r="K135" s="481">
        <v>9.1600810943957818</v>
      </c>
      <c r="L135" s="481">
        <v>8.9470620790265656</v>
      </c>
      <c r="M135" s="481">
        <v>9.6413018712636198</v>
      </c>
      <c r="N135" s="481">
        <v>9.5220496410582651</v>
      </c>
      <c r="O135" s="481">
        <v>9.5094780272220394</v>
      </c>
      <c r="P135" s="481">
        <v>9.0018268018568453</v>
      </c>
      <c r="Q135" s="481">
        <v>10.324532259154999</v>
      </c>
      <c r="R135" s="481">
        <v>10.594039125890012</v>
      </c>
      <c r="S135" s="481">
        <v>10.458091041103396</v>
      </c>
      <c r="T135" s="481">
        <v>10.559235181749122</v>
      </c>
      <c r="U135" s="481">
        <v>11.307831116598983</v>
      </c>
      <c r="V135" s="481">
        <v>11.704634793797437</v>
      </c>
      <c r="W135" s="481">
        <v>12.067871634172523</v>
      </c>
      <c r="X135" s="481">
        <v>12.215540622849366</v>
      </c>
      <c r="Y135" s="481">
        <v>11.911978801705846</v>
      </c>
      <c r="Z135" s="481">
        <v>11.418193727002425</v>
      </c>
      <c r="AA135" s="481">
        <v>11.370798963922422</v>
      </c>
    </row>
    <row r="136" spans="1:27" ht="10.5" customHeight="1">
      <c r="A136" s="467" t="s">
        <v>258</v>
      </c>
      <c r="B136" s="481">
        <v>6.5600106088161905</v>
      </c>
      <c r="C136" s="481">
        <v>6.2690831726038052</v>
      </c>
      <c r="D136" s="481">
        <v>7.1698283755302299</v>
      </c>
      <c r="E136" s="481">
        <v>6.9605254794343283</v>
      </c>
      <c r="F136" s="481">
        <v>7.0405681546988426</v>
      </c>
      <c r="G136" s="481">
        <v>7.209425124959675</v>
      </c>
      <c r="H136" s="481">
        <v>7.4683284319491978</v>
      </c>
      <c r="I136" s="481">
        <v>7.4473628216746786</v>
      </c>
      <c r="J136" s="481">
        <v>7.4633640736671722</v>
      </c>
      <c r="K136" s="481">
        <v>7.7678884166611528</v>
      </c>
      <c r="L136" s="481">
        <v>8.0770915133730004</v>
      </c>
      <c r="M136" s="481">
        <v>8.3103965760663971</v>
      </c>
      <c r="N136" s="481">
        <v>8.1618355170827694</v>
      </c>
      <c r="O136" s="481">
        <v>8.7584107929792836</v>
      </c>
      <c r="P136" s="481">
        <v>8.7494478117256609</v>
      </c>
      <c r="Q136" s="481">
        <v>8.7106718969497514</v>
      </c>
      <c r="R136" s="481">
        <v>8.280337381399768</v>
      </c>
      <c r="S136" s="481">
        <v>8.978283738939739</v>
      </c>
      <c r="T136" s="481">
        <v>8.6501380894843631</v>
      </c>
      <c r="U136" s="481">
        <v>8.3726484688639307</v>
      </c>
      <c r="V136" s="481">
        <v>9.3127867142754912</v>
      </c>
      <c r="W136" s="481">
        <v>10.199320562109721</v>
      </c>
      <c r="X136" s="481">
        <v>9.5800072541945056</v>
      </c>
      <c r="Y136" s="481">
        <v>9.9203362957220875</v>
      </c>
      <c r="Z136" s="481">
        <v>9.7988780392124735</v>
      </c>
      <c r="AA136" s="481">
        <v>9.0349880274206384</v>
      </c>
    </row>
    <row r="137" spans="1:27" ht="10.5" customHeight="1">
      <c r="A137" s="468" t="s">
        <v>259</v>
      </c>
      <c r="B137" s="481">
        <v>7.3423068970109515</v>
      </c>
      <c r="C137" s="481">
        <v>6.1841573246477992</v>
      </c>
      <c r="D137" s="481">
        <v>6.7680576187355506</v>
      </c>
      <c r="E137" s="481">
        <v>8.135039546334454</v>
      </c>
      <c r="F137" s="481">
        <v>8.4272811181247143</v>
      </c>
      <c r="G137" s="481">
        <v>9.3506780676850294</v>
      </c>
      <c r="H137" s="481">
        <v>9.2852672063037982</v>
      </c>
      <c r="I137" s="481">
        <v>10.073860442890435</v>
      </c>
      <c r="J137" s="481">
        <v>9.2641243374765807</v>
      </c>
      <c r="K137" s="481">
        <v>9.2503858809626234</v>
      </c>
      <c r="L137" s="481">
        <v>8.9263557944315082</v>
      </c>
      <c r="M137" s="481">
        <v>9.4288533811456841</v>
      </c>
      <c r="N137" s="481">
        <v>8.375744138609015</v>
      </c>
      <c r="O137" s="481">
        <v>8.3153585575464835</v>
      </c>
      <c r="P137" s="481">
        <v>7.6076774937540836</v>
      </c>
      <c r="Q137" s="481">
        <v>8.3631881353245454</v>
      </c>
      <c r="R137" s="481">
        <v>8.636372063294413</v>
      </c>
      <c r="S137" s="481">
        <v>8.3350567052904694</v>
      </c>
      <c r="T137" s="481">
        <v>8.2894319612453078</v>
      </c>
      <c r="U137" s="481">
        <v>8.2617756031411211</v>
      </c>
      <c r="V137" s="481">
        <v>7.2354859423818461</v>
      </c>
      <c r="W137" s="481">
        <v>6.6564736694844413</v>
      </c>
      <c r="X137" s="481">
        <v>7.3939431884605096</v>
      </c>
      <c r="Y137" s="481">
        <v>7.0478370075646257</v>
      </c>
      <c r="Z137" s="481">
        <v>7.3078064724702658</v>
      </c>
      <c r="AA137" s="481">
        <v>7.8512124685099671</v>
      </c>
    </row>
    <row r="138" spans="1:27" ht="9" customHeight="1">
      <c r="A138" s="468"/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1"/>
      <c r="Z138" s="481"/>
      <c r="AA138" s="481"/>
    </row>
    <row r="139" spans="1:27" ht="10.5" customHeight="1">
      <c r="A139" s="406" t="s">
        <v>252</v>
      </c>
      <c r="B139" s="481"/>
      <c r="C139" s="481"/>
      <c r="D139" s="481"/>
      <c r="E139" s="481"/>
      <c r="F139" s="481"/>
      <c r="G139" s="481"/>
      <c r="H139" s="481"/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  <c r="AA139" s="481"/>
    </row>
    <row r="140" spans="1:27" ht="10.5" customHeight="1">
      <c r="A140" s="467" t="s">
        <v>256</v>
      </c>
      <c r="B140" s="481">
        <v>3.4436694564459023</v>
      </c>
      <c r="C140" s="481">
        <v>3.3818504071376019</v>
      </c>
      <c r="D140" s="481">
        <v>3.2665573838836375</v>
      </c>
      <c r="E140" s="481">
        <v>3.4612989548641671</v>
      </c>
      <c r="F140" s="481">
        <v>3.3763443644541535</v>
      </c>
      <c r="G140" s="481">
        <v>3.4887741756050037</v>
      </c>
      <c r="H140" s="481">
        <v>3.4016596363366878</v>
      </c>
      <c r="I140" s="481">
        <v>3.7542189706854878</v>
      </c>
      <c r="J140" s="481">
        <v>4.0299422342555031</v>
      </c>
      <c r="K140" s="481">
        <v>4.6067517993522245</v>
      </c>
      <c r="L140" s="481">
        <v>5.1226324610882079</v>
      </c>
      <c r="M140" s="481">
        <v>5.5415576649766587</v>
      </c>
      <c r="N140" s="481">
        <v>5.4723654270678121</v>
      </c>
      <c r="O140" s="481">
        <v>5.4461991777133738</v>
      </c>
      <c r="P140" s="481">
        <v>5.7028527825108561</v>
      </c>
      <c r="Q140" s="481">
        <v>5.4536178142425698</v>
      </c>
      <c r="R140" s="481">
        <v>5.5959208489638996</v>
      </c>
      <c r="S140" s="481">
        <v>5.6423886233446501</v>
      </c>
      <c r="T140" s="481">
        <v>5.6045563098359139</v>
      </c>
      <c r="U140" s="481">
        <v>5.2193529016314457</v>
      </c>
      <c r="V140" s="481">
        <v>5.6938474684829883</v>
      </c>
      <c r="W140" s="481">
        <v>5.8379832436832295</v>
      </c>
      <c r="X140" s="481">
        <v>6.2322650846983443</v>
      </c>
      <c r="Y140" s="481">
        <v>6.5568675128070435</v>
      </c>
      <c r="Z140" s="481">
        <v>6.8220862814917513</v>
      </c>
      <c r="AA140" s="481">
        <v>6.5042617915387879</v>
      </c>
    </row>
    <row r="141" spans="1:27" ht="10.5" customHeight="1">
      <c r="A141" s="467" t="s">
        <v>257</v>
      </c>
      <c r="B141" s="481" t="s">
        <v>448</v>
      </c>
      <c r="C141" s="481" t="s">
        <v>448</v>
      </c>
      <c r="D141" s="481" t="s">
        <v>448</v>
      </c>
      <c r="E141" s="481" t="s">
        <v>448</v>
      </c>
      <c r="F141" s="481" t="s">
        <v>448</v>
      </c>
      <c r="G141" s="481" t="s">
        <v>448</v>
      </c>
      <c r="H141" s="481" t="s">
        <v>448</v>
      </c>
      <c r="I141" s="481" t="s">
        <v>448</v>
      </c>
      <c r="J141" s="481" t="s">
        <v>448</v>
      </c>
      <c r="K141" s="481" t="s">
        <v>448</v>
      </c>
      <c r="L141" s="481">
        <v>4.3398838641091375</v>
      </c>
      <c r="M141" s="481">
        <v>4.6052931081433366</v>
      </c>
      <c r="N141" s="481">
        <v>4.7074179442723008</v>
      </c>
      <c r="O141" s="481">
        <v>4.117049238063176</v>
      </c>
      <c r="P141" s="481">
        <v>4.6595701297227397</v>
      </c>
      <c r="Q141" s="481">
        <v>4.6023320149603038</v>
      </c>
      <c r="R141" s="481">
        <v>4.3603668385102043</v>
      </c>
      <c r="S141" s="481">
        <v>4.411517228660208</v>
      </c>
      <c r="T141" s="481">
        <v>5.4820940008592638</v>
      </c>
      <c r="U141" s="481">
        <v>5.0781247207745199</v>
      </c>
      <c r="V141" s="481">
        <v>5.1803452864816215</v>
      </c>
      <c r="W141" s="481">
        <v>5.2507424686014508</v>
      </c>
      <c r="X141" s="481">
        <v>5.352593559059553</v>
      </c>
      <c r="Y141" s="481">
        <v>5.4086835344605015</v>
      </c>
      <c r="Z141" s="481">
        <v>6.2427578057537501</v>
      </c>
      <c r="AA141" s="481">
        <v>6.1560967023973259</v>
      </c>
    </row>
    <row r="142" spans="1:27" ht="10.5" customHeight="1">
      <c r="A142" s="467" t="s">
        <v>258</v>
      </c>
      <c r="B142" s="481">
        <v>3.9512494077395317</v>
      </c>
      <c r="C142" s="481">
        <v>3.9095859542395521</v>
      </c>
      <c r="D142" s="481">
        <v>3.8393533634379189</v>
      </c>
      <c r="E142" s="481">
        <v>4.1614808373801742</v>
      </c>
      <c r="F142" s="481">
        <v>4.243208138418475</v>
      </c>
      <c r="G142" s="481">
        <v>4.1292778046665077</v>
      </c>
      <c r="H142" s="481">
        <v>3.9667725594129459</v>
      </c>
      <c r="I142" s="481">
        <v>4.3184934164615578</v>
      </c>
      <c r="J142" s="481">
        <v>4.4211179788184776</v>
      </c>
      <c r="K142" s="481">
        <v>5.0173147203886632</v>
      </c>
      <c r="L142" s="481">
        <v>5.4641454043142899</v>
      </c>
      <c r="M142" s="481">
        <v>6.0091368073639924</v>
      </c>
      <c r="N142" s="481">
        <v>5.9056550846655487</v>
      </c>
      <c r="O142" s="481">
        <v>5.9336753258001238</v>
      </c>
      <c r="P142" s="481">
        <v>6.1766097402009938</v>
      </c>
      <c r="Q142" s="481">
        <v>6.0908510346720819</v>
      </c>
      <c r="R142" s="481">
        <v>6.3751105098900291</v>
      </c>
      <c r="S142" s="481">
        <v>6.2951664127473919</v>
      </c>
      <c r="T142" s="481">
        <v>6.057328359461982</v>
      </c>
      <c r="U142" s="481">
        <v>5.6084276335492911</v>
      </c>
      <c r="V142" s="481">
        <v>6.1437086633297078</v>
      </c>
      <c r="W142" s="481">
        <v>6.2505196665506819</v>
      </c>
      <c r="X142" s="481">
        <v>6.9438993047028266</v>
      </c>
      <c r="Y142" s="481">
        <v>7.465636638357271</v>
      </c>
      <c r="Z142" s="481">
        <v>7.5258198503475739</v>
      </c>
      <c r="AA142" s="481">
        <v>7.0942486085717382</v>
      </c>
    </row>
    <row r="143" spans="1:27" ht="10.5" customHeight="1">
      <c r="A143" s="468" t="s">
        <v>259</v>
      </c>
      <c r="B143" s="481" t="s">
        <v>448</v>
      </c>
      <c r="C143" s="481" t="s">
        <v>448</v>
      </c>
      <c r="D143" s="481" t="s">
        <v>448</v>
      </c>
      <c r="E143" s="481" t="s">
        <v>448</v>
      </c>
      <c r="F143" s="481" t="s">
        <v>448</v>
      </c>
      <c r="G143" s="481">
        <v>2.7218918764296567</v>
      </c>
      <c r="H143" s="481">
        <v>2.5484652170312247</v>
      </c>
      <c r="I143" s="481">
        <v>2.6688881711858841</v>
      </c>
      <c r="J143" s="481">
        <v>3.4297359820941633</v>
      </c>
      <c r="K143" s="481">
        <v>4.1450330621712999</v>
      </c>
      <c r="L143" s="481">
        <v>4.7342189512771338</v>
      </c>
      <c r="M143" s="481">
        <v>4.9584131559931492</v>
      </c>
      <c r="N143" s="481">
        <v>4.8788807773655583</v>
      </c>
      <c r="O143" s="481">
        <v>5.0912188673093635</v>
      </c>
      <c r="P143" s="481">
        <v>5.2735443630000702</v>
      </c>
      <c r="Q143" s="481">
        <v>4.654894077430443</v>
      </c>
      <c r="R143" s="481">
        <v>4.7686664190153074</v>
      </c>
      <c r="S143" s="481">
        <v>5.063353490357053</v>
      </c>
      <c r="T143" s="481">
        <v>4.8691135710601756</v>
      </c>
      <c r="U143" s="481">
        <v>4.6321715703065509</v>
      </c>
      <c r="V143" s="481">
        <v>5.2297882878608917</v>
      </c>
      <c r="W143" s="481">
        <v>5.4518669999574145</v>
      </c>
      <c r="X143" s="481">
        <v>5.574783466946478</v>
      </c>
      <c r="Y143" s="481">
        <v>5.7004121848418166</v>
      </c>
      <c r="Z143" s="481">
        <v>6.0067556740091295</v>
      </c>
      <c r="AA143" s="481">
        <v>5.7928331092766685</v>
      </c>
    </row>
    <row r="144" spans="1:27" ht="9" customHeight="1">
      <c r="A144" s="468"/>
      <c r="B144" s="481"/>
      <c r="C144" s="481"/>
      <c r="D144" s="481"/>
      <c r="E144" s="481"/>
      <c r="F144" s="481"/>
      <c r="G144" s="481"/>
      <c r="H144" s="481"/>
      <c r="I144" s="481"/>
      <c r="J144" s="481"/>
      <c r="K144" s="481"/>
      <c r="L144" s="481"/>
      <c r="M144" s="481"/>
      <c r="N144" s="481"/>
      <c r="O144" s="481"/>
      <c r="P144" s="481"/>
      <c r="Q144" s="481"/>
      <c r="R144" s="481"/>
      <c r="S144" s="481"/>
      <c r="T144" s="481"/>
      <c r="U144" s="481"/>
      <c r="V144" s="481"/>
      <c r="W144" s="481"/>
      <c r="X144" s="481"/>
      <c r="Y144" s="481"/>
      <c r="Z144" s="481"/>
      <c r="AA144" s="481"/>
    </row>
    <row r="145" spans="1:27" ht="10.5" customHeight="1">
      <c r="A145" s="406" t="s">
        <v>237</v>
      </c>
      <c r="B145" s="481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481"/>
    </row>
    <row r="146" spans="1:27" ht="10.5" customHeight="1">
      <c r="A146" s="467" t="s">
        <v>256</v>
      </c>
      <c r="B146" s="481">
        <v>3.7768019020988364</v>
      </c>
      <c r="C146" s="481">
        <v>4.2123888254473858</v>
      </c>
      <c r="D146" s="481">
        <v>4.7316650858262967</v>
      </c>
      <c r="E146" s="481">
        <v>5.3066791099575115</v>
      </c>
      <c r="F146" s="481">
        <v>5.6943500070078272</v>
      </c>
      <c r="G146" s="481">
        <v>5.5563277584002284</v>
      </c>
      <c r="H146" s="481">
        <v>5.9125528578282918</v>
      </c>
      <c r="I146" s="481">
        <v>6.3627987361436578</v>
      </c>
      <c r="J146" s="481">
        <v>5.8131607412658681</v>
      </c>
      <c r="K146" s="481">
        <v>6.5392914993158957</v>
      </c>
      <c r="L146" s="481">
        <v>7.1530896064731797</v>
      </c>
      <c r="M146" s="481">
        <v>8.4937462882303993</v>
      </c>
      <c r="N146" s="481">
        <v>9.4522385607327202</v>
      </c>
      <c r="O146" s="481">
        <v>10.574262695963093</v>
      </c>
      <c r="P146" s="481">
        <v>12.142731262978012</v>
      </c>
      <c r="Q146" s="481">
        <v>16.140407147836445</v>
      </c>
      <c r="R146" s="481">
        <v>19.799133972650491</v>
      </c>
      <c r="S146" s="481">
        <v>24.694534442760908</v>
      </c>
      <c r="T146" s="481">
        <v>29.969054366643753</v>
      </c>
      <c r="U146" s="481">
        <v>34.353572757367871</v>
      </c>
      <c r="V146" s="481">
        <v>36.445215132673923</v>
      </c>
      <c r="W146" s="481">
        <v>38.921435032055712</v>
      </c>
      <c r="X146" s="481">
        <v>38.394011628465137</v>
      </c>
      <c r="Y146" s="481">
        <v>38.021520135560436</v>
      </c>
      <c r="Z146" s="481">
        <v>36.945997068896872</v>
      </c>
      <c r="AA146" s="481">
        <v>35.587414069646613</v>
      </c>
    </row>
    <row r="147" spans="1:27" ht="10.5" customHeight="1">
      <c r="A147" s="467" t="s">
        <v>257</v>
      </c>
      <c r="B147" s="481" t="s">
        <v>448</v>
      </c>
      <c r="C147" s="481" t="s">
        <v>448</v>
      </c>
      <c r="D147" s="481">
        <v>4.9928168439697354</v>
      </c>
      <c r="E147" s="481">
        <v>5.5637897894395918</v>
      </c>
      <c r="F147" s="481">
        <v>7.2359419092776216</v>
      </c>
      <c r="G147" s="481">
        <v>6.9623694212766019</v>
      </c>
      <c r="H147" s="481">
        <v>6.917957966274118</v>
      </c>
      <c r="I147" s="481">
        <v>7.3816381648139879</v>
      </c>
      <c r="J147" s="481">
        <v>6.7914131512431606</v>
      </c>
      <c r="K147" s="481">
        <v>8.5603753073963667</v>
      </c>
      <c r="L147" s="481">
        <v>8.8023393486878749</v>
      </c>
      <c r="M147" s="481">
        <v>12.620281859918105</v>
      </c>
      <c r="N147" s="481">
        <v>13.94023275162035</v>
      </c>
      <c r="O147" s="481">
        <v>14.55498581264726</v>
      </c>
      <c r="P147" s="481">
        <v>13.080446252178749</v>
      </c>
      <c r="Q147" s="481">
        <v>14.241780807272876</v>
      </c>
      <c r="R147" s="481">
        <v>15.260417240169071</v>
      </c>
      <c r="S147" s="481">
        <v>20.508812647679591</v>
      </c>
      <c r="T147" s="481">
        <v>26.320513772911852</v>
      </c>
      <c r="U147" s="481">
        <v>30.298456384399341</v>
      </c>
      <c r="V147" s="481">
        <v>35.733825360836008</v>
      </c>
      <c r="W147" s="481">
        <v>40.361614535496514</v>
      </c>
      <c r="X147" s="481">
        <v>41.654312966667646</v>
      </c>
      <c r="Y147" s="481">
        <v>40.926914435451053</v>
      </c>
      <c r="Z147" s="481">
        <v>42.566890030861977</v>
      </c>
      <c r="AA147" s="481">
        <v>39.511307576953925</v>
      </c>
    </row>
    <row r="148" spans="1:27" ht="10.5" customHeight="1">
      <c r="A148" s="467" t="s">
        <v>258</v>
      </c>
      <c r="B148" s="481">
        <v>3.546508585344359</v>
      </c>
      <c r="C148" s="481">
        <v>3.9199118276254956</v>
      </c>
      <c r="D148" s="481">
        <v>4.0433502742922656</v>
      </c>
      <c r="E148" s="481">
        <v>4.5601996314480804</v>
      </c>
      <c r="F148" s="481">
        <v>4.7413305338094522</v>
      </c>
      <c r="G148" s="481">
        <v>4.7687495137876788</v>
      </c>
      <c r="H148" s="481">
        <v>5.0431806241488601</v>
      </c>
      <c r="I148" s="481">
        <v>5.8117570327057226</v>
      </c>
      <c r="J148" s="481">
        <v>5.5177130293244634</v>
      </c>
      <c r="K148" s="481">
        <v>6.3348919347031307</v>
      </c>
      <c r="L148" s="481">
        <v>7.2814447185146829</v>
      </c>
      <c r="M148" s="481">
        <v>8.3130911705630055</v>
      </c>
      <c r="N148" s="481">
        <v>9.2470753465079216</v>
      </c>
      <c r="O148" s="481">
        <v>10.606965249074992</v>
      </c>
      <c r="P148" s="481">
        <v>13.152190283753846</v>
      </c>
      <c r="Q148" s="481">
        <v>18.847172348827559</v>
      </c>
      <c r="R148" s="481">
        <v>24.827004478807496</v>
      </c>
      <c r="S148" s="481">
        <v>31.782367667678191</v>
      </c>
      <c r="T148" s="481">
        <v>38.635149681411903</v>
      </c>
      <c r="U148" s="481">
        <v>43.828653457565849</v>
      </c>
      <c r="V148" s="481">
        <v>45.813820717276734</v>
      </c>
      <c r="W148" s="481">
        <v>47.487235218716812</v>
      </c>
      <c r="X148" s="481">
        <v>46.008551064107195</v>
      </c>
      <c r="Y148" s="481">
        <v>45.132103042190451</v>
      </c>
      <c r="Z148" s="481">
        <v>43.60149743672676</v>
      </c>
      <c r="AA148" s="481">
        <v>42.298429162034729</v>
      </c>
    </row>
    <row r="149" spans="1:27" ht="10.5" customHeight="1">
      <c r="A149" s="484" t="s">
        <v>259</v>
      </c>
      <c r="B149" s="482">
        <v>4.4969058639898147</v>
      </c>
      <c r="C149" s="482">
        <v>4.9113053863860419</v>
      </c>
      <c r="D149" s="482">
        <v>6.4321937853765832</v>
      </c>
      <c r="E149" s="482">
        <v>7.1707633677149838</v>
      </c>
      <c r="F149" s="482">
        <v>7.1955894944005969</v>
      </c>
      <c r="G149" s="482">
        <v>6.6923783059976234</v>
      </c>
      <c r="H149" s="482">
        <v>7.489001557772216</v>
      </c>
      <c r="I149" s="482">
        <v>7.0623531463380047</v>
      </c>
      <c r="J149" s="482">
        <v>5.885075810124194</v>
      </c>
      <c r="K149" s="482">
        <v>5.8034417398199079</v>
      </c>
      <c r="L149" s="482">
        <v>5.9002103778053465</v>
      </c>
      <c r="M149" s="482">
        <v>6.7204858106732175</v>
      </c>
      <c r="N149" s="482">
        <v>7.6903295424330649</v>
      </c>
      <c r="O149" s="482">
        <v>8.593173143306327</v>
      </c>
      <c r="P149" s="482">
        <v>9.67402676602347</v>
      </c>
      <c r="Q149" s="482">
        <v>11.731598944178081</v>
      </c>
      <c r="R149" s="482">
        <v>12.219580717014562</v>
      </c>
      <c r="S149" s="482">
        <v>13.385044581218612</v>
      </c>
      <c r="T149" s="482">
        <v>16.089460491224557</v>
      </c>
      <c r="U149" s="482">
        <v>19.84035246796482</v>
      </c>
      <c r="V149" s="482">
        <v>21.060762859330406</v>
      </c>
      <c r="W149" s="482">
        <v>24.468062464439946</v>
      </c>
      <c r="X149" s="482">
        <v>25.094373772667552</v>
      </c>
      <c r="Y149" s="482">
        <v>26.200835784538526</v>
      </c>
      <c r="Z149" s="482">
        <v>25.077426748606811</v>
      </c>
      <c r="AA149" s="482">
        <v>24.732516108764024</v>
      </c>
    </row>
    <row r="150" spans="1:27" ht="10.5" customHeight="1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114"/>
      <c r="Q150" s="135"/>
    </row>
    <row r="151" spans="1:27" ht="10.5" customHeight="1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117" t="s">
        <v>179</v>
      </c>
      <c r="Q151" s="135"/>
    </row>
    <row r="152" spans="1:27" ht="10" customHeight="1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114"/>
      <c r="Q152" s="135"/>
    </row>
    <row r="153" spans="1:27" ht="10" customHeight="1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114"/>
      <c r="Q153" s="135"/>
    </row>
    <row r="154" spans="1:27" ht="10" customHeight="1">
      <c r="A154" s="248"/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114"/>
      <c r="Q154" s="135"/>
    </row>
    <row r="155" spans="1:27" ht="10" customHeight="1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114"/>
      <c r="Q155" s="135"/>
    </row>
    <row r="156" spans="1:27" ht="10" customHeight="1">
      <c r="A156" s="274"/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144"/>
      <c r="Q156" s="144"/>
    </row>
    <row r="157" spans="1:27" ht="10" customHeight="1">
      <c r="A157" s="274"/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144"/>
      <c r="Q157" s="144"/>
    </row>
  </sheetData>
  <mergeCells count="8">
    <mergeCell ref="A1:AA1"/>
    <mergeCell ref="A124:A125"/>
    <mergeCell ref="A123:O123"/>
    <mergeCell ref="A62:A63"/>
    <mergeCell ref="A61:O61"/>
    <mergeCell ref="A2:A3"/>
    <mergeCell ref="A60:Y60"/>
    <mergeCell ref="A122:Y122"/>
  </mergeCells>
  <phoneticPr fontId="8" type="noConversion"/>
  <printOptions horizontalCentered="1"/>
  <pageMargins left="0.75" right="0.75" top="0.48" bottom="0.5" header="0.5" footer="0.5"/>
  <pageSetup scale="84" fitToHeight="2" orientation="landscape"/>
  <headerFooter alignWithMargins="0"/>
  <rowBreaks count="2" manualBreakCount="2">
    <brk id="59" max="26" man="1"/>
    <brk id="121" max="26" man="1"/>
  </rowBreak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A218"/>
  <sheetViews>
    <sheetView view="pageBreakPreview" zoomScaleSheetLayoutView="100" workbookViewId="0">
      <selection activeCell="A167" sqref="A167:Y167"/>
    </sheetView>
  </sheetViews>
  <sheetFormatPr baseColWidth="10" defaultRowHeight="10" customHeight="1"/>
  <cols>
    <col min="1" max="1" width="33.75" style="280" customWidth="1"/>
    <col min="2" max="10" width="6.75" style="280" hidden="1" customWidth="1"/>
    <col min="11" max="15" width="6.75" style="280" customWidth="1"/>
    <col min="16" max="22" width="6.75" style="151" customWidth="1"/>
    <col min="23" max="23" width="6.25" style="151" customWidth="1"/>
    <col min="24" max="24" width="7.25" style="151" customWidth="1"/>
    <col min="25" max="25" width="6.75" style="151" customWidth="1"/>
    <col min="26" max="26" width="6.5" style="151" customWidth="1"/>
    <col min="27" max="27" width="6.25" style="151" customWidth="1"/>
    <col min="28" max="256" width="8.75" style="151" customWidth="1"/>
    <col min="257" max="16384" width="10.75" style="151"/>
  </cols>
  <sheetData>
    <row r="1" spans="1:27" ht="31.5" customHeight="1">
      <c r="A1" s="763" t="s">
        <v>453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3"/>
    </row>
    <row r="2" spans="1:27" ht="11" customHeight="1">
      <c r="A2" s="764" t="s">
        <v>263</v>
      </c>
      <c r="B2" s="486">
        <v>1987</v>
      </c>
      <c r="C2" s="486">
        <v>1988</v>
      </c>
      <c r="D2" s="486">
        <v>1989</v>
      </c>
      <c r="E2" s="486">
        <v>1990</v>
      </c>
      <c r="F2" s="486">
        <v>1991</v>
      </c>
      <c r="G2" s="486">
        <v>1992</v>
      </c>
      <c r="H2" s="486">
        <v>1993</v>
      </c>
      <c r="I2" s="486">
        <v>1994</v>
      </c>
      <c r="J2" s="486">
        <v>1995</v>
      </c>
      <c r="K2" s="486">
        <v>1996</v>
      </c>
      <c r="L2" s="486">
        <v>1997</v>
      </c>
      <c r="M2" s="486">
        <v>1998</v>
      </c>
      <c r="N2" s="486">
        <v>1999</v>
      </c>
      <c r="O2" s="486">
        <v>2000</v>
      </c>
      <c r="P2" s="486">
        <v>2001</v>
      </c>
      <c r="Q2" s="486">
        <v>2002</v>
      </c>
      <c r="R2" s="487">
        <v>2003</v>
      </c>
      <c r="S2" s="487">
        <v>2004</v>
      </c>
      <c r="T2" s="487">
        <v>2005</v>
      </c>
      <c r="U2" s="487">
        <v>2006</v>
      </c>
      <c r="V2" s="487">
        <v>2007</v>
      </c>
      <c r="W2" s="487">
        <v>2008</v>
      </c>
      <c r="X2" s="487">
        <v>2009</v>
      </c>
      <c r="Y2" s="487">
        <v>2010</v>
      </c>
      <c r="Z2" s="487">
        <v>2011</v>
      </c>
      <c r="AA2" s="487">
        <v>2012</v>
      </c>
    </row>
    <row r="3" spans="1:27" ht="11" customHeight="1">
      <c r="A3" s="765"/>
      <c r="B3" s="485" t="s">
        <v>422</v>
      </c>
      <c r="C3" s="485" t="s">
        <v>423</v>
      </c>
      <c r="D3" s="485" t="s">
        <v>424</v>
      </c>
      <c r="E3" s="485" t="s">
        <v>425</v>
      </c>
      <c r="F3" s="485" t="s">
        <v>426</v>
      </c>
      <c r="G3" s="485" t="s">
        <v>427</v>
      </c>
      <c r="H3" s="485" t="s">
        <v>428</v>
      </c>
      <c r="I3" s="485" t="s">
        <v>429</v>
      </c>
      <c r="J3" s="485" t="s">
        <v>430</v>
      </c>
      <c r="K3" s="485" t="s">
        <v>431</v>
      </c>
      <c r="L3" s="485" t="s">
        <v>432</v>
      </c>
      <c r="M3" s="485" t="s">
        <v>433</v>
      </c>
      <c r="N3" s="485" t="s">
        <v>434</v>
      </c>
      <c r="O3" s="485" t="s">
        <v>435</v>
      </c>
      <c r="P3" s="485" t="s">
        <v>436</v>
      </c>
      <c r="Q3" s="485" t="s">
        <v>437</v>
      </c>
      <c r="R3" s="490" t="s">
        <v>438</v>
      </c>
      <c r="S3" s="490" t="s">
        <v>439</v>
      </c>
      <c r="T3" s="490" t="s">
        <v>440</v>
      </c>
      <c r="U3" s="490" t="s">
        <v>441</v>
      </c>
      <c r="V3" s="490" t="s">
        <v>442</v>
      </c>
      <c r="W3" s="490" t="s">
        <v>443</v>
      </c>
      <c r="X3" s="490" t="s">
        <v>444</v>
      </c>
      <c r="Y3" s="490" t="s">
        <v>445</v>
      </c>
      <c r="Z3" s="490" t="s">
        <v>446</v>
      </c>
      <c r="AA3" s="490" t="s">
        <v>447</v>
      </c>
    </row>
    <row r="4" spans="1:27" ht="9" customHeight="1">
      <c r="A4" s="252" t="s">
        <v>179</v>
      </c>
      <c r="B4" s="281"/>
      <c r="C4" s="281"/>
      <c r="D4" s="282"/>
      <c r="E4" s="282"/>
      <c r="F4" s="282"/>
      <c r="G4" s="281"/>
      <c r="H4" s="281"/>
      <c r="I4" s="281"/>
      <c r="J4" s="281"/>
      <c r="K4" s="281"/>
      <c r="L4" s="281"/>
      <c r="M4" s="281"/>
      <c r="N4" s="281"/>
      <c r="O4" s="281"/>
      <c r="P4" s="245"/>
      <c r="Q4" s="473"/>
      <c r="R4" s="455"/>
      <c r="S4" s="455"/>
      <c r="T4" s="455"/>
      <c r="U4" s="455"/>
      <c r="V4" s="455"/>
      <c r="W4" s="455"/>
      <c r="X4" s="455"/>
      <c r="Y4" s="455"/>
      <c r="Z4" s="455"/>
      <c r="AA4" s="455"/>
    </row>
    <row r="5" spans="1:27" ht="10.5" customHeight="1">
      <c r="A5" s="466" t="s">
        <v>210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118"/>
      <c r="Q5" s="474"/>
      <c r="R5" s="475"/>
      <c r="S5" s="475"/>
      <c r="T5" s="475"/>
      <c r="U5" s="475"/>
      <c r="V5" s="475"/>
      <c r="W5" s="475"/>
      <c r="X5" s="475"/>
      <c r="Y5" s="475"/>
      <c r="Z5" s="475"/>
      <c r="AA5" s="475"/>
    </row>
    <row r="6" spans="1:27" ht="10.5" customHeight="1">
      <c r="A6" s="467" t="s">
        <v>241</v>
      </c>
      <c r="B6" s="573">
        <v>357.92998424048983</v>
      </c>
      <c r="C6" s="573">
        <v>340.65572508506239</v>
      </c>
      <c r="D6" s="573">
        <v>326.08819299401978</v>
      </c>
      <c r="E6" s="573">
        <v>317.00128070085276</v>
      </c>
      <c r="F6" s="573">
        <v>309.13411547958299</v>
      </c>
      <c r="G6" s="573">
        <v>301.48991760818609</v>
      </c>
      <c r="H6" s="573">
        <v>296.77820044449356</v>
      </c>
      <c r="I6" s="573">
        <v>286.54771685593721</v>
      </c>
      <c r="J6" s="573">
        <v>278.58126129873062</v>
      </c>
      <c r="K6" s="573">
        <v>270.1157156503358</v>
      </c>
      <c r="L6" s="573">
        <v>262.08832027581309</v>
      </c>
      <c r="M6" s="573">
        <v>251.91976564241907</v>
      </c>
      <c r="N6" s="573">
        <v>246.30922502079542</v>
      </c>
      <c r="O6" s="573">
        <v>237.20986498009987</v>
      </c>
      <c r="P6" s="573">
        <v>229.39283974831528</v>
      </c>
      <c r="Q6" s="573">
        <v>217.29243915906551</v>
      </c>
      <c r="R6" s="573">
        <v>208.96952903370521</v>
      </c>
      <c r="S6" s="573">
        <v>197.20614481085781</v>
      </c>
      <c r="T6" s="573">
        <v>186.47005993276122</v>
      </c>
      <c r="U6" s="573">
        <v>176.0271769906694</v>
      </c>
      <c r="V6" s="573">
        <v>170.75879228408661</v>
      </c>
      <c r="W6" s="573">
        <v>163.34858112743404</v>
      </c>
      <c r="X6" s="573">
        <v>160.12081088977544</v>
      </c>
      <c r="Y6" s="573">
        <v>157.81122413997434</v>
      </c>
      <c r="Z6" s="573">
        <v>156.42796826992338</v>
      </c>
      <c r="AA6" s="573">
        <v>153.5479171082205</v>
      </c>
    </row>
    <row r="7" spans="1:27" ht="10.5" customHeight="1">
      <c r="A7" s="467" t="s">
        <v>242</v>
      </c>
      <c r="B7" s="573">
        <v>442.75050808041101</v>
      </c>
      <c r="C7" s="573">
        <v>422.59742245776954</v>
      </c>
      <c r="D7" s="573">
        <v>408.52277937738637</v>
      </c>
      <c r="E7" s="573">
        <v>399.16412650348445</v>
      </c>
      <c r="F7" s="573">
        <v>389.01238062464051</v>
      </c>
      <c r="G7" s="573">
        <v>382.16863209439839</v>
      </c>
      <c r="H7" s="573">
        <v>378.20178087353401</v>
      </c>
      <c r="I7" s="573">
        <v>363.29236795250449</v>
      </c>
      <c r="J7" s="573">
        <v>348.68244271259334</v>
      </c>
      <c r="K7" s="573">
        <v>341.33440441871767</v>
      </c>
      <c r="L7" s="573">
        <v>328.73301726414127</v>
      </c>
      <c r="M7" s="573">
        <v>312.40502382290163</v>
      </c>
      <c r="N7" s="573">
        <v>303.89272200195353</v>
      </c>
      <c r="O7" s="573">
        <v>294.72053089117014</v>
      </c>
      <c r="P7" s="573">
        <v>282.98811998399515</v>
      </c>
      <c r="Q7" s="573">
        <v>268.71168375077627</v>
      </c>
      <c r="R7" s="573">
        <v>261.63738412047354</v>
      </c>
      <c r="S7" s="573">
        <v>248.89869335989718</v>
      </c>
      <c r="T7" s="573">
        <v>234.32236694674475</v>
      </c>
      <c r="U7" s="573">
        <v>222.13330162911529</v>
      </c>
      <c r="V7" s="573">
        <v>217.29380968859004</v>
      </c>
      <c r="W7" s="573">
        <v>208.07750645373676</v>
      </c>
      <c r="X7" s="573">
        <v>203.29513712460357</v>
      </c>
      <c r="Y7" s="573">
        <v>202.3170204857457</v>
      </c>
      <c r="Z7" s="573">
        <v>201.81554433517528</v>
      </c>
      <c r="AA7" s="573">
        <v>199.14311475290697</v>
      </c>
    </row>
    <row r="8" spans="1:27" ht="10.5" customHeight="1">
      <c r="A8" s="467" t="s">
        <v>243</v>
      </c>
      <c r="B8" s="573">
        <v>297.75348180045603</v>
      </c>
      <c r="C8" s="573">
        <v>282.22220048260726</v>
      </c>
      <c r="D8" s="573">
        <v>268.15330970834304</v>
      </c>
      <c r="E8" s="573">
        <v>258.56637467026508</v>
      </c>
      <c r="F8" s="573">
        <v>252.30306161754268</v>
      </c>
      <c r="G8" s="573">
        <v>244.33006963299243</v>
      </c>
      <c r="H8" s="573">
        <v>237.51103272267397</v>
      </c>
      <c r="I8" s="573">
        <v>229.24066601543953</v>
      </c>
      <c r="J8" s="573">
        <v>225.84700484324975</v>
      </c>
      <c r="K8" s="573">
        <v>215.94646937480147</v>
      </c>
      <c r="L8" s="573">
        <v>210.5563208451843</v>
      </c>
      <c r="M8" s="573">
        <v>205.18672957558707</v>
      </c>
      <c r="N8" s="573">
        <v>201.09716297182737</v>
      </c>
      <c r="O8" s="573">
        <v>191.99179633646676</v>
      </c>
      <c r="P8" s="573">
        <v>186.99932603604736</v>
      </c>
      <c r="Q8" s="573">
        <v>176.65954345709537</v>
      </c>
      <c r="R8" s="573">
        <v>167.23916256886918</v>
      </c>
      <c r="S8" s="573">
        <v>157.0149110797407</v>
      </c>
      <c r="T8" s="573">
        <v>148.59876902131805</v>
      </c>
      <c r="U8" s="573">
        <v>139.66018519743292</v>
      </c>
      <c r="V8" s="573">
        <v>133.89302809669289</v>
      </c>
      <c r="W8" s="573">
        <v>127.80271455271324</v>
      </c>
      <c r="X8" s="573">
        <v>125.17699387534344</v>
      </c>
      <c r="Y8" s="573">
        <v>122.22101131220518</v>
      </c>
      <c r="Z8" s="573">
        <v>119.82218825728731</v>
      </c>
      <c r="AA8" s="573">
        <v>116.46916277883207</v>
      </c>
    </row>
    <row r="9" spans="1:27" ht="10.5" customHeight="1">
      <c r="A9" s="468" t="s">
        <v>244</v>
      </c>
      <c r="B9" s="573">
        <v>397.83666601092591</v>
      </c>
      <c r="C9" s="573">
        <v>385.19404078977198</v>
      </c>
      <c r="D9" s="573">
        <v>364.09667086746765</v>
      </c>
      <c r="E9" s="573">
        <v>350.54143754315623</v>
      </c>
      <c r="F9" s="573">
        <v>340.80314515970355</v>
      </c>
      <c r="G9" s="573">
        <v>339.03376812965121</v>
      </c>
      <c r="H9" s="573">
        <v>330.6504847459953</v>
      </c>
      <c r="I9" s="573">
        <v>329.39744438008802</v>
      </c>
      <c r="J9" s="573">
        <v>321.54236647496577</v>
      </c>
      <c r="K9" s="573">
        <v>311.90825442321358</v>
      </c>
      <c r="L9" s="573">
        <v>306.29121617186081</v>
      </c>
      <c r="M9" s="573">
        <v>296.86122742608262</v>
      </c>
      <c r="N9" s="573">
        <v>298.3649714393963</v>
      </c>
      <c r="O9" s="573">
        <v>298.72538664808133</v>
      </c>
      <c r="P9" s="573">
        <v>293.35012896725794</v>
      </c>
      <c r="Q9" s="573">
        <v>278.42362007986026</v>
      </c>
      <c r="R9" s="573">
        <v>268.32861097623095</v>
      </c>
      <c r="S9" s="573">
        <v>241.30575167396825</v>
      </c>
      <c r="T9" s="573">
        <v>220.12296699837333</v>
      </c>
      <c r="U9" s="573">
        <v>205.9781368732485</v>
      </c>
      <c r="V9" s="573">
        <v>191.96601798869602</v>
      </c>
      <c r="W9" s="573">
        <v>187.93338889238353</v>
      </c>
      <c r="X9" s="573">
        <v>185.55849642787615</v>
      </c>
      <c r="Y9" s="573">
        <v>185.47990241669709</v>
      </c>
      <c r="Z9" s="573">
        <v>181.08940738377618</v>
      </c>
      <c r="AA9" s="573">
        <v>185.00723543332487</v>
      </c>
    </row>
    <row r="10" spans="1:27" ht="10.5" customHeight="1">
      <c r="A10" s="467" t="s">
        <v>242</v>
      </c>
      <c r="B10" s="573">
        <v>482.97060744235637</v>
      </c>
      <c r="C10" s="573">
        <v>480.61365970356837</v>
      </c>
      <c r="D10" s="573">
        <v>444.34156753575559</v>
      </c>
      <c r="E10" s="573">
        <v>423.8672588368097</v>
      </c>
      <c r="F10" s="573">
        <v>410.64596625014491</v>
      </c>
      <c r="G10" s="573">
        <v>415.48664488650667</v>
      </c>
      <c r="H10" s="573">
        <v>402.33296050597556</v>
      </c>
      <c r="I10" s="573">
        <v>404.50896941641196</v>
      </c>
      <c r="J10" s="573">
        <v>393.21059671843716</v>
      </c>
      <c r="K10" s="573">
        <v>378.86896093393239</v>
      </c>
      <c r="L10" s="573">
        <v>364.55998217476082</v>
      </c>
      <c r="M10" s="573">
        <v>356.02395277566507</v>
      </c>
      <c r="N10" s="573">
        <v>357.19185433109743</v>
      </c>
      <c r="O10" s="573">
        <v>362.7270507484883</v>
      </c>
      <c r="P10" s="573">
        <v>347.75496135823391</v>
      </c>
      <c r="Q10" s="573">
        <v>338.12849700524532</v>
      </c>
      <c r="R10" s="573">
        <v>325.17302109048444</v>
      </c>
      <c r="S10" s="573">
        <v>292.96803274127262</v>
      </c>
      <c r="T10" s="573">
        <v>263.67659456681923</v>
      </c>
      <c r="U10" s="573">
        <v>260.98773342579511</v>
      </c>
      <c r="V10" s="573">
        <v>245.16566668708691</v>
      </c>
      <c r="W10" s="573">
        <v>234.11697099043116</v>
      </c>
      <c r="X10" s="573">
        <v>225.67072346676625</v>
      </c>
      <c r="Y10" s="573">
        <v>223.95494587286015</v>
      </c>
      <c r="Z10" s="573">
        <v>217.49874164526454</v>
      </c>
      <c r="AA10" s="573">
        <v>224.63313785132974</v>
      </c>
    </row>
    <row r="11" spans="1:27" ht="10.5" customHeight="1">
      <c r="A11" s="467" t="s">
        <v>243</v>
      </c>
      <c r="B11" s="573">
        <v>335.84414481188287</v>
      </c>
      <c r="C11" s="573">
        <v>319.39033033762524</v>
      </c>
      <c r="D11" s="573">
        <v>305.45667315580607</v>
      </c>
      <c r="E11" s="573">
        <v>297.55498799961202</v>
      </c>
      <c r="F11" s="573">
        <v>287.18915255658339</v>
      </c>
      <c r="G11" s="573">
        <v>284.0848011054776</v>
      </c>
      <c r="H11" s="573">
        <v>279.80881127747807</v>
      </c>
      <c r="I11" s="573">
        <v>276.68791074019811</v>
      </c>
      <c r="J11" s="573">
        <v>270.96815322526157</v>
      </c>
      <c r="K11" s="573">
        <v>264.78424661317416</v>
      </c>
      <c r="L11" s="573">
        <v>263.91538854073337</v>
      </c>
      <c r="M11" s="573">
        <v>254.77452715307027</v>
      </c>
      <c r="N11" s="573">
        <v>257.13661647341371</v>
      </c>
      <c r="O11" s="573">
        <v>252.78022481699867</v>
      </c>
      <c r="P11" s="573">
        <v>253.69739112219918</v>
      </c>
      <c r="Q11" s="573">
        <v>235.13087509517052</v>
      </c>
      <c r="R11" s="573">
        <v>224.47898936161027</v>
      </c>
      <c r="S11" s="573">
        <v>202.45085971109404</v>
      </c>
      <c r="T11" s="573">
        <v>186.4125020857951</v>
      </c>
      <c r="U11" s="573">
        <v>166.08141576671775</v>
      </c>
      <c r="V11" s="573">
        <v>152.48559776413012</v>
      </c>
      <c r="W11" s="573">
        <v>154.1893552897223</v>
      </c>
      <c r="X11" s="573">
        <v>154.21116395272782</v>
      </c>
      <c r="Y11" s="573">
        <v>156.34146152083204</v>
      </c>
      <c r="Z11" s="573">
        <v>154.52203295711462</v>
      </c>
      <c r="AA11" s="573">
        <v>156.47369144139645</v>
      </c>
    </row>
    <row r="12" spans="1:27" ht="9" customHeight="1">
      <c r="A12" s="469"/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3"/>
      <c r="M12" s="573"/>
      <c r="N12" s="573"/>
      <c r="O12" s="573"/>
      <c r="P12" s="573"/>
      <c r="Q12" s="573"/>
      <c r="R12" s="573"/>
      <c r="S12" s="573"/>
      <c r="T12" s="573"/>
      <c r="U12" s="573"/>
      <c r="V12" s="573"/>
      <c r="W12" s="573"/>
      <c r="X12" s="573"/>
      <c r="Y12" s="573"/>
      <c r="Z12" s="573"/>
      <c r="AA12" s="573"/>
    </row>
    <row r="13" spans="1:27" ht="10.5" customHeight="1">
      <c r="A13" s="466" t="s">
        <v>211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3"/>
      <c r="M13" s="573"/>
      <c r="N13" s="573"/>
      <c r="O13" s="573"/>
      <c r="P13" s="573"/>
      <c r="Q13" s="573"/>
      <c r="R13" s="573"/>
      <c r="S13" s="573"/>
      <c r="T13" s="573"/>
      <c r="U13" s="573"/>
      <c r="V13" s="573"/>
      <c r="W13" s="573"/>
      <c r="X13" s="573"/>
      <c r="Y13" s="573"/>
      <c r="Z13" s="573"/>
      <c r="AA13" s="573"/>
    </row>
    <row r="14" spans="1:27" ht="10.5" customHeight="1">
      <c r="A14" s="467" t="s">
        <v>241</v>
      </c>
      <c r="B14" s="573">
        <v>229.5173002811984</v>
      </c>
      <c r="C14" s="573">
        <v>230.55159353701995</v>
      </c>
      <c r="D14" s="573">
        <v>229.97894675136141</v>
      </c>
      <c r="E14" s="573">
        <v>231.9976931127747</v>
      </c>
      <c r="F14" s="573">
        <v>229.69664457857814</v>
      </c>
      <c r="G14" s="573">
        <v>228.3968415706033</v>
      </c>
      <c r="H14" s="573">
        <v>225.64537782968387</v>
      </c>
      <c r="I14" s="573">
        <v>222.90208759472694</v>
      </c>
      <c r="J14" s="573">
        <v>219.71497731981617</v>
      </c>
      <c r="K14" s="573">
        <v>214.141875290916</v>
      </c>
      <c r="L14" s="573">
        <v>212.81786092173309</v>
      </c>
      <c r="M14" s="573">
        <v>206.73445755619306</v>
      </c>
      <c r="N14" s="573">
        <v>201.63602780354566</v>
      </c>
      <c r="O14" s="573">
        <v>199.16608998229609</v>
      </c>
      <c r="P14" s="573">
        <v>198.04613735563618</v>
      </c>
      <c r="Q14" s="573">
        <v>191.74720399438061</v>
      </c>
      <c r="R14" s="573">
        <v>191.69670656403144</v>
      </c>
      <c r="S14" s="573">
        <v>191.45163737035762</v>
      </c>
      <c r="T14" s="573">
        <v>185.25670188713721</v>
      </c>
      <c r="U14" s="573">
        <v>182.7888822129444</v>
      </c>
      <c r="V14" s="573">
        <v>181.15662677565567</v>
      </c>
      <c r="W14" s="573">
        <v>177.09135047987655</v>
      </c>
      <c r="X14" s="573">
        <v>172.40446615174844</v>
      </c>
      <c r="Y14" s="573">
        <v>171.10354806770889</v>
      </c>
      <c r="Z14" s="573">
        <v>168.28929642676192</v>
      </c>
      <c r="AA14" s="573">
        <v>167.76805351591588</v>
      </c>
    </row>
    <row r="15" spans="1:27" ht="10.5" customHeight="1">
      <c r="A15" s="467" t="s">
        <v>242</v>
      </c>
      <c r="B15" s="573">
        <v>302.86280998159219</v>
      </c>
      <c r="C15" s="573">
        <v>299.03531940222979</v>
      </c>
      <c r="D15" s="573">
        <v>298.27336226540967</v>
      </c>
      <c r="E15" s="573">
        <v>298.88181038244545</v>
      </c>
      <c r="F15" s="573">
        <v>293.5406888469692</v>
      </c>
      <c r="G15" s="573">
        <v>294.12549874826004</v>
      </c>
      <c r="H15" s="573">
        <v>288.96892754848415</v>
      </c>
      <c r="I15" s="573">
        <v>282.25125341646509</v>
      </c>
      <c r="J15" s="573">
        <v>275.3380907932426</v>
      </c>
      <c r="K15" s="573">
        <v>264.85822368331105</v>
      </c>
      <c r="L15" s="573">
        <v>259.53541831903368</v>
      </c>
      <c r="M15" s="573">
        <v>253.27124634554002</v>
      </c>
      <c r="N15" s="573">
        <v>247.65373699618124</v>
      </c>
      <c r="O15" s="573">
        <v>245.93390315834876</v>
      </c>
      <c r="P15" s="573">
        <v>244.45637306481783</v>
      </c>
      <c r="Q15" s="573">
        <v>237.13676380577613</v>
      </c>
      <c r="R15" s="573">
        <v>232.96592467442406</v>
      </c>
      <c r="S15" s="573">
        <v>231.556165547609</v>
      </c>
      <c r="T15" s="573">
        <v>222.36080597709687</v>
      </c>
      <c r="U15" s="573">
        <v>220.0840301392125</v>
      </c>
      <c r="V15" s="573">
        <v>214.5535811167376</v>
      </c>
      <c r="W15" s="573">
        <v>209.77450979399316</v>
      </c>
      <c r="X15" s="573">
        <v>204.72020070331729</v>
      </c>
      <c r="Y15" s="573">
        <v>202.40120928638308</v>
      </c>
      <c r="Z15" s="573">
        <v>198.4692456998435</v>
      </c>
      <c r="AA15" s="573">
        <v>200.81559721773516</v>
      </c>
    </row>
    <row r="16" spans="1:27" ht="10.5" customHeight="1">
      <c r="A16" s="467" t="s">
        <v>243</v>
      </c>
      <c r="B16" s="573">
        <v>186.78874897949856</v>
      </c>
      <c r="C16" s="573">
        <v>190.74870602530387</v>
      </c>
      <c r="D16" s="573">
        <v>189.98519186278958</v>
      </c>
      <c r="E16" s="573">
        <v>190.64538001238523</v>
      </c>
      <c r="F16" s="573">
        <v>189.96572081095999</v>
      </c>
      <c r="G16" s="573">
        <v>188.18773066980222</v>
      </c>
      <c r="H16" s="573">
        <v>186.51422246657316</v>
      </c>
      <c r="I16" s="573">
        <v>186.05689080606041</v>
      </c>
      <c r="J16" s="573">
        <v>185.83620035822349</v>
      </c>
      <c r="K16" s="573">
        <v>182.55402384469357</v>
      </c>
      <c r="L16" s="573">
        <v>182.87127643321526</v>
      </c>
      <c r="M16" s="573">
        <v>176.18596786312429</v>
      </c>
      <c r="N16" s="573">
        <v>171.09090066556325</v>
      </c>
      <c r="O16" s="573">
        <v>167.77583008540705</v>
      </c>
      <c r="P16" s="573">
        <v>166.69948571026737</v>
      </c>
      <c r="Q16" s="573">
        <v>160.89542318529561</v>
      </c>
      <c r="R16" s="573">
        <v>163.45562898326372</v>
      </c>
      <c r="S16" s="573">
        <v>163.66536667034924</v>
      </c>
      <c r="T16" s="573">
        <v>158.98930041578845</v>
      </c>
      <c r="U16" s="573">
        <v>155.99690662009473</v>
      </c>
      <c r="V16" s="573">
        <v>157.24702751294473</v>
      </c>
      <c r="W16" s="573">
        <v>153.84814274107532</v>
      </c>
      <c r="X16" s="573">
        <v>149.25367885317928</v>
      </c>
      <c r="Y16" s="573">
        <v>148.69423449001485</v>
      </c>
      <c r="Z16" s="573">
        <v>146.47125798394524</v>
      </c>
      <c r="AA16" s="573">
        <v>143.39637337983254</v>
      </c>
    </row>
    <row r="17" spans="1:27" ht="10.5" customHeight="1">
      <c r="A17" s="468" t="s">
        <v>244</v>
      </c>
      <c r="B17" s="573">
        <v>341.51777609639055</v>
      </c>
      <c r="C17" s="573">
        <v>335.51190573123699</v>
      </c>
      <c r="D17" s="573">
        <v>343.28674953746258</v>
      </c>
      <c r="E17" s="573">
        <v>332.74475865434738</v>
      </c>
      <c r="F17" s="573">
        <v>328.16462071049745</v>
      </c>
      <c r="G17" s="573">
        <v>328.05256341973922</v>
      </c>
      <c r="H17" s="573">
        <v>326.64007630293935</v>
      </c>
      <c r="I17" s="573">
        <v>306.3433823058233</v>
      </c>
      <c r="J17" s="573">
        <v>302.72425962632434</v>
      </c>
      <c r="K17" s="573">
        <v>285.03683118449999</v>
      </c>
      <c r="L17" s="573">
        <v>267.60122292980634</v>
      </c>
      <c r="M17" s="573">
        <v>253.59290491148451</v>
      </c>
      <c r="N17" s="573">
        <v>254.76656535442729</v>
      </c>
      <c r="O17" s="573">
        <v>241.77839020711207</v>
      </c>
      <c r="P17" s="573">
        <v>240.01394114839141</v>
      </c>
      <c r="Q17" s="573">
        <v>233.254438758025</v>
      </c>
      <c r="R17" s="573">
        <v>223.78290140719196</v>
      </c>
      <c r="S17" s="573">
        <v>212.17911949213209</v>
      </c>
      <c r="T17" s="573">
        <v>207.76330271834686</v>
      </c>
      <c r="U17" s="573">
        <v>202.24615561383584</v>
      </c>
      <c r="V17" s="573">
        <v>197.83852938574552</v>
      </c>
      <c r="W17" s="573">
        <v>202.31939984325737</v>
      </c>
      <c r="X17" s="573">
        <v>197.93338712334736</v>
      </c>
      <c r="Y17" s="573">
        <v>195.81654951194506</v>
      </c>
      <c r="Z17" s="573">
        <v>191.36681738841372</v>
      </c>
      <c r="AA17" s="573">
        <v>189.91163334545558</v>
      </c>
    </row>
    <row r="18" spans="1:27" ht="10.5" customHeight="1">
      <c r="A18" s="467" t="s">
        <v>242</v>
      </c>
      <c r="B18" s="573">
        <v>477.77905210295273</v>
      </c>
      <c r="C18" s="573">
        <v>485.02016437330047</v>
      </c>
      <c r="D18" s="573">
        <v>506.60131777174877</v>
      </c>
      <c r="E18" s="573">
        <v>480.204301612373</v>
      </c>
      <c r="F18" s="573">
        <v>473.34591052665758</v>
      </c>
      <c r="G18" s="573">
        <v>468.04441553678214</v>
      </c>
      <c r="H18" s="573">
        <v>449.23224432882648</v>
      </c>
      <c r="I18" s="573">
        <v>408.44615037956561</v>
      </c>
      <c r="J18" s="573">
        <v>406.73736612643444</v>
      </c>
      <c r="K18" s="573">
        <v>371.32972624016423</v>
      </c>
      <c r="L18" s="573">
        <v>342.98832904490087</v>
      </c>
      <c r="M18" s="573">
        <v>334.02001470916207</v>
      </c>
      <c r="N18" s="573">
        <v>334.10926958896732</v>
      </c>
      <c r="O18" s="573">
        <v>309.92017218965594</v>
      </c>
      <c r="P18" s="573">
        <v>311.47019616329277</v>
      </c>
      <c r="Q18" s="573">
        <v>300.61104866801571</v>
      </c>
      <c r="R18" s="573">
        <v>283.26982464900385</v>
      </c>
      <c r="S18" s="573">
        <v>263.4082903415084</v>
      </c>
      <c r="T18" s="573">
        <v>260.97772840398807</v>
      </c>
      <c r="U18" s="573">
        <v>256.37688159549697</v>
      </c>
      <c r="V18" s="573">
        <v>249.99163551230586</v>
      </c>
      <c r="W18" s="573">
        <v>250.53766187713239</v>
      </c>
      <c r="X18" s="573">
        <v>246.03330259685237</v>
      </c>
      <c r="Y18" s="573">
        <v>238.24583166179821</v>
      </c>
      <c r="Z18" s="573">
        <v>222.2127003094092</v>
      </c>
      <c r="AA18" s="573">
        <v>222.21830577985622</v>
      </c>
    </row>
    <row r="19" spans="1:27" ht="10.5" customHeight="1">
      <c r="A19" s="467" t="s">
        <v>243</v>
      </c>
      <c r="B19" s="573">
        <v>255.37961513285506</v>
      </c>
      <c r="C19" s="573">
        <v>243.87818940267573</v>
      </c>
      <c r="D19" s="573">
        <v>244.35485789032833</v>
      </c>
      <c r="E19" s="573">
        <v>244.5974106558526</v>
      </c>
      <c r="F19" s="573">
        <v>240.73388610606054</v>
      </c>
      <c r="G19" s="573">
        <v>245.81194016499617</v>
      </c>
      <c r="H19" s="573">
        <v>253.01923573894393</v>
      </c>
      <c r="I19" s="573">
        <v>246.9379926087737</v>
      </c>
      <c r="J19" s="573">
        <v>243.10108681166901</v>
      </c>
      <c r="K19" s="573">
        <v>235.31236819251274</v>
      </c>
      <c r="L19" s="573">
        <v>223.68268996296004</v>
      </c>
      <c r="M19" s="573">
        <v>208.35858901288677</v>
      </c>
      <c r="N19" s="573">
        <v>207.56146728419981</v>
      </c>
      <c r="O19" s="573">
        <v>199.18612806934232</v>
      </c>
      <c r="P19" s="573">
        <v>195.2103143018889</v>
      </c>
      <c r="Q19" s="573">
        <v>189.78510182126243</v>
      </c>
      <c r="R19" s="573">
        <v>184.90727119242251</v>
      </c>
      <c r="S19" s="573">
        <v>178.01501691317233</v>
      </c>
      <c r="T19" s="573">
        <v>173.01665333106544</v>
      </c>
      <c r="U19" s="573">
        <v>166.78792399311857</v>
      </c>
      <c r="V19" s="573">
        <v>162.56619462728904</v>
      </c>
      <c r="W19" s="573">
        <v>170.14731113943907</v>
      </c>
      <c r="X19" s="573">
        <v>166.89530397758227</v>
      </c>
      <c r="Y19" s="573">
        <v>167.9983840649636</v>
      </c>
      <c r="Z19" s="573">
        <v>172.55184522656509</v>
      </c>
      <c r="AA19" s="573">
        <v>171.20980513758204</v>
      </c>
    </row>
    <row r="20" spans="1:27" ht="9" customHeight="1">
      <c r="A20" s="469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/>
      <c r="N20" s="573"/>
      <c r="O20" s="573"/>
      <c r="P20" s="573"/>
      <c r="Q20" s="573"/>
      <c r="R20" s="573"/>
      <c r="S20" s="573"/>
      <c r="T20" s="573"/>
      <c r="U20" s="573"/>
      <c r="V20" s="573"/>
      <c r="W20" s="573"/>
      <c r="X20" s="573"/>
      <c r="Y20" s="573"/>
      <c r="Z20" s="573"/>
      <c r="AA20" s="573"/>
    </row>
    <row r="21" spans="1:27" ht="10.5" customHeight="1">
      <c r="A21" s="466" t="s">
        <v>264</v>
      </c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</row>
    <row r="22" spans="1:27" ht="10.5" customHeight="1">
      <c r="A22" s="467" t="s">
        <v>241</v>
      </c>
      <c r="B22" s="573">
        <v>55.140007043050403</v>
      </c>
      <c r="C22" s="573">
        <v>55.527385190154959</v>
      </c>
      <c r="D22" s="573">
        <v>55.203550969900363</v>
      </c>
      <c r="E22" s="573">
        <v>54.070561657245989</v>
      </c>
      <c r="F22" s="573">
        <v>52.47936524882634</v>
      </c>
      <c r="G22" s="573">
        <v>50.063587954360131</v>
      </c>
      <c r="H22" s="573">
        <v>49.200101768329176</v>
      </c>
      <c r="I22" s="573">
        <v>48.71641605727563</v>
      </c>
      <c r="J22" s="573">
        <v>48.04512945374448</v>
      </c>
      <c r="K22" s="573">
        <v>49.234675810573961</v>
      </c>
      <c r="L22" s="573">
        <v>49.308333057970785</v>
      </c>
      <c r="M22" s="573">
        <v>49.232837551006114</v>
      </c>
      <c r="N22" s="573">
        <v>48.762095458763227</v>
      </c>
      <c r="O22" s="573">
        <v>46.366769145557626</v>
      </c>
      <c r="P22" s="573">
        <v>43.39248929310763</v>
      </c>
      <c r="Q22" s="573">
        <v>41.862649359917413</v>
      </c>
      <c r="R22" s="573">
        <v>38.966320522251763</v>
      </c>
      <c r="S22" s="573">
        <v>36.639391225470895</v>
      </c>
      <c r="T22" s="573">
        <v>36.306835590062633</v>
      </c>
      <c r="U22" s="573">
        <v>35.827124553271531</v>
      </c>
      <c r="V22" s="573">
        <v>35.571932187689391</v>
      </c>
      <c r="W22" s="573">
        <v>35.233477856254552</v>
      </c>
      <c r="X22" s="573">
        <v>34.65929838591758</v>
      </c>
      <c r="Y22" s="573">
        <v>34.49302859211258</v>
      </c>
      <c r="Z22" s="573">
        <v>34.122787825007983</v>
      </c>
      <c r="AA22" s="573">
        <v>33.609783562727117</v>
      </c>
    </row>
    <row r="23" spans="1:27" ht="10.5" customHeight="1">
      <c r="A23" s="467" t="s">
        <v>242</v>
      </c>
      <c r="B23" s="573">
        <v>57.058999613124953</v>
      </c>
      <c r="C23" s="573">
        <v>56.554726777750432</v>
      </c>
      <c r="D23" s="573">
        <v>56.229695452156022</v>
      </c>
      <c r="E23" s="573">
        <v>55.939744303835184</v>
      </c>
      <c r="F23" s="573">
        <v>54.558588251673228</v>
      </c>
      <c r="G23" s="573">
        <v>52.456199686218525</v>
      </c>
      <c r="H23" s="573">
        <v>51.964128091231025</v>
      </c>
      <c r="I23" s="573">
        <v>51.576488736924489</v>
      </c>
      <c r="J23" s="573">
        <v>49.966019239676115</v>
      </c>
      <c r="K23" s="573">
        <v>50.544612146551223</v>
      </c>
      <c r="L23" s="573">
        <v>52.024174263556475</v>
      </c>
      <c r="M23" s="573">
        <v>50.804588277855785</v>
      </c>
      <c r="N23" s="573">
        <v>50.299977853542153</v>
      </c>
      <c r="O23" s="573">
        <v>48.655233184410022</v>
      </c>
      <c r="P23" s="573">
        <v>47.015195860603299</v>
      </c>
      <c r="Q23" s="573">
        <v>42.531866574071834</v>
      </c>
      <c r="R23" s="573">
        <v>38.749872116537219</v>
      </c>
      <c r="S23" s="573">
        <v>35.477906806085009</v>
      </c>
      <c r="T23" s="573">
        <v>33.963564954675533</v>
      </c>
      <c r="U23" s="573">
        <v>33.051434936711161</v>
      </c>
      <c r="V23" s="573">
        <v>34.860076947213656</v>
      </c>
      <c r="W23" s="573">
        <v>35.592739571589981</v>
      </c>
      <c r="X23" s="573">
        <v>35.163424925762143</v>
      </c>
      <c r="Y23" s="573">
        <v>35.30253954657546</v>
      </c>
      <c r="Z23" s="573">
        <v>34.942266874465545</v>
      </c>
      <c r="AA23" s="573">
        <v>33.73979711532521</v>
      </c>
    </row>
    <row r="24" spans="1:27" ht="10.5" customHeight="1">
      <c r="A24" s="467" t="s">
        <v>243</v>
      </c>
      <c r="B24" s="573">
        <v>53.643568499692087</v>
      </c>
      <c r="C24" s="573">
        <v>54.413119636505776</v>
      </c>
      <c r="D24" s="573">
        <v>54.286770087605341</v>
      </c>
      <c r="E24" s="573">
        <v>52.162279318931553</v>
      </c>
      <c r="F24" s="573">
        <v>50.283058803374821</v>
      </c>
      <c r="G24" s="573">
        <v>47.768279560424837</v>
      </c>
      <c r="H24" s="573">
        <v>46.819462115450733</v>
      </c>
      <c r="I24" s="573">
        <v>45.987255986381953</v>
      </c>
      <c r="J24" s="573">
        <v>45.848056658706263</v>
      </c>
      <c r="K24" s="573">
        <v>47.288559130562348</v>
      </c>
      <c r="L24" s="573">
        <v>46.729381152476805</v>
      </c>
      <c r="M24" s="573">
        <v>47.451899448498537</v>
      </c>
      <c r="N24" s="573">
        <v>47.13453477797718</v>
      </c>
      <c r="O24" s="573">
        <v>44.559240630825578</v>
      </c>
      <c r="P24" s="573">
        <v>41.092055381201249</v>
      </c>
      <c r="Q24" s="573">
        <v>41.195589444683606</v>
      </c>
      <c r="R24" s="573">
        <v>38.553574909035945</v>
      </c>
      <c r="S24" s="573">
        <v>36.900061624731848</v>
      </c>
      <c r="T24" s="573">
        <v>37.252628562346843</v>
      </c>
      <c r="U24" s="573">
        <v>36.923793457416778</v>
      </c>
      <c r="V24" s="573">
        <v>35.419377237970174</v>
      </c>
      <c r="W24" s="573">
        <v>34.704106021464689</v>
      </c>
      <c r="X24" s="573">
        <v>34.065162217098077</v>
      </c>
      <c r="Y24" s="573">
        <v>33.825209610206592</v>
      </c>
      <c r="Z24" s="573">
        <v>33.421705990333628</v>
      </c>
      <c r="AA24" s="573">
        <v>33.437570161442622</v>
      </c>
    </row>
    <row r="25" spans="1:27" ht="10.5" customHeight="1">
      <c r="A25" s="468" t="s">
        <v>244</v>
      </c>
      <c r="B25" s="573">
        <v>84.766684652934899</v>
      </c>
      <c r="C25" s="573">
        <v>82.291819173463693</v>
      </c>
      <c r="D25" s="573">
        <v>83.766180175548612</v>
      </c>
      <c r="E25" s="573">
        <v>83.274722698633255</v>
      </c>
      <c r="F25" s="573">
        <v>84.327341192332767</v>
      </c>
      <c r="G25" s="573">
        <v>81.100356401165925</v>
      </c>
      <c r="H25" s="573">
        <v>77.487686419707273</v>
      </c>
      <c r="I25" s="573">
        <v>75.17615102301653</v>
      </c>
      <c r="J25" s="573">
        <v>70.970771044705089</v>
      </c>
      <c r="K25" s="573">
        <v>70.691672839175368</v>
      </c>
      <c r="L25" s="573">
        <v>68.619331355521155</v>
      </c>
      <c r="M25" s="573">
        <v>69.932548102859556</v>
      </c>
      <c r="N25" s="573">
        <v>66.834778811655141</v>
      </c>
      <c r="O25" s="573">
        <v>67.189240113945473</v>
      </c>
      <c r="P25" s="573">
        <v>64.530316669780632</v>
      </c>
      <c r="Q25" s="573">
        <v>61.145059004810065</v>
      </c>
      <c r="R25" s="573">
        <v>60.171820951782948</v>
      </c>
      <c r="S25" s="573">
        <v>57.782244122771317</v>
      </c>
      <c r="T25" s="573">
        <v>57.329525995203738</v>
      </c>
      <c r="U25" s="573">
        <v>54.3489026055721</v>
      </c>
      <c r="V25" s="573">
        <v>50.867220888694419</v>
      </c>
      <c r="W25" s="573">
        <v>49.364262436031609</v>
      </c>
      <c r="X25" s="573">
        <v>48.885901318593653</v>
      </c>
      <c r="Y25" s="573">
        <v>46.215808613065967</v>
      </c>
      <c r="Z25" s="573">
        <v>47.195144943442571</v>
      </c>
      <c r="AA25" s="573">
        <v>51.622995478823661</v>
      </c>
    </row>
    <row r="26" spans="1:27" ht="10.5" customHeight="1">
      <c r="A26" s="467" t="s">
        <v>242</v>
      </c>
      <c r="B26" s="573">
        <v>87.777789748383498</v>
      </c>
      <c r="C26" s="573">
        <v>94.203114841449789</v>
      </c>
      <c r="D26" s="573">
        <v>92.249037999729907</v>
      </c>
      <c r="E26" s="573">
        <v>93.898934519372403</v>
      </c>
      <c r="F26" s="573">
        <v>90.561863205305869</v>
      </c>
      <c r="G26" s="573">
        <v>92.605503307076276</v>
      </c>
      <c r="H26" s="573">
        <v>84.723873706557669</v>
      </c>
      <c r="I26" s="573">
        <v>87.497462722552655</v>
      </c>
      <c r="J26" s="573">
        <v>80.53013465953498</v>
      </c>
      <c r="K26" s="573">
        <v>78.096665675449714</v>
      </c>
      <c r="L26" s="573">
        <v>66.779127765271483</v>
      </c>
      <c r="M26" s="573">
        <v>67.416164052307039</v>
      </c>
      <c r="N26" s="573">
        <v>63.818760983850972</v>
      </c>
      <c r="O26" s="573">
        <v>60.04965920214994</v>
      </c>
      <c r="P26" s="573">
        <v>61.836205784784326</v>
      </c>
      <c r="Q26" s="573">
        <v>64.10643168599637</v>
      </c>
      <c r="R26" s="573">
        <v>66.718188374690385</v>
      </c>
      <c r="S26" s="573">
        <v>66.06018736455249</v>
      </c>
      <c r="T26" s="573">
        <v>65.98162439193743</v>
      </c>
      <c r="U26" s="573">
        <v>63.539457430667881</v>
      </c>
      <c r="V26" s="573">
        <v>61.524834199494194</v>
      </c>
      <c r="W26" s="573">
        <v>57.551006694479916</v>
      </c>
      <c r="X26" s="573">
        <v>55.598722965465306</v>
      </c>
      <c r="Y26" s="573">
        <v>55.690499120585102</v>
      </c>
      <c r="Z26" s="573">
        <v>54.421989586152606</v>
      </c>
      <c r="AA26" s="573">
        <v>59.709380568165322</v>
      </c>
    </row>
    <row r="27" spans="1:27" ht="10.5" customHeight="1">
      <c r="A27" s="467" t="s">
        <v>243</v>
      </c>
      <c r="B27" s="573">
        <v>80.65358255234429</v>
      </c>
      <c r="C27" s="573">
        <v>73.198925406982539</v>
      </c>
      <c r="D27" s="573">
        <v>76.507592204253825</v>
      </c>
      <c r="E27" s="573">
        <v>75.682297943123245</v>
      </c>
      <c r="F27" s="573">
        <v>79.40395380868479</v>
      </c>
      <c r="G27" s="573">
        <v>72.736362645964221</v>
      </c>
      <c r="H27" s="573">
        <v>71.493163456759575</v>
      </c>
      <c r="I27" s="573">
        <v>65.601685969438037</v>
      </c>
      <c r="J27" s="573">
        <v>62.70463189877988</v>
      </c>
      <c r="K27" s="573">
        <v>64.394050683052583</v>
      </c>
      <c r="L27" s="573">
        <v>67.248515956321128</v>
      </c>
      <c r="M27" s="573">
        <v>68.554662278166475</v>
      </c>
      <c r="N27" s="573">
        <v>66.384281585736829</v>
      </c>
      <c r="O27" s="573">
        <v>68.720269448367702</v>
      </c>
      <c r="P27" s="573">
        <v>64.422845848069542</v>
      </c>
      <c r="Q27" s="573">
        <v>58.498331152405051</v>
      </c>
      <c r="R27" s="573">
        <v>55.640280927618221</v>
      </c>
      <c r="S27" s="573">
        <v>52.29585043103004</v>
      </c>
      <c r="T27" s="573">
        <v>51.519427447657677</v>
      </c>
      <c r="U27" s="573">
        <v>47.374961576922331</v>
      </c>
      <c r="V27" s="573">
        <v>43.299845760138453</v>
      </c>
      <c r="W27" s="573">
        <v>43.743162172235145</v>
      </c>
      <c r="X27" s="573">
        <v>44.042864387753539</v>
      </c>
      <c r="Y27" s="573">
        <v>40.082364229309356</v>
      </c>
      <c r="Z27" s="573">
        <v>42.618153671506867</v>
      </c>
      <c r="AA27" s="573">
        <v>46.66678002147529</v>
      </c>
    </row>
    <row r="28" spans="1:27" ht="9" customHeight="1">
      <c r="A28" s="469"/>
      <c r="B28" s="573"/>
      <c r="C28" s="573"/>
      <c r="D28" s="573"/>
      <c r="E28" s="573"/>
      <c r="F28" s="573"/>
      <c r="G28" s="573"/>
      <c r="H28" s="573"/>
      <c r="I28" s="573"/>
      <c r="J28" s="573"/>
      <c r="K28" s="573"/>
      <c r="L28" s="573"/>
      <c r="M28" s="573"/>
      <c r="N28" s="573"/>
      <c r="O28" s="573"/>
      <c r="P28" s="573"/>
      <c r="Q28" s="573"/>
      <c r="R28" s="573"/>
      <c r="S28" s="573"/>
      <c r="T28" s="573"/>
      <c r="U28" s="573"/>
      <c r="V28" s="573"/>
      <c r="W28" s="573"/>
      <c r="X28" s="573"/>
      <c r="Y28" s="573"/>
      <c r="Z28" s="573"/>
      <c r="AA28" s="573"/>
    </row>
    <row r="29" spans="1:27" ht="10.5" customHeight="1">
      <c r="A29" s="466" t="s">
        <v>215</v>
      </c>
      <c r="B29" s="573"/>
      <c r="C29" s="573"/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3"/>
      <c r="R29" s="573"/>
      <c r="S29" s="573"/>
      <c r="T29" s="573"/>
      <c r="U29" s="573"/>
      <c r="V29" s="573"/>
      <c r="W29" s="573"/>
      <c r="X29" s="573"/>
      <c r="Y29" s="573"/>
      <c r="Z29" s="573"/>
      <c r="AA29" s="573"/>
    </row>
    <row r="30" spans="1:27" ht="10.5" customHeight="1">
      <c r="A30" s="467" t="s">
        <v>241</v>
      </c>
      <c r="B30" s="573">
        <v>37.717940604015475</v>
      </c>
      <c r="C30" s="573">
        <v>38.180499284212956</v>
      </c>
      <c r="D30" s="573">
        <v>39.995869101102116</v>
      </c>
      <c r="E30" s="573">
        <v>41.1483365137871</v>
      </c>
      <c r="F30" s="573">
        <v>41.055826210164277</v>
      </c>
      <c r="G30" s="573">
        <v>41.567016096544435</v>
      </c>
      <c r="H30" s="573">
        <v>41.864548734812274</v>
      </c>
      <c r="I30" s="573">
        <v>42.145123954635316</v>
      </c>
      <c r="J30" s="573">
        <v>42.49756496574409</v>
      </c>
      <c r="K30" s="573">
        <v>43.531603699496351</v>
      </c>
      <c r="L30" s="573">
        <v>42.700249252760905</v>
      </c>
      <c r="M30" s="573">
        <v>43.088673616494994</v>
      </c>
      <c r="N30" s="573">
        <v>42.216075821055014</v>
      </c>
      <c r="O30" s="573">
        <v>41.306707248052227</v>
      </c>
      <c r="P30" s="573">
        <v>42.331689211961987</v>
      </c>
      <c r="Q30" s="573">
        <v>42.02830900524453</v>
      </c>
      <c r="R30" s="573">
        <v>41.352127899372888</v>
      </c>
      <c r="S30" s="573">
        <v>43.081837195609964</v>
      </c>
      <c r="T30" s="573">
        <v>43.811139424399634</v>
      </c>
      <c r="U30" s="573">
        <v>43.128779609501684</v>
      </c>
      <c r="V30" s="573">
        <v>44.407867426573155</v>
      </c>
      <c r="W30" s="573">
        <v>43.884599668999471</v>
      </c>
      <c r="X30" s="573">
        <v>43.039469367571911</v>
      </c>
      <c r="Y30" s="573">
        <v>42.567115199259788</v>
      </c>
      <c r="Z30" s="573">
        <v>42.402440558100842</v>
      </c>
      <c r="AA30" s="573">
        <v>42.465401222631279</v>
      </c>
    </row>
    <row r="31" spans="1:27" ht="10.5" customHeight="1">
      <c r="A31" s="467" t="s">
        <v>242</v>
      </c>
      <c r="B31" s="573">
        <v>55.317102609770714</v>
      </c>
      <c r="C31" s="573">
        <v>52.775129115845509</v>
      </c>
      <c r="D31" s="573">
        <v>51.418858630808771</v>
      </c>
      <c r="E31" s="573">
        <v>52.476793850801087</v>
      </c>
      <c r="F31" s="573">
        <v>52.827620364660334</v>
      </c>
      <c r="G31" s="573">
        <v>53.615937914589296</v>
      </c>
      <c r="H31" s="573">
        <v>53.464895554190903</v>
      </c>
      <c r="I31" s="573">
        <v>55.58517785320872</v>
      </c>
      <c r="J31" s="573">
        <v>55.52106615481658</v>
      </c>
      <c r="K31" s="573">
        <v>54.533761840915375</v>
      </c>
      <c r="L31" s="573">
        <v>52.270126749221305</v>
      </c>
      <c r="M31" s="573">
        <v>51.050792971285084</v>
      </c>
      <c r="N31" s="573">
        <v>47.673554127762763</v>
      </c>
      <c r="O31" s="573">
        <v>45.976713161970281</v>
      </c>
      <c r="P31" s="573">
        <v>46.673110756231495</v>
      </c>
      <c r="Q31" s="573">
        <v>45.37959336681476</v>
      </c>
      <c r="R31" s="573">
        <v>44.975330655813842</v>
      </c>
      <c r="S31" s="573">
        <v>47.948138928241299</v>
      </c>
      <c r="T31" s="573">
        <v>47.677828788770071</v>
      </c>
      <c r="U31" s="573">
        <v>45.543928210766552</v>
      </c>
      <c r="V31" s="573">
        <v>46.332968834953029</v>
      </c>
      <c r="W31" s="573">
        <v>44.508451827993724</v>
      </c>
      <c r="X31" s="573">
        <v>42.550553433223243</v>
      </c>
      <c r="Y31" s="573">
        <v>42.51647700664688</v>
      </c>
      <c r="Z31" s="573">
        <v>44.406908278726092</v>
      </c>
      <c r="AA31" s="573">
        <v>43.764715351329471</v>
      </c>
    </row>
    <row r="32" spans="1:27" ht="10.5" customHeight="1">
      <c r="A32" s="467" t="s">
        <v>243</v>
      </c>
      <c r="B32" s="573">
        <v>28.871574713143136</v>
      </c>
      <c r="C32" s="573">
        <v>30.675624722903592</v>
      </c>
      <c r="D32" s="573">
        <v>34.367596194354888</v>
      </c>
      <c r="E32" s="573">
        <v>35.497938690454312</v>
      </c>
      <c r="F32" s="573">
        <v>35.418319053138248</v>
      </c>
      <c r="G32" s="573">
        <v>35.841245094926094</v>
      </c>
      <c r="H32" s="573">
        <v>36.765549520354057</v>
      </c>
      <c r="I32" s="573">
        <v>35.998923668505263</v>
      </c>
      <c r="J32" s="573">
        <v>36.519816574326711</v>
      </c>
      <c r="K32" s="573">
        <v>38.257434346261071</v>
      </c>
      <c r="L32" s="573">
        <v>37.984511970845375</v>
      </c>
      <c r="M32" s="573">
        <v>38.927120539332805</v>
      </c>
      <c r="N32" s="573">
        <v>39.422976436203335</v>
      </c>
      <c r="O32" s="573">
        <v>38.643517962264212</v>
      </c>
      <c r="P32" s="573">
        <v>39.642271919669788</v>
      </c>
      <c r="Q32" s="573">
        <v>39.871025431040223</v>
      </c>
      <c r="R32" s="573">
        <v>38.859984452768401</v>
      </c>
      <c r="S32" s="573">
        <v>39.484297742890988</v>
      </c>
      <c r="T32" s="573">
        <v>40.964274726451279</v>
      </c>
      <c r="U32" s="573">
        <v>41.264009827985134</v>
      </c>
      <c r="V32" s="573">
        <v>42.953152757667183</v>
      </c>
      <c r="W32" s="573">
        <v>43.585134961494425</v>
      </c>
      <c r="X32" s="573">
        <v>43.646901630230019</v>
      </c>
      <c r="Y32" s="573">
        <v>42.835384135431092</v>
      </c>
      <c r="Z32" s="573">
        <v>41.247574589698132</v>
      </c>
      <c r="AA32" s="573">
        <v>41.738665889470838</v>
      </c>
    </row>
    <row r="33" spans="1:27" ht="10.5" customHeight="1">
      <c r="A33" s="468" t="s">
        <v>244</v>
      </c>
      <c r="B33" s="573">
        <v>29.939489258244802</v>
      </c>
      <c r="C33" s="573">
        <v>31.343628385879207</v>
      </c>
      <c r="D33" s="573">
        <v>32.155587169883049</v>
      </c>
      <c r="E33" s="573">
        <v>29.860646530196782</v>
      </c>
      <c r="F33" s="573">
        <v>30.250310311611855</v>
      </c>
      <c r="G33" s="573">
        <v>30.844333005878639</v>
      </c>
      <c r="H33" s="573">
        <v>31.573416160632895</v>
      </c>
      <c r="I33" s="573">
        <v>33.007219795870263</v>
      </c>
      <c r="J33" s="573">
        <v>34.431983275993517</v>
      </c>
      <c r="K33" s="573">
        <v>35.590118723409027</v>
      </c>
      <c r="L33" s="573">
        <v>35.774341917076704</v>
      </c>
      <c r="M33" s="573">
        <v>35.129420974714265</v>
      </c>
      <c r="N33" s="573">
        <v>34.013312383049467</v>
      </c>
      <c r="O33" s="573">
        <v>34.425369943997701</v>
      </c>
      <c r="P33" s="573">
        <v>32.248636818096251</v>
      </c>
      <c r="Q33" s="573">
        <v>32.466384566130039</v>
      </c>
      <c r="R33" s="573">
        <v>32.303449310222994</v>
      </c>
      <c r="S33" s="573">
        <v>34.144275630932619</v>
      </c>
      <c r="T33" s="573">
        <v>33.225282786033681</v>
      </c>
      <c r="U33" s="573">
        <v>33.218154292027378</v>
      </c>
      <c r="V33" s="573">
        <v>33.934220784455142</v>
      </c>
      <c r="W33" s="573">
        <v>35.10444616534965</v>
      </c>
      <c r="X33" s="573">
        <v>33.275513206702833</v>
      </c>
      <c r="Y33" s="573">
        <v>32.833926985123284</v>
      </c>
      <c r="Z33" s="573">
        <v>33.479482615086113</v>
      </c>
      <c r="AA33" s="573">
        <v>34.279840730422151</v>
      </c>
    </row>
    <row r="34" spans="1:27" ht="10.5" customHeight="1">
      <c r="A34" s="467" t="s">
        <v>242</v>
      </c>
      <c r="B34" s="573">
        <v>52.97375350731317</v>
      </c>
      <c r="C34" s="573">
        <v>53.844274384141421</v>
      </c>
      <c r="D34" s="573">
        <v>55.917894470978368</v>
      </c>
      <c r="E34" s="573">
        <v>54.909822248819879</v>
      </c>
      <c r="F34" s="573">
        <v>54.116540246286604</v>
      </c>
      <c r="G34" s="573">
        <v>53.630737828649373</v>
      </c>
      <c r="H34" s="573">
        <v>50.150074414021439</v>
      </c>
      <c r="I34" s="573">
        <v>44.332021086848535</v>
      </c>
      <c r="J34" s="573">
        <v>48.714182455965698</v>
      </c>
      <c r="K34" s="573">
        <v>51.072924594479083</v>
      </c>
      <c r="L34" s="573">
        <v>50.854884217293062</v>
      </c>
      <c r="M34" s="573">
        <v>53.042211312674013</v>
      </c>
      <c r="N34" s="573">
        <v>51.894266133176636</v>
      </c>
      <c r="O34" s="573">
        <v>50.295713885529565</v>
      </c>
      <c r="P34" s="573">
        <v>46.290724760148819</v>
      </c>
      <c r="Q34" s="573">
        <v>47.697781797968638</v>
      </c>
      <c r="R34" s="573">
        <v>46.5555232439119</v>
      </c>
      <c r="S34" s="573">
        <v>51.408208052224296</v>
      </c>
      <c r="T34" s="573">
        <v>48.690643560074371</v>
      </c>
      <c r="U34" s="573">
        <v>47.303752623178276</v>
      </c>
      <c r="V34" s="573">
        <v>47.619249152672964</v>
      </c>
      <c r="W34" s="573">
        <v>46.6301925514502</v>
      </c>
      <c r="X34" s="573">
        <v>42.523288988721383</v>
      </c>
      <c r="Y34" s="573">
        <v>41.038623061174107</v>
      </c>
      <c r="Z34" s="573">
        <v>42.120295824084927</v>
      </c>
      <c r="AA34" s="573">
        <v>40.071914839546565</v>
      </c>
    </row>
    <row r="35" spans="1:27" ht="10.5" customHeight="1">
      <c r="A35" s="467" t="s">
        <v>243</v>
      </c>
      <c r="B35" s="573">
        <v>14.553082570786819</v>
      </c>
      <c r="C35" s="573">
        <v>16.181018410151619</v>
      </c>
      <c r="D35" s="573">
        <v>17.080068253223551</v>
      </c>
      <c r="E35" s="573">
        <v>14.114436970997581</v>
      </c>
      <c r="F35" s="573">
        <v>15.382538975124504</v>
      </c>
      <c r="G35" s="573">
        <v>17.010555472499469</v>
      </c>
      <c r="H35" s="573">
        <v>20.168124755034565</v>
      </c>
      <c r="I35" s="573">
        <v>25.251569484331462</v>
      </c>
      <c r="J35" s="573">
        <v>25.951692380305964</v>
      </c>
      <c r="K35" s="573">
        <v>25.775077850671067</v>
      </c>
      <c r="L35" s="573">
        <v>25.955747112758175</v>
      </c>
      <c r="M35" s="573">
        <v>23.951856605140819</v>
      </c>
      <c r="N35" s="573">
        <v>22.430460468249247</v>
      </c>
      <c r="O35" s="573">
        <v>23.905202893668985</v>
      </c>
      <c r="P35" s="573">
        <v>23.634211716566238</v>
      </c>
      <c r="Q35" s="573">
        <v>23.691908557580469</v>
      </c>
      <c r="R35" s="573">
        <v>24.185183746572555</v>
      </c>
      <c r="S35" s="573">
        <v>24.903345846238651</v>
      </c>
      <c r="T35" s="573">
        <v>25.044526812919742</v>
      </c>
      <c r="U35" s="573">
        <v>25.646921679558826</v>
      </c>
      <c r="V35" s="573">
        <v>25.964527867504245</v>
      </c>
      <c r="W35" s="573">
        <v>28.164882352315995</v>
      </c>
      <c r="X35" s="573">
        <v>27.601925969157243</v>
      </c>
      <c r="Y35" s="573">
        <v>27.733276907006896</v>
      </c>
      <c r="Z35" s="573">
        <v>28.295509951731013</v>
      </c>
      <c r="AA35" s="573">
        <v>30.842589665403665</v>
      </c>
    </row>
    <row r="36" spans="1:27" ht="9" customHeight="1">
      <c r="A36" s="468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3"/>
      <c r="P36" s="573"/>
      <c r="Q36" s="573"/>
      <c r="R36" s="573"/>
      <c r="S36" s="573"/>
      <c r="T36" s="573"/>
      <c r="U36" s="573"/>
      <c r="V36" s="573"/>
      <c r="W36" s="573"/>
      <c r="X36" s="573"/>
      <c r="Y36" s="573"/>
      <c r="Z36" s="573"/>
      <c r="AA36" s="573"/>
    </row>
    <row r="37" spans="1:27" ht="10.5" customHeight="1">
      <c r="A37" s="466" t="s">
        <v>200</v>
      </c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3"/>
      <c r="P37" s="573"/>
      <c r="Q37" s="573"/>
      <c r="R37" s="573"/>
      <c r="S37" s="573"/>
      <c r="T37" s="573"/>
      <c r="U37" s="573"/>
      <c r="V37" s="573"/>
      <c r="W37" s="573"/>
      <c r="X37" s="573"/>
      <c r="Y37" s="573"/>
      <c r="Z37" s="573"/>
      <c r="AA37" s="573"/>
    </row>
    <row r="38" spans="1:27" ht="10.5" customHeight="1">
      <c r="A38" s="467" t="s">
        <v>241</v>
      </c>
      <c r="B38" s="573">
        <v>26.197119169436856</v>
      </c>
      <c r="C38" s="573">
        <v>26.956596549535547</v>
      </c>
      <c r="D38" s="573">
        <v>27.383898314261302</v>
      </c>
      <c r="E38" s="573">
        <v>25.750008673401979</v>
      </c>
      <c r="F38" s="573">
        <v>24.690145572810859</v>
      </c>
      <c r="G38" s="573">
        <v>24.566382899754885</v>
      </c>
      <c r="H38" s="573">
        <v>24.148320685726453</v>
      </c>
      <c r="I38" s="573">
        <v>24.452089957405256</v>
      </c>
      <c r="J38" s="573">
        <v>23.809933220769114</v>
      </c>
      <c r="K38" s="573">
        <v>23.231047291226361</v>
      </c>
      <c r="L38" s="573">
        <v>23.516212154936014</v>
      </c>
      <c r="M38" s="573">
        <v>22.737146776117974</v>
      </c>
      <c r="N38" s="573">
        <v>22.410013560531766</v>
      </c>
      <c r="O38" s="573">
        <v>22.188734747738014</v>
      </c>
      <c r="P38" s="573">
        <v>22.757892169253488</v>
      </c>
      <c r="Q38" s="573">
        <v>21.468419879577159</v>
      </c>
      <c r="R38" s="573">
        <v>20.825053261844175</v>
      </c>
      <c r="S38" s="573">
        <v>19.760049478639218</v>
      </c>
      <c r="T38" s="573">
        <v>19.317859125328297</v>
      </c>
      <c r="U38" s="573">
        <v>17.75593540181066</v>
      </c>
      <c r="V38" s="573">
        <v>17.530404535511384</v>
      </c>
      <c r="W38" s="573">
        <v>17.723816446649487</v>
      </c>
      <c r="X38" s="573">
        <v>17.06882960818141</v>
      </c>
      <c r="Y38" s="573">
        <v>16.725522154574996</v>
      </c>
      <c r="Z38" s="573">
        <v>16.716174623891252</v>
      </c>
      <c r="AA38" s="573">
        <v>16.378359909143064</v>
      </c>
    </row>
    <row r="39" spans="1:27" ht="10.5" customHeight="1">
      <c r="A39" s="467" t="s">
        <v>242</v>
      </c>
      <c r="B39" s="573">
        <v>25.926609048867775</v>
      </c>
      <c r="C39" s="573">
        <v>26.333938247710908</v>
      </c>
      <c r="D39" s="573">
        <v>26.622148081376931</v>
      </c>
      <c r="E39" s="573">
        <v>26.247360358709443</v>
      </c>
      <c r="F39" s="573">
        <v>25.93832584703862</v>
      </c>
      <c r="G39" s="573">
        <v>26.489011020783501</v>
      </c>
      <c r="H39" s="573">
        <v>25.631240446603385</v>
      </c>
      <c r="I39" s="573">
        <v>26.181909044737445</v>
      </c>
      <c r="J39" s="573">
        <v>26.557695964667804</v>
      </c>
      <c r="K39" s="573">
        <v>25.972610033160745</v>
      </c>
      <c r="L39" s="573">
        <v>25.655808136381594</v>
      </c>
      <c r="M39" s="573">
        <v>26.027427512427984</v>
      </c>
      <c r="N39" s="573">
        <v>25.786764285388443</v>
      </c>
      <c r="O39" s="573">
        <v>25.730943547770256</v>
      </c>
      <c r="P39" s="573">
        <v>26.334065305114198</v>
      </c>
      <c r="Q39" s="573">
        <v>25.517527189225202</v>
      </c>
      <c r="R39" s="573">
        <v>25.42332591879391</v>
      </c>
      <c r="S39" s="573">
        <v>23.950903639789068</v>
      </c>
      <c r="T39" s="573">
        <v>23.071434228302248</v>
      </c>
      <c r="U39" s="573">
        <v>21.482914384658876</v>
      </c>
      <c r="V39" s="573">
        <v>21.181435593932914</v>
      </c>
      <c r="W39" s="573">
        <v>21.083692021093416</v>
      </c>
      <c r="X39" s="573">
        <v>21.26057075128362</v>
      </c>
      <c r="Y39" s="573">
        <v>20.766067183566456</v>
      </c>
      <c r="Z39" s="573">
        <v>20.900366474453151</v>
      </c>
      <c r="AA39" s="573">
        <v>20.650492787253665</v>
      </c>
    </row>
    <row r="40" spans="1:27" ht="10.5" customHeight="1">
      <c r="A40" s="467" t="s">
        <v>243</v>
      </c>
      <c r="B40" s="573">
        <v>26.149642135006971</v>
      </c>
      <c r="C40" s="573">
        <v>27.137076227053726</v>
      </c>
      <c r="D40" s="573">
        <v>27.468780302898352</v>
      </c>
      <c r="E40" s="573">
        <v>25.090391231785794</v>
      </c>
      <c r="F40" s="573">
        <v>23.449727059876448</v>
      </c>
      <c r="G40" s="573">
        <v>22.997927659858025</v>
      </c>
      <c r="H40" s="573">
        <v>22.967912795984009</v>
      </c>
      <c r="I40" s="573">
        <v>23.220486030038785</v>
      </c>
      <c r="J40" s="573">
        <v>21.913943229832455</v>
      </c>
      <c r="K40" s="573">
        <v>21.337216274506748</v>
      </c>
      <c r="L40" s="573">
        <v>21.796203575193783</v>
      </c>
      <c r="M40" s="573">
        <v>20.292730539242044</v>
      </c>
      <c r="N40" s="573">
        <v>19.665834587993608</v>
      </c>
      <c r="O40" s="573">
        <v>19.571268664978213</v>
      </c>
      <c r="P40" s="573">
        <v>20.163324797956257</v>
      </c>
      <c r="Q40" s="573">
        <v>18.617121174805831</v>
      </c>
      <c r="R40" s="573">
        <v>17.536353138956251</v>
      </c>
      <c r="S40" s="573">
        <v>16.683942241878785</v>
      </c>
      <c r="T40" s="573">
        <v>16.2145556080579</v>
      </c>
      <c r="U40" s="573">
        <v>14.565814654769412</v>
      </c>
      <c r="V40" s="573">
        <v>14.286160952511452</v>
      </c>
      <c r="W40" s="573">
        <v>14.633536372480322</v>
      </c>
      <c r="X40" s="573">
        <v>13.397411545799681</v>
      </c>
      <c r="Y40" s="573">
        <v>13.265584349245714</v>
      </c>
      <c r="Z40" s="573">
        <v>13.232594620441628</v>
      </c>
      <c r="AA40" s="573">
        <v>12.870450060341751</v>
      </c>
    </row>
    <row r="41" spans="1:27" ht="10.5" customHeight="1">
      <c r="A41" s="468" t="s">
        <v>244</v>
      </c>
      <c r="B41" s="573">
        <v>61.719616032763525</v>
      </c>
      <c r="C41" s="573">
        <v>67.402250272078575</v>
      </c>
      <c r="D41" s="573">
        <v>71.105152144423499</v>
      </c>
      <c r="E41" s="573">
        <v>63.54823920214163</v>
      </c>
      <c r="F41" s="573">
        <v>64.542008502933328</v>
      </c>
      <c r="G41" s="573">
        <v>62.41581424159159</v>
      </c>
      <c r="H41" s="573">
        <v>56.350065328727091</v>
      </c>
      <c r="I41" s="573">
        <v>57.524889768520346</v>
      </c>
      <c r="J41" s="573">
        <v>58.57321687211045</v>
      </c>
      <c r="K41" s="573">
        <v>55.128518340540296</v>
      </c>
      <c r="L41" s="573">
        <v>53.008898745108183</v>
      </c>
      <c r="M41" s="573">
        <v>54.045877545489404</v>
      </c>
      <c r="N41" s="573">
        <v>50.804023425755162</v>
      </c>
      <c r="O41" s="573">
        <v>51.661473964855325</v>
      </c>
      <c r="P41" s="573">
        <v>50.755509507642486</v>
      </c>
      <c r="Q41" s="573">
        <v>47.217287825698449</v>
      </c>
      <c r="R41" s="573">
        <v>46.690171228142518</v>
      </c>
      <c r="S41" s="573">
        <v>44.11038357608345</v>
      </c>
      <c r="T41" s="573">
        <v>40.934758979886979</v>
      </c>
      <c r="U41" s="573">
        <v>38.706429284646113</v>
      </c>
      <c r="V41" s="573">
        <v>41.079499875082654</v>
      </c>
      <c r="W41" s="573">
        <v>38.82819060152756</v>
      </c>
      <c r="X41" s="573">
        <v>39.139536580667091</v>
      </c>
      <c r="Y41" s="573">
        <v>39.488555025511502</v>
      </c>
      <c r="Z41" s="573">
        <v>37.824101279226802</v>
      </c>
      <c r="AA41" s="573">
        <v>34.351026835050988</v>
      </c>
    </row>
    <row r="42" spans="1:27" ht="10.5" customHeight="1">
      <c r="A42" s="467" t="s">
        <v>242</v>
      </c>
      <c r="B42" s="573">
        <v>50.909813803711252</v>
      </c>
      <c r="C42" s="573">
        <v>56.879715010842666</v>
      </c>
      <c r="D42" s="573">
        <v>57.844923210212329</v>
      </c>
      <c r="E42" s="573">
        <v>52.528952401532607</v>
      </c>
      <c r="F42" s="573">
        <v>55.057502018963078</v>
      </c>
      <c r="G42" s="573">
        <v>58.393137474107874</v>
      </c>
      <c r="H42" s="573">
        <v>55.027287811801642</v>
      </c>
      <c r="I42" s="573">
        <v>62.259654485661798</v>
      </c>
      <c r="J42" s="573">
        <v>62.371679397263989</v>
      </c>
      <c r="K42" s="573">
        <v>59.055502439266284</v>
      </c>
      <c r="L42" s="573">
        <v>59.486526710349203</v>
      </c>
      <c r="M42" s="573">
        <v>62.108324568185296</v>
      </c>
      <c r="N42" s="573">
        <v>54.686952182023738</v>
      </c>
      <c r="O42" s="573">
        <v>56.104641454290366</v>
      </c>
      <c r="P42" s="573">
        <v>54.409264960604894</v>
      </c>
      <c r="Q42" s="573">
        <v>50.878532410100554</v>
      </c>
      <c r="R42" s="573">
        <v>49.629709793435708</v>
      </c>
      <c r="S42" s="573">
        <v>50.498523888028856</v>
      </c>
      <c r="T42" s="573">
        <v>46.518107039070927</v>
      </c>
      <c r="U42" s="573">
        <v>45.024195766470918</v>
      </c>
      <c r="V42" s="573">
        <v>45.011077352577317</v>
      </c>
      <c r="W42" s="573">
        <v>42.527861316372963</v>
      </c>
      <c r="X42" s="573">
        <v>43.407615687696563</v>
      </c>
      <c r="Y42" s="573">
        <v>46.085021499889251</v>
      </c>
      <c r="Z42" s="573">
        <v>45.061115735540071</v>
      </c>
      <c r="AA42" s="573">
        <v>43.940646355496021</v>
      </c>
    </row>
    <row r="43" spans="1:27" ht="10.5" customHeight="1">
      <c r="A43" s="467" t="s">
        <v>243</v>
      </c>
      <c r="B43" s="573">
        <v>67.980938931878285</v>
      </c>
      <c r="C43" s="573">
        <v>73.723038529769497</v>
      </c>
      <c r="D43" s="573">
        <v>78.658368172390652</v>
      </c>
      <c r="E43" s="573">
        <v>69.812259437167114</v>
      </c>
      <c r="F43" s="573">
        <v>69.641739079275467</v>
      </c>
      <c r="G43" s="573">
        <v>64.510528929520049</v>
      </c>
      <c r="H43" s="573">
        <v>57.102812452118094</v>
      </c>
      <c r="I43" s="573">
        <v>55.742008835240306</v>
      </c>
      <c r="J43" s="573">
        <v>57.044396312221167</v>
      </c>
      <c r="K43" s="573">
        <v>53.966412989403061</v>
      </c>
      <c r="L43" s="573">
        <v>49.933862191460015</v>
      </c>
      <c r="M43" s="573">
        <v>50.160569832803247</v>
      </c>
      <c r="N43" s="573">
        <v>48.411884439247714</v>
      </c>
      <c r="O43" s="573">
        <v>49.131827616976977</v>
      </c>
      <c r="P43" s="573">
        <v>48.597974180387467</v>
      </c>
      <c r="Q43" s="573">
        <v>45.715530268859183</v>
      </c>
      <c r="R43" s="573">
        <v>44.739985542634969</v>
      </c>
      <c r="S43" s="573">
        <v>39.863241534200746</v>
      </c>
      <c r="T43" s="573">
        <v>36.990822360385664</v>
      </c>
      <c r="U43" s="573">
        <v>33.872111492844617</v>
      </c>
      <c r="V43" s="573">
        <v>37.281088712880241</v>
      </c>
      <c r="W43" s="573">
        <v>35.612577653204369</v>
      </c>
      <c r="X43" s="573">
        <v>36.283281580523919</v>
      </c>
      <c r="Y43" s="573">
        <v>35.295267968517308</v>
      </c>
      <c r="Z43" s="573">
        <v>33.797126698034084</v>
      </c>
      <c r="AA43" s="573">
        <v>28.69044149706103</v>
      </c>
    </row>
    <row r="44" spans="1:27" ht="9" customHeight="1">
      <c r="A44" s="469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  <c r="P44" s="573"/>
      <c r="Q44" s="573"/>
      <c r="R44" s="573"/>
      <c r="S44" s="573"/>
      <c r="T44" s="573"/>
      <c r="U44" s="573"/>
      <c r="V44" s="573"/>
      <c r="W44" s="573"/>
      <c r="X44" s="573"/>
      <c r="Y44" s="573"/>
      <c r="Z44" s="573"/>
      <c r="AA44" s="573"/>
    </row>
    <row r="45" spans="1:27" ht="10.5" customHeight="1">
      <c r="A45" s="466" t="s">
        <v>201</v>
      </c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3"/>
      <c r="P45" s="573"/>
      <c r="Q45" s="573"/>
      <c r="R45" s="573"/>
      <c r="S45" s="573"/>
      <c r="T45" s="573"/>
      <c r="U45" s="573"/>
      <c r="V45" s="573"/>
      <c r="W45" s="573"/>
      <c r="X45" s="573"/>
      <c r="Y45" s="573"/>
      <c r="Z45" s="573"/>
      <c r="AA45" s="573"/>
    </row>
    <row r="46" spans="1:27" ht="10.5" customHeight="1">
      <c r="A46" s="467" t="s">
        <v>241</v>
      </c>
      <c r="B46" s="573">
        <v>29.822378299687927</v>
      </c>
      <c r="C46" s="573">
        <v>32.490453190302738</v>
      </c>
      <c r="D46" s="573">
        <v>32.507004728464011</v>
      </c>
      <c r="E46" s="573">
        <v>33.164585194126715</v>
      </c>
      <c r="F46" s="573">
        <v>32.943505090942196</v>
      </c>
      <c r="G46" s="573">
        <v>32.090583599297702</v>
      </c>
      <c r="H46" s="573">
        <v>31.258764118366599</v>
      </c>
      <c r="I46" s="573">
        <v>32.593267585597161</v>
      </c>
      <c r="J46" s="573">
        <v>30.485694506167601</v>
      </c>
      <c r="K46" s="573">
        <v>30.307601614916834</v>
      </c>
      <c r="L46" s="573">
        <v>29.205903705729217</v>
      </c>
      <c r="M46" s="573">
        <v>26.733175334712488</v>
      </c>
      <c r="N46" s="573">
        <v>22.584217579954355</v>
      </c>
      <c r="O46" s="573">
        <v>21.350858243331306</v>
      </c>
      <c r="P46" s="573">
        <v>18.82856280992123</v>
      </c>
      <c r="Q46" s="573">
        <v>16.951357358667714</v>
      </c>
      <c r="R46" s="573">
        <v>15.029171409772324</v>
      </c>
      <c r="S46" s="573">
        <v>14.731715310952669</v>
      </c>
      <c r="T46" s="573">
        <v>14.095316715526053</v>
      </c>
      <c r="U46" s="573">
        <v>13.131498928474834</v>
      </c>
      <c r="V46" s="573">
        <v>12.481072344450123</v>
      </c>
      <c r="W46" s="573">
        <v>12.198344233536837</v>
      </c>
      <c r="X46" s="573">
        <v>12.088058643350649</v>
      </c>
      <c r="Y46" s="573">
        <v>11.994033814566244</v>
      </c>
      <c r="Z46" s="573">
        <v>12.763358064707042</v>
      </c>
      <c r="AA46" s="573">
        <v>12.552281577219436</v>
      </c>
    </row>
    <row r="47" spans="1:27" ht="10.5" customHeight="1">
      <c r="A47" s="467" t="s">
        <v>242</v>
      </c>
      <c r="B47" s="573">
        <v>41.605808605452587</v>
      </c>
      <c r="C47" s="573">
        <v>46.924256369851548</v>
      </c>
      <c r="D47" s="573">
        <v>46.138550849844911</v>
      </c>
      <c r="E47" s="573">
        <v>46.396850872031038</v>
      </c>
      <c r="F47" s="573">
        <v>44.576654678269591</v>
      </c>
      <c r="G47" s="573">
        <v>42.317688727867399</v>
      </c>
      <c r="H47" s="573">
        <v>38.888616173754144</v>
      </c>
      <c r="I47" s="573">
        <v>41.736643306908732</v>
      </c>
      <c r="J47" s="573">
        <v>38.5555214403241</v>
      </c>
      <c r="K47" s="573">
        <v>38.206596408490228</v>
      </c>
      <c r="L47" s="573">
        <v>36.311415814970289</v>
      </c>
      <c r="M47" s="573">
        <v>33.184168802101055</v>
      </c>
      <c r="N47" s="573">
        <v>26.969950540902488</v>
      </c>
      <c r="O47" s="573">
        <v>26.062556824823453</v>
      </c>
      <c r="P47" s="573">
        <v>22.606282573043678</v>
      </c>
      <c r="Q47" s="573">
        <v>20.819497229618342</v>
      </c>
      <c r="R47" s="573">
        <v>18.444374134094033</v>
      </c>
      <c r="S47" s="573">
        <v>17.774311164907537</v>
      </c>
      <c r="T47" s="573">
        <v>17.107612149826323</v>
      </c>
      <c r="U47" s="573">
        <v>16.275795988093627</v>
      </c>
      <c r="V47" s="573">
        <v>15.400070694145956</v>
      </c>
      <c r="W47" s="573">
        <v>15.043859904318115</v>
      </c>
      <c r="X47" s="573">
        <v>14.717322502399536</v>
      </c>
      <c r="Y47" s="573">
        <v>13.959779812860541</v>
      </c>
      <c r="Z47" s="573">
        <v>14.87813550596003</v>
      </c>
      <c r="AA47" s="573">
        <v>14.670489602615064</v>
      </c>
    </row>
    <row r="48" spans="1:27" ht="10.5" customHeight="1">
      <c r="A48" s="467" t="s">
        <v>243</v>
      </c>
      <c r="B48" s="573">
        <v>23.709896847997648</v>
      </c>
      <c r="C48" s="573">
        <v>25.535278668649106</v>
      </c>
      <c r="D48" s="573">
        <v>26.211300695671518</v>
      </c>
      <c r="E48" s="573">
        <v>27.024052078860784</v>
      </c>
      <c r="F48" s="573">
        <v>27.05849521066532</v>
      </c>
      <c r="G48" s="573">
        <v>26.792641493850784</v>
      </c>
      <c r="H48" s="573">
        <v>27.049433624797402</v>
      </c>
      <c r="I48" s="573">
        <v>27.580193121536311</v>
      </c>
      <c r="J48" s="573">
        <v>25.797173917106996</v>
      </c>
      <c r="K48" s="573">
        <v>25.869941145501212</v>
      </c>
      <c r="L48" s="573">
        <v>25.113370349961649</v>
      </c>
      <c r="M48" s="573">
        <v>22.849285204224174</v>
      </c>
      <c r="N48" s="573">
        <v>19.665153799030335</v>
      </c>
      <c r="O48" s="573">
        <v>18.478892121864668</v>
      </c>
      <c r="P48" s="573">
        <v>16.374311529509136</v>
      </c>
      <c r="Q48" s="573">
        <v>14.4461974412839</v>
      </c>
      <c r="R48" s="573">
        <v>12.926354474965953</v>
      </c>
      <c r="S48" s="573">
        <v>12.79901967427254</v>
      </c>
      <c r="T48" s="573">
        <v>12.077528798286368</v>
      </c>
      <c r="U48" s="573">
        <v>10.990933065431516</v>
      </c>
      <c r="V48" s="573">
        <v>10.543604308287684</v>
      </c>
      <c r="W48" s="573">
        <v>10.265261757134191</v>
      </c>
      <c r="X48" s="573">
        <v>10.402510906268414</v>
      </c>
      <c r="Y48" s="573">
        <v>10.674386542294215</v>
      </c>
      <c r="Z48" s="573">
        <v>11.343076541828761</v>
      </c>
      <c r="AA48" s="573">
        <v>11.056748076709221</v>
      </c>
    </row>
    <row r="49" spans="1:27" ht="10.5" customHeight="1">
      <c r="A49" s="468" t="s">
        <v>244</v>
      </c>
      <c r="B49" s="573">
        <v>33.201678295440423</v>
      </c>
      <c r="C49" s="573">
        <v>37.328676840764878</v>
      </c>
      <c r="D49" s="573">
        <v>39.06931282603977</v>
      </c>
      <c r="E49" s="573">
        <v>36.85193752312405</v>
      </c>
      <c r="F49" s="573">
        <v>38.225604500877211</v>
      </c>
      <c r="G49" s="573">
        <v>40.425960112821691</v>
      </c>
      <c r="H49" s="573">
        <v>37.833202029215407</v>
      </c>
      <c r="I49" s="573">
        <v>35.047692638775715</v>
      </c>
      <c r="J49" s="573">
        <v>31.657873955180456</v>
      </c>
      <c r="K49" s="573">
        <v>30.05642487662811</v>
      </c>
      <c r="L49" s="573">
        <v>25.548628803623899</v>
      </c>
      <c r="M49" s="573">
        <v>23.060411142356973</v>
      </c>
      <c r="N49" s="573">
        <v>20.109124464908529</v>
      </c>
      <c r="O49" s="573">
        <v>20.330597723602082</v>
      </c>
      <c r="P49" s="573">
        <v>18.220294465095904</v>
      </c>
      <c r="Q49" s="573">
        <v>17.357602631085602</v>
      </c>
      <c r="R49" s="573">
        <v>15.62204602010052</v>
      </c>
      <c r="S49" s="573">
        <v>15.231853209509888</v>
      </c>
      <c r="T49" s="573">
        <v>12.620663705004358</v>
      </c>
      <c r="U49" s="573">
        <v>11.999038070449977</v>
      </c>
      <c r="V49" s="573">
        <v>12.153669866087156</v>
      </c>
      <c r="W49" s="573">
        <v>12.316114025456994</v>
      </c>
      <c r="X49" s="573">
        <v>11.669663956569124</v>
      </c>
      <c r="Y49" s="573">
        <v>13.049414449708554</v>
      </c>
      <c r="Z49" s="573">
        <v>12.473245769323043</v>
      </c>
      <c r="AA49" s="573">
        <v>11.225453058688455</v>
      </c>
    </row>
    <row r="50" spans="1:27" ht="12" customHeight="1">
      <c r="A50" s="467" t="s">
        <v>242</v>
      </c>
      <c r="B50" s="573">
        <v>48.894156991392293</v>
      </c>
      <c r="C50" s="573">
        <v>55.173281222824528</v>
      </c>
      <c r="D50" s="573">
        <v>56.362834521452555</v>
      </c>
      <c r="E50" s="573">
        <v>53.884433588206491</v>
      </c>
      <c r="F50" s="573">
        <v>56.936974990339351</v>
      </c>
      <c r="G50" s="573">
        <v>62.638066181938122</v>
      </c>
      <c r="H50" s="573">
        <v>62.78595758624482</v>
      </c>
      <c r="I50" s="573">
        <v>56.000961281135382</v>
      </c>
      <c r="J50" s="573">
        <v>46.601231104494303</v>
      </c>
      <c r="K50" s="573">
        <v>45.020663416500327</v>
      </c>
      <c r="L50" s="573">
        <v>39.001391237408164</v>
      </c>
      <c r="M50" s="573">
        <v>32.752677409727312</v>
      </c>
      <c r="N50" s="573">
        <v>28.655574987113898</v>
      </c>
      <c r="O50" s="573">
        <v>31.783201181803218</v>
      </c>
      <c r="P50" s="573">
        <v>28.468415897052243</v>
      </c>
      <c r="Q50" s="573">
        <v>26.106963443769473</v>
      </c>
      <c r="R50" s="573">
        <v>24.344837183370206</v>
      </c>
      <c r="S50" s="573">
        <v>24.8020150996647</v>
      </c>
      <c r="T50" s="573">
        <v>18.645715630304522</v>
      </c>
      <c r="U50" s="573">
        <v>17.632556019888774</v>
      </c>
      <c r="V50" s="573">
        <v>17.27063576290271</v>
      </c>
      <c r="W50" s="573">
        <v>14.955922893002189</v>
      </c>
      <c r="X50" s="573">
        <v>13.898719601369091</v>
      </c>
      <c r="Y50" s="573">
        <v>14.827314574881949</v>
      </c>
      <c r="Z50" s="573">
        <v>14.241450298991751</v>
      </c>
      <c r="AA50" s="573">
        <v>12.787169370134002</v>
      </c>
    </row>
    <row r="51" spans="1:27" ht="10.5" customHeight="1">
      <c r="A51" s="470" t="s">
        <v>243</v>
      </c>
      <c r="B51" s="577">
        <v>24.282659777297944</v>
      </c>
      <c r="C51" s="577">
        <v>28.082638022966169</v>
      </c>
      <c r="D51" s="577">
        <v>30.385512306797082</v>
      </c>
      <c r="E51" s="577">
        <v>28.624003973085582</v>
      </c>
      <c r="F51" s="577">
        <v>29.584271193789441</v>
      </c>
      <c r="G51" s="577">
        <v>29.523839069453437</v>
      </c>
      <c r="H51" s="577">
        <v>25.553128754322628</v>
      </c>
      <c r="I51" s="577">
        <v>23.984107594092148</v>
      </c>
      <c r="J51" s="577">
        <v>23.081054899285121</v>
      </c>
      <c r="K51" s="577">
        <v>21.566542567479036</v>
      </c>
      <c r="L51" s="577">
        <v>17.421220567407268</v>
      </c>
      <c r="M51" s="577">
        <v>16.798106873033312</v>
      </c>
      <c r="N51" s="577">
        <v>14.709974810162546</v>
      </c>
      <c r="O51" s="577">
        <v>14.080313289320808</v>
      </c>
      <c r="P51" s="577">
        <v>12.384200383779401</v>
      </c>
      <c r="Q51" s="577">
        <v>12.746802669205527</v>
      </c>
      <c r="R51" s="577">
        <v>11.407720211755084</v>
      </c>
      <c r="S51" s="577">
        <v>10.664371995654085</v>
      </c>
      <c r="T51" s="577">
        <v>9.8287836143127123</v>
      </c>
      <c r="U51" s="577">
        <v>9.2476055568575752</v>
      </c>
      <c r="V51" s="577">
        <v>9.1758348431502359</v>
      </c>
      <c r="W51" s="577">
        <v>10.367462613375302</v>
      </c>
      <c r="X51" s="577">
        <v>10.108915165814427</v>
      </c>
      <c r="Y51" s="577">
        <v>11.942204556529166</v>
      </c>
      <c r="Z51" s="577">
        <v>11.36287668108513</v>
      </c>
      <c r="AA51" s="577">
        <v>10.507638311252578</v>
      </c>
    </row>
    <row r="52" spans="1:27" ht="10.5" customHeight="1">
      <c r="A52" s="483" t="s">
        <v>179</v>
      </c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6" t="s">
        <v>179</v>
      </c>
      <c r="Q52" s="472"/>
      <c r="R52" s="471"/>
      <c r="S52" s="471"/>
      <c r="T52" s="471"/>
      <c r="U52" s="471"/>
      <c r="V52" s="471"/>
    </row>
    <row r="53" spans="1:27" ht="10.5" customHeight="1">
      <c r="A53" s="248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114"/>
      <c r="Q53" s="135"/>
    </row>
    <row r="54" spans="1:27" ht="10.5" customHeight="1">
      <c r="A54" s="248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117" t="s">
        <v>179</v>
      </c>
      <c r="Q54" s="136" t="s">
        <v>179</v>
      </c>
    </row>
    <row r="55" spans="1:27" ht="10.5" customHeight="1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114"/>
      <c r="Q55" s="135"/>
    </row>
    <row r="56" spans="1:27" ht="10.5" customHeight="1">
      <c r="A56" s="715" t="s">
        <v>452</v>
      </c>
      <c r="B56" s="715"/>
      <c r="C56" s="715"/>
      <c r="D56" s="715"/>
      <c r="E56" s="715"/>
      <c r="F56" s="715"/>
      <c r="G56" s="715"/>
      <c r="H56" s="715"/>
      <c r="I56" s="715"/>
      <c r="J56" s="715"/>
      <c r="K56" s="715"/>
      <c r="L56" s="715"/>
      <c r="M56" s="715"/>
      <c r="N56" s="715"/>
      <c r="O56" s="715"/>
      <c r="P56" s="715"/>
      <c r="Q56" s="715"/>
      <c r="R56" s="715"/>
      <c r="S56" s="715"/>
      <c r="T56" s="715"/>
      <c r="U56" s="715"/>
      <c r="V56" s="715"/>
      <c r="W56" s="715"/>
      <c r="X56" s="715"/>
      <c r="Y56" s="715"/>
      <c r="Z56" s="715"/>
    </row>
    <row r="57" spans="1:27" ht="10.5" customHeight="1">
      <c r="A57" s="725"/>
      <c r="B57" s="725"/>
      <c r="C57" s="725"/>
      <c r="D57" s="725"/>
      <c r="E57" s="725"/>
      <c r="F57" s="725"/>
      <c r="G57" s="725"/>
      <c r="H57" s="725"/>
      <c r="I57" s="725"/>
      <c r="J57" s="725"/>
      <c r="K57" s="725"/>
      <c r="L57" s="725"/>
      <c r="M57" s="725"/>
      <c r="N57" s="725"/>
      <c r="O57" s="725"/>
      <c r="P57" s="114"/>
      <c r="Q57" s="135"/>
    </row>
    <row r="58" spans="1:27" ht="11" customHeight="1">
      <c r="A58" s="764" t="s">
        <v>263</v>
      </c>
      <c r="B58" s="486">
        <v>1987</v>
      </c>
      <c r="C58" s="486">
        <v>1988</v>
      </c>
      <c r="D58" s="486">
        <v>1989</v>
      </c>
      <c r="E58" s="486">
        <v>1990</v>
      </c>
      <c r="F58" s="486">
        <v>1991</v>
      </c>
      <c r="G58" s="486">
        <v>1992</v>
      </c>
      <c r="H58" s="486">
        <v>1993</v>
      </c>
      <c r="I58" s="486">
        <v>1994</v>
      </c>
      <c r="J58" s="486">
        <v>1995</v>
      </c>
      <c r="K58" s="486">
        <v>1996</v>
      </c>
      <c r="L58" s="486">
        <v>1997</v>
      </c>
      <c r="M58" s="486">
        <v>1998</v>
      </c>
      <c r="N58" s="486">
        <v>1999</v>
      </c>
      <c r="O58" s="486">
        <v>2000</v>
      </c>
      <c r="P58" s="486">
        <v>2001</v>
      </c>
      <c r="Q58" s="486">
        <v>2002</v>
      </c>
      <c r="R58" s="487">
        <v>2003</v>
      </c>
      <c r="S58" s="487">
        <v>2004</v>
      </c>
      <c r="T58" s="487">
        <v>2005</v>
      </c>
      <c r="U58" s="487">
        <v>2006</v>
      </c>
      <c r="V58" s="487">
        <v>2007</v>
      </c>
      <c r="W58" s="487">
        <v>2008</v>
      </c>
      <c r="X58" s="487">
        <v>2009</v>
      </c>
      <c r="Y58" s="487">
        <v>2010</v>
      </c>
      <c r="Z58" s="487">
        <v>2011</v>
      </c>
      <c r="AA58" s="487">
        <v>2012</v>
      </c>
    </row>
    <row r="59" spans="1:27" ht="11" customHeight="1">
      <c r="A59" s="765"/>
      <c r="B59" s="485" t="s">
        <v>422</v>
      </c>
      <c r="C59" s="485" t="s">
        <v>423</v>
      </c>
      <c r="D59" s="485" t="s">
        <v>424</v>
      </c>
      <c r="E59" s="485" t="s">
        <v>425</v>
      </c>
      <c r="F59" s="485" t="s">
        <v>426</v>
      </c>
      <c r="G59" s="485" t="s">
        <v>427</v>
      </c>
      <c r="H59" s="485" t="s">
        <v>428</v>
      </c>
      <c r="I59" s="485" t="s">
        <v>429</v>
      </c>
      <c r="J59" s="485" t="s">
        <v>430</v>
      </c>
      <c r="K59" s="485" t="s">
        <v>431</v>
      </c>
      <c r="L59" s="485" t="s">
        <v>432</v>
      </c>
      <c r="M59" s="485" t="s">
        <v>433</v>
      </c>
      <c r="N59" s="485" t="s">
        <v>434</v>
      </c>
      <c r="O59" s="485" t="s">
        <v>435</v>
      </c>
      <c r="P59" s="485" t="s">
        <v>436</v>
      </c>
      <c r="Q59" s="485" t="s">
        <v>437</v>
      </c>
      <c r="R59" s="490" t="s">
        <v>438</v>
      </c>
      <c r="S59" s="490" t="s">
        <v>439</v>
      </c>
      <c r="T59" s="490" t="s">
        <v>440</v>
      </c>
      <c r="U59" s="490" t="s">
        <v>441</v>
      </c>
      <c r="V59" s="490" t="s">
        <v>442</v>
      </c>
      <c r="W59" s="490" t="s">
        <v>443</v>
      </c>
      <c r="X59" s="490" t="s">
        <v>444</v>
      </c>
      <c r="Y59" s="490" t="s">
        <v>445</v>
      </c>
      <c r="Z59" s="490" t="s">
        <v>446</v>
      </c>
      <c r="AA59" s="490" t="s">
        <v>447</v>
      </c>
    </row>
    <row r="60" spans="1:27" ht="9" customHeight="1">
      <c r="A60" s="252"/>
      <c r="B60" s="252"/>
      <c r="C60" s="252"/>
      <c r="D60" s="253"/>
      <c r="E60" s="253"/>
      <c r="F60" s="253"/>
      <c r="G60" s="252"/>
      <c r="H60" s="252"/>
      <c r="I60" s="252"/>
      <c r="J60" s="252"/>
      <c r="K60" s="252"/>
      <c r="L60" s="252"/>
      <c r="M60" s="252"/>
      <c r="N60" s="252"/>
      <c r="O60" s="252"/>
      <c r="P60" s="245"/>
      <c r="Q60" s="473"/>
      <c r="R60" s="455"/>
      <c r="S60" s="455"/>
      <c r="T60" s="455"/>
      <c r="U60" s="455"/>
      <c r="V60" s="455"/>
      <c r="W60" s="455"/>
      <c r="X60" s="455"/>
      <c r="Y60" s="455"/>
      <c r="Z60" s="455"/>
      <c r="AA60" s="455"/>
    </row>
    <row r="61" spans="1:27" ht="10.5" customHeight="1">
      <c r="A61" s="466" t="s">
        <v>276</v>
      </c>
      <c r="B61" s="479"/>
      <c r="C61" s="479"/>
      <c r="D61" s="479"/>
      <c r="E61" s="479"/>
      <c r="F61" s="479"/>
      <c r="G61" s="479"/>
      <c r="H61" s="479"/>
      <c r="I61" s="479"/>
      <c r="J61" s="479"/>
      <c r="K61" s="479"/>
      <c r="L61" s="479"/>
      <c r="M61" s="479"/>
      <c r="N61" s="479"/>
      <c r="O61" s="479"/>
      <c r="P61" s="118"/>
      <c r="Q61" s="474"/>
      <c r="R61" s="475"/>
      <c r="S61" s="475"/>
      <c r="T61" s="475"/>
      <c r="U61" s="475"/>
      <c r="V61" s="475"/>
      <c r="W61" s="475"/>
      <c r="X61" s="475"/>
      <c r="Y61" s="475"/>
      <c r="Z61" s="475"/>
      <c r="AA61" s="475"/>
    </row>
    <row r="62" spans="1:27" ht="10.5" customHeight="1">
      <c r="A62" s="467" t="s">
        <v>241</v>
      </c>
      <c r="B62" s="481">
        <v>6.1742908594266162</v>
      </c>
      <c r="C62" s="481">
        <v>6.5499459623570768</v>
      </c>
      <c r="D62" s="481">
        <v>6.8766380169876307</v>
      </c>
      <c r="E62" s="481">
        <v>7.6325620595421997</v>
      </c>
      <c r="F62" s="481">
        <v>7.4374696904552717</v>
      </c>
      <c r="G62" s="481">
        <v>7.6380094823431008</v>
      </c>
      <c r="H62" s="481">
        <v>8.0230817796651444</v>
      </c>
      <c r="I62" s="481">
        <v>8.2149485134492153</v>
      </c>
      <c r="J62" s="481">
        <v>9.8461173249876648</v>
      </c>
      <c r="K62" s="481">
        <v>11.504032821868389</v>
      </c>
      <c r="L62" s="481">
        <v>13.825929285490744</v>
      </c>
      <c r="M62" s="481">
        <v>15.323555787494545</v>
      </c>
      <c r="N62" s="481">
        <v>17.092841461823056</v>
      </c>
      <c r="O62" s="481">
        <v>17.437318905962037</v>
      </c>
      <c r="P62" s="481">
        <v>18.523923119507543</v>
      </c>
      <c r="Q62" s="481">
        <v>18.934946068393497</v>
      </c>
      <c r="R62" s="481">
        <v>19.657405925694505</v>
      </c>
      <c r="S62" s="481">
        <v>20.18020180717814</v>
      </c>
      <c r="T62" s="481">
        <v>19.512767663272086</v>
      </c>
      <c r="U62" s="481">
        <v>19.245872040411637</v>
      </c>
      <c r="V62" s="481">
        <v>18.830940246579885</v>
      </c>
      <c r="W62" s="481">
        <v>18.220672963560773</v>
      </c>
      <c r="X62" s="481">
        <v>17.158840064459966</v>
      </c>
      <c r="Y62" s="481">
        <v>16.914621731323656</v>
      </c>
      <c r="Z62" s="481">
        <v>17.162976620887019</v>
      </c>
      <c r="AA62" s="481">
        <v>18.25737231671819</v>
      </c>
    </row>
    <row r="63" spans="1:27" ht="10.5" customHeight="1">
      <c r="A63" s="467" t="s">
        <v>242</v>
      </c>
      <c r="B63" s="481">
        <v>7.7277424995767792</v>
      </c>
      <c r="C63" s="481">
        <v>8.3486004928585835</v>
      </c>
      <c r="D63" s="481">
        <v>8.0336203330923688</v>
      </c>
      <c r="E63" s="481">
        <v>8.517409764814392</v>
      </c>
      <c r="F63" s="481">
        <v>8.0560121852696636</v>
      </c>
      <c r="G63" s="481">
        <v>7.7317878086759295</v>
      </c>
      <c r="H63" s="481">
        <v>6.9343188109330907</v>
      </c>
      <c r="I63" s="481">
        <v>6.9068653618848357</v>
      </c>
      <c r="J63" s="481">
        <v>8.8730482668312103</v>
      </c>
      <c r="K63" s="481">
        <v>10.041499209786352</v>
      </c>
      <c r="L63" s="481">
        <v>12.35238990090145</v>
      </c>
      <c r="M63" s="481">
        <v>14.256535755287437</v>
      </c>
      <c r="N63" s="481">
        <v>15.07950844669039</v>
      </c>
      <c r="O63" s="481">
        <v>14.836446884740926</v>
      </c>
      <c r="P63" s="481">
        <v>15.610620654795712</v>
      </c>
      <c r="Q63" s="481">
        <v>16.172254013721776</v>
      </c>
      <c r="R63" s="481">
        <v>17.020230438628076</v>
      </c>
      <c r="S63" s="481">
        <v>17.462685006320164</v>
      </c>
      <c r="T63" s="481">
        <v>17.238715948420001</v>
      </c>
      <c r="U63" s="481">
        <v>16.505493423335245</v>
      </c>
      <c r="V63" s="481">
        <v>15.426745642689637</v>
      </c>
      <c r="W63" s="481">
        <v>14.768085469509593</v>
      </c>
      <c r="X63" s="481">
        <v>14.33264628501035</v>
      </c>
      <c r="Y63" s="481">
        <v>13.751993582994938</v>
      </c>
      <c r="Z63" s="481">
        <v>14.760970024354876</v>
      </c>
      <c r="AA63" s="481">
        <v>16.48856352464562</v>
      </c>
    </row>
    <row r="64" spans="1:27" ht="10.5" customHeight="1">
      <c r="A64" s="467" t="s">
        <v>243</v>
      </c>
      <c r="B64" s="481">
        <v>5.5858820124742001</v>
      </c>
      <c r="C64" s="481">
        <v>5.9390939466104289</v>
      </c>
      <c r="D64" s="481">
        <v>6.5310109209845795</v>
      </c>
      <c r="E64" s="481">
        <v>7.2490736016300801</v>
      </c>
      <c r="F64" s="481">
        <v>7.0844447978764178</v>
      </c>
      <c r="G64" s="481">
        <v>7.5375229448498953</v>
      </c>
      <c r="H64" s="481">
        <v>8.4054426273729987</v>
      </c>
      <c r="I64" s="481">
        <v>8.7776045753632026</v>
      </c>
      <c r="J64" s="481">
        <v>10.285444248504614</v>
      </c>
      <c r="K64" s="481">
        <v>12.14269634940101</v>
      </c>
      <c r="L64" s="481">
        <v>14.559998856218254</v>
      </c>
      <c r="M64" s="481">
        <v>15.844675527637381</v>
      </c>
      <c r="N64" s="481">
        <v>18.143344824989718</v>
      </c>
      <c r="O64" s="481">
        <v>18.923452466636402</v>
      </c>
      <c r="P64" s="481">
        <v>20.096681071427632</v>
      </c>
      <c r="Q64" s="481">
        <v>20.307452281900204</v>
      </c>
      <c r="R64" s="481">
        <v>21.080802629631435</v>
      </c>
      <c r="S64" s="481">
        <v>21.611364892019196</v>
      </c>
      <c r="T64" s="481">
        <v>20.642590258537687</v>
      </c>
      <c r="U64" s="481">
        <v>20.783464116939072</v>
      </c>
      <c r="V64" s="481">
        <v>20.925306405859484</v>
      </c>
      <c r="W64" s="481">
        <v>20.354235076115089</v>
      </c>
      <c r="X64" s="481">
        <v>18.872453699667048</v>
      </c>
      <c r="Y64" s="481">
        <v>18.839559651899805</v>
      </c>
      <c r="Z64" s="481">
        <v>18.572526992411262</v>
      </c>
      <c r="AA64" s="481">
        <v>19.285059272071052</v>
      </c>
    </row>
    <row r="65" spans="1:27" ht="10.5" customHeight="1">
      <c r="A65" s="468" t="s">
        <v>244</v>
      </c>
      <c r="B65" s="481" t="s">
        <v>448</v>
      </c>
      <c r="C65" s="481" t="s">
        <v>448</v>
      </c>
      <c r="D65" s="481" t="s">
        <v>448</v>
      </c>
      <c r="E65" s="481" t="s">
        <v>448</v>
      </c>
      <c r="F65" s="481" t="s">
        <v>448</v>
      </c>
      <c r="G65" s="481" t="s">
        <v>448</v>
      </c>
      <c r="H65" s="481" t="s">
        <v>448</v>
      </c>
      <c r="I65" s="481" t="s">
        <v>448</v>
      </c>
      <c r="J65" s="481">
        <v>5.7521584089382127</v>
      </c>
      <c r="K65" s="481">
        <v>8.2287105036772434</v>
      </c>
      <c r="L65" s="481">
        <v>8.768364139940056</v>
      </c>
      <c r="M65" s="481">
        <v>9.7590850837685998</v>
      </c>
      <c r="N65" s="481">
        <v>12.742543722183051</v>
      </c>
      <c r="O65" s="481">
        <v>14.097746098103542</v>
      </c>
      <c r="P65" s="481">
        <v>14.370630364487692</v>
      </c>
      <c r="Q65" s="481">
        <v>14.523100433603716</v>
      </c>
      <c r="R65" s="481">
        <v>15.742555360228694</v>
      </c>
      <c r="S65" s="481">
        <v>14.454055606291085</v>
      </c>
      <c r="T65" s="481">
        <v>14.80980729649615</v>
      </c>
      <c r="U65" s="481">
        <v>16.564360979461348</v>
      </c>
      <c r="V65" s="481">
        <v>17.187119145575586</v>
      </c>
      <c r="W65" s="481">
        <v>18.687476342675822</v>
      </c>
      <c r="X65" s="481">
        <v>19.891677310708484</v>
      </c>
      <c r="Y65" s="481">
        <v>19.643766666531342</v>
      </c>
      <c r="Z65" s="481">
        <v>19.637556211289386</v>
      </c>
      <c r="AA65" s="481">
        <v>23.072126740692912</v>
      </c>
    </row>
    <row r="66" spans="1:27" ht="10.5" customHeight="1">
      <c r="A66" s="467" t="s">
        <v>242</v>
      </c>
      <c r="B66" s="481" t="s">
        <v>448</v>
      </c>
      <c r="C66" s="481" t="s">
        <v>448</v>
      </c>
      <c r="D66" s="481" t="s">
        <v>448</v>
      </c>
      <c r="E66" s="481" t="s">
        <v>448</v>
      </c>
      <c r="F66" s="481" t="s">
        <v>448</v>
      </c>
      <c r="G66" s="481" t="s">
        <v>448</v>
      </c>
      <c r="H66" s="481" t="s">
        <v>448</v>
      </c>
      <c r="I66" s="481" t="s">
        <v>448</v>
      </c>
      <c r="J66" s="481" t="s">
        <v>448</v>
      </c>
      <c r="K66" s="481" t="s">
        <v>448</v>
      </c>
      <c r="L66" s="481" t="s">
        <v>448</v>
      </c>
      <c r="M66" s="481" t="s">
        <v>448</v>
      </c>
      <c r="N66" s="481" t="s">
        <v>448</v>
      </c>
      <c r="O66" s="481">
        <v>14.181907104549875</v>
      </c>
      <c r="P66" s="481" t="s">
        <v>448</v>
      </c>
      <c r="Q66" s="481" t="s">
        <v>448</v>
      </c>
      <c r="R66" s="481">
        <v>13.388004295943496</v>
      </c>
      <c r="S66" s="481">
        <v>12.746031325497876</v>
      </c>
      <c r="T66" s="481">
        <v>12.256085434352162</v>
      </c>
      <c r="U66" s="481">
        <v>13.566706766488277</v>
      </c>
      <c r="V66" s="481">
        <v>13.731837848226668</v>
      </c>
      <c r="W66" s="481">
        <v>13.435306576701736</v>
      </c>
      <c r="X66" s="481">
        <v>15.194833416116808</v>
      </c>
      <c r="Y66" s="481">
        <v>14.835038979796607</v>
      </c>
      <c r="Z66" s="481">
        <v>15.816004480175675</v>
      </c>
      <c r="AA66" s="481">
        <v>19.852598934051962</v>
      </c>
    </row>
    <row r="67" spans="1:27" ht="10.5" customHeight="1">
      <c r="A67" s="467" t="s">
        <v>243</v>
      </c>
      <c r="B67" s="481" t="s">
        <v>448</v>
      </c>
      <c r="C67" s="481" t="s">
        <v>448</v>
      </c>
      <c r="D67" s="481" t="s">
        <v>448</v>
      </c>
      <c r="E67" s="481" t="s">
        <v>448</v>
      </c>
      <c r="F67" s="481" t="s">
        <v>448</v>
      </c>
      <c r="G67" s="481" t="s">
        <v>448</v>
      </c>
      <c r="H67" s="481" t="s">
        <v>448</v>
      </c>
      <c r="I67" s="481" t="s">
        <v>448</v>
      </c>
      <c r="J67" s="481" t="s">
        <v>448</v>
      </c>
      <c r="K67" s="481">
        <v>8.1652077424585556</v>
      </c>
      <c r="L67" s="481">
        <v>8.2834973501255593</v>
      </c>
      <c r="M67" s="481">
        <v>8.8243970383156487</v>
      </c>
      <c r="N67" s="481">
        <v>12.118196486380519</v>
      </c>
      <c r="O67" s="481">
        <v>13.705579714462893</v>
      </c>
      <c r="P67" s="481">
        <v>15.617721160876791</v>
      </c>
      <c r="Q67" s="481">
        <v>15.51874175072291</v>
      </c>
      <c r="R67" s="481">
        <v>16.361890357131344</v>
      </c>
      <c r="S67" s="481">
        <v>14.920866955381594</v>
      </c>
      <c r="T67" s="481">
        <v>15.75406765540345</v>
      </c>
      <c r="U67" s="481">
        <v>17.66786970167195</v>
      </c>
      <c r="V67" s="481">
        <v>18.706187829005231</v>
      </c>
      <c r="W67" s="481">
        <v>6.138138458262814</v>
      </c>
      <c r="X67" s="481">
        <v>6.2779045256882871</v>
      </c>
      <c r="Y67" s="481">
        <v>6.0777897710103499</v>
      </c>
      <c r="Z67" s="481">
        <v>5.893020123680051</v>
      </c>
      <c r="AA67" s="481">
        <v>6.9711142680698295</v>
      </c>
    </row>
    <row r="68" spans="1:27" ht="9" customHeight="1">
      <c r="A68" s="469"/>
      <c r="B68" s="481"/>
      <c r="C68" s="481"/>
      <c r="D68" s="481"/>
      <c r="E68" s="481"/>
      <c r="F68" s="481"/>
      <c r="G68" s="481"/>
      <c r="H68" s="481"/>
      <c r="I68" s="481"/>
      <c r="J68" s="481"/>
      <c r="K68" s="481"/>
      <c r="L68" s="481"/>
      <c r="M68" s="481"/>
      <c r="N68" s="481"/>
      <c r="O68" s="481"/>
      <c r="P68" s="481"/>
      <c r="Q68" s="481"/>
      <c r="R68" s="481"/>
      <c r="S68" s="481"/>
      <c r="T68" s="481"/>
      <c r="U68" s="481"/>
      <c r="V68" s="481"/>
      <c r="W68" s="481"/>
      <c r="X68" s="481"/>
      <c r="Y68" s="481"/>
      <c r="Z68" s="481"/>
      <c r="AA68" s="481"/>
    </row>
    <row r="69" spans="1:27" ht="10.5" customHeight="1">
      <c r="A69" s="478" t="s">
        <v>254</v>
      </c>
      <c r="B69" s="481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481"/>
    </row>
    <row r="70" spans="1:27" ht="10.5" customHeight="1">
      <c r="A70" s="478" t="s">
        <v>255</v>
      </c>
      <c r="B70" s="481"/>
      <c r="C70" s="481"/>
      <c r="D70" s="481"/>
      <c r="E70" s="481"/>
      <c r="F70" s="481"/>
      <c r="G70" s="481"/>
      <c r="H70" s="481"/>
      <c r="I70" s="481"/>
      <c r="J70" s="481"/>
      <c r="K70" s="481"/>
      <c r="L70" s="481"/>
      <c r="M70" s="481"/>
      <c r="N70" s="481"/>
      <c r="O70" s="481"/>
      <c r="P70" s="481"/>
      <c r="Q70" s="481"/>
      <c r="R70" s="481"/>
      <c r="S70" s="481"/>
      <c r="T70" s="481"/>
      <c r="U70" s="481"/>
      <c r="V70" s="481"/>
      <c r="W70" s="481"/>
      <c r="X70" s="481"/>
      <c r="Y70" s="481"/>
      <c r="Z70" s="481"/>
      <c r="AA70" s="481"/>
    </row>
    <row r="71" spans="1:27" ht="10.5" customHeight="1">
      <c r="A71" s="467" t="s">
        <v>241</v>
      </c>
      <c r="B71" s="481">
        <v>12.308164365614875</v>
      </c>
      <c r="C71" s="481">
        <v>11.979371133594933</v>
      </c>
      <c r="D71" s="481">
        <v>11.49420173923715</v>
      </c>
      <c r="E71" s="481">
        <v>11.607900095349144</v>
      </c>
      <c r="F71" s="481">
        <v>11.687532338809509</v>
      </c>
      <c r="G71" s="481">
        <v>12.147912311150687</v>
      </c>
      <c r="H71" s="481">
        <v>11.365095749020856</v>
      </c>
      <c r="I71" s="481">
        <v>11.472390881822681</v>
      </c>
      <c r="J71" s="481">
        <v>11.257362926213736</v>
      </c>
      <c r="K71" s="481">
        <v>11.241801895120052</v>
      </c>
      <c r="L71" s="481">
        <v>11.073120357396176</v>
      </c>
      <c r="M71" s="481">
        <v>11.907241228244862</v>
      </c>
      <c r="N71" s="481">
        <v>12.203150053028622</v>
      </c>
      <c r="O71" s="481">
        <v>12.647429243253265</v>
      </c>
      <c r="P71" s="481">
        <v>12.505405292248188</v>
      </c>
      <c r="Q71" s="481">
        <v>13.02853778914235</v>
      </c>
      <c r="R71" s="481">
        <v>13.120344076136011</v>
      </c>
      <c r="S71" s="481">
        <v>13.787704781036142</v>
      </c>
      <c r="T71" s="481">
        <v>14.031680953211833</v>
      </c>
      <c r="U71" s="481">
        <v>14.157430031264569</v>
      </c>
      <c r="V71" s="481">
        <v>13.929198379569367</v>
      </c>
      <c r="W71" s="481">
        <v>13.298810986925876</v>
      </c>
      <c r="X71" s="481">
        <v>12.786670620339613</v>
      </c>
      <c r="Y71" s="481">
        <v>12.167832466427338</v>
      </c>
      <c r="Z71" s="481">
        <v>11.995034717091748</v>
      </c>
      <c r="AA71" s="481">
        <v>12.404760063099253</v>
      </c>
    </row>
    <row r="72" spans="1:27" ht="10.5" customHeight="1">
      <c r="A72" s="467" t="s">
        <v>242</v>
      </c>
      <c r="B72" s="481">
        <v>17.716756473502546</v>
      </c>
      <c r="C72" s="481">
        <v>16.059262353876072</v>
      </c>
      <c r="D72" s="481">
        <v>14.888892044039814</v>
      </c>
      <c r="E72" s="481">
        <v>15.69267704688583</v>
      </c>
      <c r="F72" s="481">
        <v>15.538926481087712</v>
      </c>
      <c r="G72" s="481">
        <v>15.865837870798853</v>
      </c>
      <c r="H72" s="481">
        <v>15.127899008160323</v>
      </c>
      <c r="I72" s="481">
        <v>15.707766625356456</v>
      </c>
      <c r="J72" s="481">
        <v>15.151027934294319</v>
      </c>
      <c r="K72" s="481">
        <v>14.934861068201149</v>
      </c>
      <c r="L72" s="481">
        <v>15.249931326251392</v>
      </c>
      <c r="M72" s="481">
        <v>16.662798908988847</v>
      </c>
      <c r="N72" s="481">
        <v>16.404939352650715</v>
      </c>
      <c r="O72" s="481">
        <v>17.44905855607638</v>
      </c>
      <c r="P72" s="481">
        <v>17.464815449208675</v>
      </c>
      <c r="Q72" s="481">
        <v>17.641408813295197</v>
      </c>
      <c r="R72" s="481">
        <v>17.553818289624587</v>
      </c>
      <c r="S72" s="481">
        <v>17.98936478921377</v>
      </c>
      <c r="T72" s="481">
        <v>17.465196818493688</v>
      </c>
      <c r="U72" s="481">
        <v>17.491762568281956</v>
      </c>
      <c r="V72" s="481">
        <v>16.610848312398431</v>
      </c>
      <c r="W72" s="481">
        <v>15.476630812371432</v>
      </c>
      <c r="X72" s="481">
        <v>15.01268080422695</v>
      </c>
      <c r="Y72" s="481">
        <v>14.510567283131255</v>
      </c>
      <c r="Z72" s="481">
        <v>14.403849102849939</v>
      </c>
      <c r="AA72" s="481">
        <v>15.080312802717721</v>
      </c>
    </row>
    <row r="73" spans="1:27" ht="10.5" customHeight="1">
      <c r="A73" s="467" t="s">
        <v>243</v>
      </c>
      <c r="B73" s="481">
        <v>9.56069271606159</v>
      </c>
      <c r="C73" s="481">
        <v>9.9554080316230262</v>
      </c>
      <c r="D73" s="481">
        <v>10.06759707994231</v>
      </c>
      <c r="E73" s="481">
        <v>9.6991856579957147</v>
      </c>
      <c r="F73" s="481">
        <v>9.7550839177184798</v>
      </c>
      <c r="G73" s="481">
        <v>10.466317995792025</v>
      </c>
      <c r="H73" s="481">
        <v>9.4864543144997704</v>
      </c>
      <c r="I73" s="481">
        <v>9.2828124543642403</v>
      </c>
      <c r="J73" s="481">
        <v>9.3209093346826357</v>
      </c>
      <c r="K73" s="481">
        <v>9.2439883749845038</v>
      </c>
      <c r="L73" s="481">
        <v>8.6882866000801364</v>
      </c>
      <c r="M73" s="481">
        <v>9.1038952351681459</v>
      </c>
      <c r="N73" s="481">
        <v>9.7168880701524571</v>
      </c>
      <c r="O73" s="481">
        <v>9.7214621451175915</v>
      </c>
      <c r="P73" s="481">
        <v>9.507309638189831</v>
      </c>
      <c r="Q73" s="481">
        <v>9.8713509866950737</v>
      </c>
      <c r="R73" s="481">
        <v>10.140611015622426</v>
      </c>
      <c r="S73" s="481">
        <v>10.852791556429855</v>
      </c>
      <c r="T73" s="481">
        <v>11.616156609687149</v>
      </c>
      <c r="U73" s="481">
        <v>11.862380419237962</v>
      </c>
      <c r="V73" s="481">
        <v>12.246635500631138</v>
      </c>
      <c r="W73" s="481">
        <v>11.876662203903489</v>
      </c>
      <c r="X73" s="481">
        <v>11.271855126408791</v>
      </c>
      <c r="Y73" s="481">
        <v>10.535359493111047</v>
      </c>
      <c r="Z73" s="481">
        <v>10.276200126843822</v>
      </c>
      <c r="AA73" s="481">
        <v>10.58189651539533</v>
      </c>
    </row>
    <row r="74" spans="1:27" ht="10.5" customHeight="1">
      <c r="A74" s="468" t="s">
        <v>244</v>
      </c>
      <c r="B74" s="481">
        <v>32.624400798438636</v>
      </c>
      <c r="C74" s="481">
        <v>33.375033286955762</v>
      </c>
      <c r="D74" s="481">
        <v>29.809118915456342</v>
      </c>
      <c r="E74" s="481">
        <v>30.603829263618849</v>
      </c>
      <c r="F74" s="481">
        <v>27.426428737061677</v>
      </c>
      <c r="G74" s="481">
        <v>24.932896106961604</v>
      </c>
      <c r="H74" s="481">
        <v>24.665018483536379</v>
      </c>
      <c r="I74" s="481">
        <v>28.058125515348245</v>
      </c>
      <c r="J74" s="481">
        <v>28.448294365282461</v>
      </c>
      <c r="K74" s="481">
        <v>31.076402249226369</v>
      </c>
      <c r="L74" s="481">
        <v>31.823175826933848</v>
      </c>
      <c r="M74" s="481">
        <v>30.551827234432874</v>
      </c>
      <c r="N74" s="481">
        <v>28.148250413332825</v>
      </c>
      <c r="O74" s="481">
        <v>27.241106077126464</v>
      </c>
      <c r="P74" s="481">
        <v>27.405825118623579</v>
      </c>
      <c r="Q74" s="481">
        <v>28.474857244834965</v>
      </c>
      <c r="R74" s="481">
        <v>31.090841334408317</v>
      </c>
      <c r="S74" s="481">
        <v>32.238851849531017</v>
      </c>
      <c r="T74" s="481">
        <v>32.76455687238618</v>
      </c>
      <c r="U74" s="481">
        <v>31.769781392316915</v>
      </c>
      <c r="V74" s="481">
        <v>30.162796465760103</v>
      </c>
      <c r="W74" s="481">
        <v>27.555194615971242</v>
      </c>
      <c r="X74" s="481">
        <v>25.678420989150265</v>
      </c>
      <c r="Y74" s="481">
        <v>26.043482103280152</v>
      </c>
      <c r="Z74" s="481">
        <v>26.625963956659646</v>
      </c>
      <c r="AA74" s="481">
        <v>27.150088619241309</v>
      </c>
    </row>
    <row r="75" spans="1:27" ht="10.5" customHeight="1">
      <c r="A75" s="467" t="s">
        <v>242</v>
      </c>
      <c r="B75" s="481">
        <v>30.976306290845354</v>
      </c>
      <c r="C75" s="481">
        <v>35.196450521042948</v>
      </c>
      <c r="D75" s="481">
        <v>32.646943020410532</v>
      </c>
      <c r="E75" s="481">
        <v>35.160309884618343</v>
      </c>
      <c r="F75" s="481">
        <v>31.711800731709573</v>
      </c>
      <c r="G75" s="481">
        <v>29.711933408799716</v>
      </c>
      <c r="H75" s="481">
        <v>27.479128364999795</v>
      </c>
      <c r="I75" s="481">
        <v>30.825613927741429</v>
      </c>
      <c r="J75" s="481">
        <v>32.679241249228404</v>
      </c>
      <c r="K75" s="481">
        <v>38.707310864276643</v>
      </c>
      <c r="L75" s="481">
        <v>35.76843261530712</v>
      </c>
      <c r="M75" s="481">
        <v>39.010085778307079</v>
      </c>
      <c r="N75" s="481">
        <v>37.43895671221906</v>
      </c>
      <c r="O75" s="481">
        <v>36.634410236500507</v>
      </c>
      <c r="P75" s="481">
        <v>35.326458507416696</v>
      </c>
      <c r="Q75" s="481">
        <v>39.658986691104673</v>
      </c>
      <c r="R75" s="481">
        <v>41.762895784643931</v>
      </c>
      <c r="S75" s="481">
        <v>42.519190846121894</v>
      </c>
      <c r="T75" s="481">
        <v>40.834766242462251</v>
      </c>
      <c r="U75" s="481">
        <v>39.951598754421184</v>
      </c>
      <c r="V75" s="481">
        <v>38.342129539080091</v>
      </c>
      <c r="W75" s="481">
        <v>33.219906580032287</v>
      </c>
      <c r="X75" s="481">
        <v>30.226075508268178</v>
      </c>
      <c r="Y75" s="481">
        <v>32.678973597735315</v>
      </c>
      <c r="Z75" s="481">
        <v>33.760971567341429</v>
      </c>
      <c r="AA75" s="481">
        <v>34.675329662842145</v>
      </c>
    </row>
    <row r="76" spans="1:27" ht="10.5" customHeight="1">
      <c r="A76" s="467" t="s">
        <v>243</v>
      </c>
      <c r="B76" s="481">
        <v>32.52346128452659</v>
      </c>
      <c r="C76" s="481">
        <v>30.81773086205294</v>
      </c>
      <c r="D76" s="481">
        <v>27.366476619278895</v>
      </c>
      <c r="E76" s="481">
        <v>27.093025846335021</v>
      </c>
      <c r="F76" s="481">
        <v>24.02723431087373</v>
      </c>
      <c r="G76" s="481">
        <v>21.395492177670576</v>
      </c>
      <c r="H76" s="481">
        <v>22.566453330379804</v>
      </c>
      <c r="I76" s="481">
        <v>26.108076270043536</v>
      </c>
      <c r="J76" s="481">
        <v>25.93922129437566</v>
      </c>
      <c r="K76" s="481">
        <v>26.059880660041742</v>
      </c>
      <c r="L76" s="481">
        <v>28.928125125109283</v>
      </c>
      <c r="M76" s="481">
        <v>25.653013338608609</v>
      </c>
      <c r="N76" s="481">
        <v>22.364518189386281</v>
      </c>
      <c r="O76" s="481">
        <v>21.943006926077569</v>
      </c>
      <c r="P76" s="481">
        <v>23.505273432968455</v>
      </c>
      <c r="Q76" s="481">
        <v>22.191961997136598</v>
      </c>
      <c r="R76" s="481">
        <v>25.092290427464857</v>
      </c>
      <c r="S76" s="481">
        <v>26.513740702544553</v>
      </c>
      <c r="T76" s="481">
        <v>27.48844868195107</v>
      </c>
      <c r="U76" s="481">
        <v>26.631634982823254</v>
      </c>
      <c r="V76" s="481">
        <v>25.70209516258992</v>
      </c>
      <c r="W76" s="481">
        <v>16.000259527699622</v>
      </c>
      <c r="X76" s="481">
        <v>16.446440309364394</v>
      </c>
      <c r="Y76" s="481">
        <v>16.643842764170795</v>
      </c>
      <c r="Z76" s="481">
        <v>15.667797049845152</v>
      </c>
      <c r="AA76" s="481">
        <v>15.971354495815712</v>
      </c>
    </row>
    <row r="77" spans="1:27" ht="9" customHeight="1">
      <c r="A77" s="469"/>
      <c r="B77" s="481"/>
      <c r="C77" s="481"/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  <c r="AA77" s="481"/>
    </row>
    <row r="78" spans="1:27" ht="10.5" customHeight="1">
      <c r="A78" s="478" t="s">
        <v>202</v>
      </c>
      <c r="B78" s="481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  <c r="AA78" s="481"/>
    </row>
    <row r="79" spans="1:27" ht="10.5" customHeight="1">
      <c r="A79" s="467" t="s">
        <v>241</v>
      </c>
      <c r="B79" s="481">
        <v>11.546958828226773</v>
      </c>
      <c r="C79" s="481">
        <v>11.51926963467352</v>
      </c>
      <c r="D79" s="481">
        <v>11.316503507443182</v>
      </c>
      <c r="E79" s="481">
        <v>11.988180060569869</v>
      </c>
      <c r="F79" s="481">
        <v>12.472583781868384</v>
      </c>
      <c r="G79" s="481">
        <v>13.103413460804525</v>
      </c>
      <c r="H79" s="481">
        <v>13.33614884065781</v>
      </c>
      <c r="I79" s="481">
        <v>13.686804792848733</v>
      </c>
      <c r="J79" s="481">
        <v>12.952971177791277</v>
      </c>
      <c r="K79" s="481">
        <v>13.829351573969078</v>
      </c>
      <c r="L79" s="481">
        <v>13.96589814090208</v>
      </c>
      <c r="M79" s="481">
        <v>14.469760152879397</v>
      </c>
      <c r="N79" s="481">
        <v>14.37161987504718</v>
      </c>
      <c r="O79" s="481">
        <v>14.7013916365076</v>
      </c>
      <c r="P79" s="481">
        <v>13.857413555610592</v>
      </c>
      <c r="Q79" s="481">
        <v>13.069017726751328</v>
      </c>
      <c r="R79" s="481">
        <v>12.169891731703615</v>
      </c>
      <c r="S79" s="481">
        <v>12.157018265507389</v>
      </c>
      <c r="T79" s="481">
        <v>11.547579909021561</v>
      </c>
      <c r="U79" s="481">
        <v>10.886109662893634</v>
      </c>
      <c r="V79" s="481">
        <v>10.754408384477205</v>
      </c>
      <c r="W79" s="481">
        <v>10.648429718506094</v>
      </c>
      <c r="X79" s="481">
        <v>10.76142093141422</v>
      </c>
      <c r="Y79" s="481">
        <v>10.973781565313121</v>
      </c>
      <c r="Z79" s="481">
        <v>11.240087225511079</v>
      </c>
      <c r="AA79" s="481">
        <v>11.582151488372244</v>
      </c>
    </row>
    <row r="80" spans="1:27" ht="10.5" customHeight="1">
      <c r="A80" s="467" t="s">
        <v>242</v>
      </c>
      <c r="B80" s="481">
        <v>15.051496185733878</v>
      </c>
      <c r="C80" s="481">
        <v>14.746582442198683</v>
      </c>
      <c r="D80" s="481">
        <v>13.216182303517648</v>
      </c>
      <c r="E80" s="481">
        <v>13.007118824231629</v>
      </c>
      <c r="F80" s="481">
        <v>13.693056123109315</v>
      </c>
      <c r="G80" s="481">
        <v>13.489773268988145</v>
      </c>
      <c r="H80" s="481">
        <v>13.819819452065744</v>
      </c>
      <c r="I80" s="481">
        <v>15.552548738694053</v>
      </c>
      <c r="J80" s="481">
        <v>15.328947777885556</v>
      </c>
      <c r="K80" s="481">
        <v>15.952831744271073</v>
      </c>
      <c r="L80" s="481">
        <v>16.006477348314856</v>
      </c>
      <c r="M80" s="481">
        <v>16.717564470493461</v>
      </c>
      <c r="N80" s="481">
        <v>15.842545424288355</v>
      </c>
      <c r="O80" s="481">
        <v>16.466393317106856</v>
      </c>
      <c r="P80" s="481">
        <v>15.525860638788373</v>
      </c>
      <c r="Q80" s="481">
        <v>14.896069941543164</v>
      </c>
      <c r="R80" s="481">
        <v>14.324345734563273</v>
      </c>
      <c r="S80" s="481">
        <v>13.954437208888026</v>
      </c>
      <c r="T80" s="481">
        <v>12.570929111162439</v>
      </c>
      <c r="U80" s="481">
        <v>12.071198248352065</v>
      </c>
      <c r="V80" s="481">
        <v>12.051002398190498</v>
      </c>
      <c r="W80" s="481">
        <v>11.315465397368424</v>
      </c>
      <c r="X80" s="481">
        <v>11.979029278226818</v>
      </c>
      <c r="Y80" s="481">
        <v>12.602090256807184</v>
      </c>
      <c r="Z80" s="481">
        <v>12.500765975219709</v>
      </c>
      <c r="AA80" s="481">
        <v>12.96839746853132</v>
      </c>
    </row>
    <row r="81" spans="1:27" ht="10.5" customHeight="1">
      <c r="A81" s="467" t="s">
        <v>243</v>
      </c>
      <c r="B81" s="481">
        <v>9.4673838166966782</v>
      </c>
      <c r="C81" s="481">
        <v>9.5157100461152435</v>
      </c>
      <c r="D81" s="481">
        <v>10.166851817764968</v>
      </c>
      <c r="E81" s="481">
        <v>11.343247285216869</v>
      </c>
      <c r="F81" s="481">
        <v>11.722032404174969</v>
      </c>
      <c r="G81" s="481">
        <v>12.775447576222899</v>
      </c>
      <c r="H81" s="481">
        <v>12.915396795130437</v>
      </c>
      <c r="I81" s="481">
        <v>12.492132446241877</v>
      </c>
      <c r="J81" s="481">
        <v>11.543397054241504</v>
      </c>
      <c r="K81" s="481">
        <v>12.654496677575855</v>
      </c>
      <c r="L81" s="481">
        <v>12.905411655417584</v>
      </c>
      <c r="M81" s="481">
        <v>13.408433170659402</v>
      </c>
      <c r="N81" s="481">
        <v>13.572958137635295</v>
      </c>
      <c r="O81" s="481">
        <v>13.63077958842754</v>
      </c>
      <c r="P81" s="481">
        <v>12.876178326969727</v>
      </c>
      <c r="Q81" s="481">
        <v>11.934444856896306</v>
      </c>
      <c r="R81" s="481">
        <v>10.653905887635737</v>
      </c>
      <c r="S81" s="481">
        <v>10.99610383427413</v>
      </c>
      <c r="T81" s="481">
        <v>10.839978080750203</v>
      </c>
      <c r="U81" s="481">
        <v>10.076178755780063</v>
      </c>
      <c r="V81" s="481">
        <v>9.8268947068582939</v>
      </c>
      <c r="W81" s="481">
        <v>10.258474985263053</v>
      </c>
      <c r="X81" s="481">
        <v>9.9957200534825699</v>
      </c>
      <c r="Y81" s="481">
        <v>9.945137556625772</v>
      </c>
      <c r="Z81" s="481">
        <v>10.526737081500766</v>
      </c>
      <c r="AA81" s="481">
        <v>10.716789282253007</v>
      </c>
    </row>
    <row r="82" spans="1:27" ht="10.5" customHeight="1">
      <c r="A82" s="468" t="s">
        <v>244</v>
      </c>
      <c r="B82" s="481">
        <v>18.27313508280789</v>
      </c>
      <c r="C82" s="481">
        <v>16.848776439841959</v>
      </c>
      <c r="D82" s="481">
        <v>15.45788850116908</v>
      </c>
      <c r="E82" s="481">
        <v>18.588339461211547</v>
      </c>
      <c r="F82" s="481">
        <v>21.067059988580979</v>
      </c>
      <c r="G82" s="481">
        <v>21.938252118899882</v>
      </c>
      <c r="H82" s="481">
        <v>23.693491138686344</v>
      </c>
      <c r="I82" s="481">
        <v>25.203950098410878</v>
      </c>
      <c r="J82" s="481">
        <v>25.655574108952795</v>
      </c>
      <c r="K82" s="481">
        <v>25.938551622204098</v>
      </c>
      <c r="L82" s="481">
        <v>28.711888644662288</v>
      </c>
      <c r="M82" s="481">
        <v>28.081119373500719</v>
      </c>
      <c r="N82" s="481">
        <v>28.88259915746853</v>
      </c>
      <c r="O82" s="481">
        <v>25.676406417252927</v>
      </c>
      <c r="P82" s="481">
        <v>24.55648980148294</v>
      </c>
      <c r="Q82" s="481">
        <v>23.220955613442733</v>
      </c>
      <c r="R82" s="481">
        <v>21.927833042972146</v>
      </c>
      <c r="S82" s="481">
        <v>19.908768109340883</v>
      </c>
      <c r="T82" s="481">
        <v>19.67682773780253</v>
      </c>
      <c r="U82" s="481">
        <v>18.07846768709496</v>
      </c>
      <c r="V82" s="481">
        <v>15.92007835459756</v>
      </c>
      <c r="W82" s="481">
        <v>15.70589398516287</v>
      </c>
      <c r="X82" s="481">
        <v>15.348881396694585</v>
      </c>
      <c r="Y82" s="481">
        <v>14.704076889463387</v>
      </c>
      <c r="Z82" s="481">
        <v>15.659310830350313</v>
      </c>
      <c r="AA82" s="481">
        <v>15.570636793551717</v>
      </c>
    </row>
    <row r="83" spans="1:27" ht="10.5" customHeight="1">
      <c r="A83" s="467" t="s">
        <v>242</v>
      </c>
      <c r="B83" s="481">
        <v>16.545299913090336</v>
      </c>
      <c r="C83" s="481">
        <v>14.436965009574775</v>
      </c>
      <c r="D83" s="481">
        <v>15.177271578702603</v>
      </c>
      <c r="E83" s="481">
        <v>24.451028106272535</v>
      </c>
      <c r="F83" s="481">
        <v>26.286825353528613</v>
      </c>
      <c r="G83" s="481">
        <v>29.077803063241923</v>
      </c>
      <c r="H83" s="481">
        <v>31.675131639523116</v>
      </c>
      <c r="I83" s="481">
        <v>33.276428482486168</v>
      </c>
      <c r="J83" s="481">
        <v>30.065074140297483</v>
      </c>
      <c r="K83" s="481">
        <v>32.652052319941795</v>
      </c>
      <c r="L83" s="481">
        <v>34.037865975267323</v>
      </c>
      <c r="M83" s="481">
        <v>31.814181223177535</v>
      </c>
      <c r="N83" s="481">
        <v>33.718663789878342</v>
      </c>
      <c r="O83" s="481">
        <v>28.092635691539709</v>
      </c>
      <c r="P83" s="481">
        <v>25.136410850993332</v>
      </c>
      <c r="Q83" s="481">
        <v>23.373828646689269</v>
      </c>
      <c r="R83" s="481">
        <v>21.654372814473554</v>
      </c>
      <c r="S83" s="481">
        <v>19.087255884476853</v>
      </c>
      <c r="T83" s="481">
        <v>18.5989887986306</v>
      </c>
      <c r="U83" s="481">
        <v>17.312660795025568</v>
      </c>
      <c r="V83" s="481">
        <v>15.823930621512828</v>
      </c>
      <c r="W83" s="481">
        <v>16.659086630676551</v>
      </c>
      <c r="X83" s="481">
        <v>14.816578945474001</v>
      </c>
      <c r="Y83" s="481">
        <v>15.499934055842189</v>
      </c>
      <c r="Z83" s="481">
        <v>17.715255422016988</v>
      </c>
      <c r="AA83" s="481">
        <v>18.64278850924547</v>
      </c>
    </row>
    <row r="84" spans="1:27" ht="10.5" customHeight="1">
      <c r="A84" s="467" t="s">
        <v>243</v>
      </c>
      <c r="B84" s="481">
        <v>17.898901557145344</v>
      </c>
      <c r="C84" s="481">
        <v>16.814820524580167</v>
      </c>
      <c r="D84" s="481">
        <v>14.523810164054101</v>
      </c>
      <c r="E84" s="481">
        <v>15.887225455204282</v>
      </c>
      <c r="F84" s="481">
        <v>19.12666961151703</v>
      </c>
      <c r="G84" s="481">
        <v>19.028489815999105</v>
      </c>
      <c r="H84" s="481">
        <v>20.508594735227661</v>
      </c>
      <c r="I84" s="481">
        <v>21.995055716881009</v>
      </c>
      <c r="J84" s="481">
        <v>23.653556362430006</v>
      </c>
      <c r="K84" s="481">
        <v>22.05846771202377</v>
      </c>
      <c r="L84" s="481">
        <v>25.66784836810011</v>
      </c>
      <c r="M84" s="481">
        <v>26.299943154982909</v>
      </c>
      <c r="N84" s="481">
        <v>26.107803944513179</v>
      </c>
      <c r="O84" s="481">
        <v>23.883165233582851</v>
      </c>
      <c r="P84" s="481">
        <v>24.577181258973578</v>
      </c>
      <c r="Q84" s="481">
        <v>23.205533297955867</v>
      </c>
      <c r="R84" s="481">
        <v>21.943741086540207</v>
      </c>
      <c r="S84" s="481">
        <v>20.318903425200247</v>
      </c>
      <c r="T84" s="481">
        <v>20.26410447340195</v>
      </c>
      <c r="U84" s="481">
        <v>18.254098592957313</v>
      </c>
      <c r="V84" s="481">
        <v>15.893296082829732</v>
      </c>
      <c r="W84" s="481">
        <v>12.760744293554977</v>
      </c>
      <c r="X84" s="481">
        <v>13.175907345902214</v>
      </c>
      <c r="Y84" s="481">
        <v>12.168767836002285</v>
      </c>
      <c r="Z84" s="481">
        <v>12.886133772532341</v>
      </c>
      <c r="AA84" s="481">
        <v>11.807550203114033</v>
      </c>
    </row>
    <row r="85" spans="1:27" ht="9" customHeight="1">
      <c r="A85" s="467"/>
      <c r="B85" s="481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1"/>
      <c r="W85" s="481"/>
      <c r="X85" s="481"/>
      <c r="Y85" s="481"/>
      <c r="Z85" s="481"/>
      <c r="AA85" s="481"/>
    </row>
    <row r="86" spans="1:27" ht="10.5" customHeight="1">
      <c r="A86" s="466" t="s">
        <v>166</v>
      </c>
      <c r="B86" s="481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1"/>
      <c r="W86" s="481"/>
      <c r="X86" s="481"/>
      <c r="Y86" s="481"/>
      <c r="Z86" s="481"/>
      <c r="AA86" s="481"/>
    </row>
    <row r="87" spans="1:27" ht="10.5" customHeight="1">
      <c r="A87" s="467" t="s">
        <v>241</v>
      </c>
      <c r="B87" s="481">
        <v>14.863254160164793</v>
      </c>
      <c r="C87" s="481">
        <v>14.310040395204238</v>
      </c>
      <c r="D87" s="481">
        <v>14.247079281167622</v>
      </c>
      <c r="E87" s="481">
        <v>13.373069698400904</v>
      </c>
      <c r="F87" s="481">
        <v>13.209488040059298</v>
      </c>
      <c r="G87" s="481">
        <v>13.543347128297798</v>
      </c>
      <c r="H87" s="481">
        <v>13.381582645556596</v>
      </c>
      <c r="I87" s="481">
        <v>12.56646665272207</v>
      </c>
      <c r="J87" s="481">
        <v>12.680827275772819</v>
      </c>
      <c r="K87" s="481">
        <v>12.771072567072874</v>
      </c>
      <c r="L87" s="481">
        <v>12.871331004438689</v>
      </c>
      <c r="M87" s="481">
        <v>12.299590857012253</v>
      </c>
      <c r="N87" s="481">
        <v>12.976748000455055</v>
      </c>
      <c r="O87" s="481">
        <v>12.900985769741951</v>
      </c>
      <c r="P87" s="481">
        <v>12.646383136497411</v>
      </c>
      <c r="Q87" s="481">
        <v>12.012618980968556</v>
      </c>
      <c r="R87" s="481">
        <v>12.465568126516132</v>
      </c>
      <c r="S87" s="481">
        <v>12.49413795117977</v>
      </c>
      <c r="T87" s="481">
        <v>12.67137804484676</v>
      </c>
      <c r="U87" s="481">
        <v>13.259924160629474</v>
      </c>
      <c r="V87" s="481">
        <v>13.651630955852308</v>
      </c>
      <c r="W87" s="481">
        <v>14.262403640395652</v>
      </c>
      <c r="X87" s="481">
        <v>14.709076287858561</v>
      </c>
      <c r="Y87" s="481">
        <v>15.354991011696717</v>
      </c>
      <c r="Z87" s="481">
        <v>15.378358024436688</v>
      </c>
      <c r="AA87" s="481">
        <v>15.417399602317335</v>
      </c>
    </row>
    <row r="88" spans="1:27" ht="10.5" customHeight="1">
      <c r="A88" s="467" t="s">
        <v>242</v>
      </c>
      <c r="B88" s="481">
        <v>24.365048842403144</v>
      </c>
      <c r="C88" s="481">
        <v>22.819693049780671</v>
      </c>
      <c r="D88" s="481">
        <v>23.391981969255671</v>
      </c>
      <c r="E88" s="481">
        <v>21.495521677351366</v>
      </c>
      <c r="F88" s="481">
        <v>21.026168245955901</v>
      </c>
      <c r="G88" s="481">
        <v>22.261066089217625</v>
      </c>
      <c r="H88" s="481">
        <v>22.743360500343591</v>
      </c>
      <c r="I88" s="481">
        <v>21.448478351722056</v>
      </c>
      <c r="J88" s="481">
        <v>21.860082711020279</v>
      </c>
      <c r="K88" s="481">
        <v>21.915965547147515</v>
      </c>
      <c r="L88" s="481">
        <v>21.832217999734073</v>
      </c>
      <c r="M88" s="481">
        <v>21.087305073004135</v>
      </c>
      <c r="N88" s="481">
        <v>21.695316647676972</v>
      </c>
      <c r="O88" s="481">
        <v>21.046587961857618</v>
      </c>
      <c r="P88" s="481">
        <v>20.95935634867714</v>
      </c>
      <c r="Q88" s="481">
        <v>19.863725970178095</v>
      </c>
      <c r="R88" s="481">
        <v>19.769785071410332</v>
      </c>
      <c r="S88" s="481">
        <v>20.18118422655326</v>
      </c>
      <c r="T88" s="481">
        <v>20.561121190842837</v>
      </c>
      <c r="U88" s="481">
        <v>21.441461855770928</v>
      </c>
      <c r="V88" s="481">
        <v>21.805958829210947</v>
      </c>
      <c r="W88" s="481">
        <v>23.131962555680857</v>
      </c>
      <c r="X88" s="481">
        <v>23.394930395549324</v>
      </c>
      <c r="Y88" s="481">
        <v>24.630831187237121</v>
      </c>
      <c r="Z88" s="481">
        <v>24.222582518033718</v>
      </c>
      <c r="AA88" s="481">
        <v>24.663380175767234</v>
      </c>
    </row>
    <row r="89" spans="1:27" ht="10.5" customHeight="1">
      <c r="A89" s="467" t="s">
        <v>243</v>
      </c>
      <c r="B89" s="481">
        <v>6.9762301207342761</v>
      </c>
      <c r="C89" s="481">
        <v>6.812546020420255</v>
      </c>
      <c r="D89" s="481">
        <v>6.4420976105450221</v>
      </c>
      <c r="E89" s="481">
        <v>6.3328230914503001</v>
      </c>
      <c r="F89" s="481">
        <v>6.3727814532238227</v>
      </c>
      <c r="G89" s="481">
        <v>5.8603896942502551</v>
      </c>
      <c r="H89" s="481">
        <v>5.0698949766641714</v>
      </c>
      <c r="I89" s="481">
        <v>4.4919939231775583</v>
      </c>
      <c r="J89" s="481">
        <v>4.2879909970864274</v>
      </c>
      <c r="K89" s="481">
        <v>4.4324910109893114</v>
      </c>
      <c r="L89" s="481">
        <v>4.7307083134981625</v>
      </c>
      <c r="M89" s="481">
        <v>4.3630216336476284</v>
      </c>
      <c r="N89" s="481">
        <v>5.126653204180486</v>
      </c>
      <c r="O89" s="481">
        <v>5.525938597869315</v>
      </c>
      <c r="P89" s="481">
        <v>5.0228419724788509</v>
      </c>
      <c r="Q89" s="481">
        <v>4.7554359373773325</v>
      </c>
      <c r="R89" s="481">
        <v>5.6635433174283802</v>
      </c>
      <c r="S89" s="481">
        <v>5.2712770135698612</v>
      </c>
      <c r="T89" s="481">
        <v>5.259056504419922</v>
      </c>
      <c r="U89" s="481">
        <v>5.5316253595570144</v>
      </c>
      <c r="V89" s="481">
        <v>5.9232660932468759</v>
      </c>
      <c r="W89" s="481">
        <v>5.8359582461166184</v>
      </c>
      <c r="X89" s="481">
        <v>6.5203199809497372</v>
      </c>
      <c r="Y89" s="481">
        <v>6.6849185945689777</v>
      </c>
      <c r="Z89" s="481">
        <v>7.0676407310551443</v>
      </c>
      <c r="AA89" s="481">
        <v>6.7919974416116871</v>
      </c>
    </row>
    <row r="90" spans="1:27" ht="10.5" customHeight="1">
      <c r="A90" s="468" t="s">
        <v>244</v>
      </c>
      <c r="B90" s="481">
        <v>6.3918483358084996</v>
      </c>
      <c r="C90" s="481">
        <v>6.16483810817933</v>
      </c>
      <c r="D90" s="481">
        <v>5.1741258475677041</v>
      </c>
      <c r="E90" s="481">
        <v>5.1478775278695794</v>
      </c>
      <c r="F90" s="481">
        <v>5.4941020506081806</v>
      </c>
      <c r="G90" s="481">
        <v>5.8403463443786414</v>
      </c>
      <c r="H90" s="481">
        <v>5.8477018241998824</v>
      </c>
      <c r="I90" s="481">
        <v>5.4315855602509888</v>
      </c>
      <c r="J90" s="481">
        <v>4.9004164106854429</v>
      </c>
      <c r="K90" s="481">
        <v>4.0529077574072705</v>
      </c>
      <c r="L90" s="481">
        <v>4.8085670002727348</v>
      </c>
      <c r="M90" s="481">
        <v>5.0502436137263071</v>
      </c>
      <c r="N90" s="481">
        <v>4.9070698588769091</v>
      </c>
      <c r="O90" s="481">
        <v>5.623673916939838</v>
      </c>
      <c r="P90" s="481">
        <v>6.0524196696215249</v>
      </c>
      <c r="Q90" s="481">
        <v>5.2425505489628952</v>
      </c>
      <c r="R90" s="481">
        <v>4.5948206619044099</v>
      </c>
      <c r="S90" s="481">
        <v>5.412559021464765</v>
      </c>
      <c r="T90" s="481">
        <v>5.5797624679569928</v>
      </c>
      <c r="U90" s="481">
        <v>5.3574665087822755</v>
      </c>
      <c r="V90" s="481">
        <v>5.2931691031529864</v>
      </c>
      <c r="W90" s="481">
        <v>5.7512935489912396</v>
      </c>
      <c r="X90" s="481">
        <v>5.1290908457404285</v>
      </c>
      <c r="Y90" s="481">
        <v>4.239603221704888</v>
      </c>
      <c r="Z90" s="481">
        <v>5.4867222581737352</v>
      </c>
      <c r="AA90" s="481">
        <v>5.6881757710757661</v>
      </c>
    </row>
    <row r="91" spans="1:27" ht="10.5" customHeight="1">
      <c r="A91" s="467" t="s">
        <v>242</v>
      </c>
      <c r="B91" s="481">
        <v>12.208170082506077</v>
      </c>
      <c r="C91" s="481">
        <v>11.980869823373743</v>
      </c>
      <c r="D91" s="481">
        <v>9.6112664629343545</v>
      </c>
      <c r="E91" s="481">
        <v>10.1465556284193</v>
      </c>
      <c r="F91" s="481">
        <v>11.605633124543338</v>
      </c>
      <c r="G91" s="481">
        <v>12.371221426141377</v>
      </c>
      <c r="H91" s="481">
        <v>11.691923337189118</v>
      </c>
      <c r="I91" s="481">
        <v>11.24031604555023</v>
      </c>
      <c r="J91" s="481">
        <v>9.6935937226323023</v>
      </c>
      <c r="K91" s="481">
        <v>7.7375168803883669</v>
      </c>
      <c r="L91" s="481">
        <v>8.9442597326259214</v>
      </c>
      <c r="M91" s="481">
        <v>9.9675770731895366</v>
      </c>
      <c r="N91" s="481">
        <v>9.2869133030744493</v>
      </c>
      <c r="O91" s="481">
        <v>10.05599635468905</v>
      </c>
      <c r="P91" s="481">
        <v>10.758188869875955</v>
      </c>
      <c r="Q91" s="481">
        <v>9.8518076132438051</v>
      </c>
      <c r="R91" s="481">
        <v>8.2252936881261967</v>
      </c>
      <c r="S91" s="481">
        <v>9.5385066982489324</v>
      </c>
      <c r="T91" s="481">
        <v>10.765392252266315</v>
      </c>
      <c r="U91" s="481">
        <v>10.289287040258021</v>
      </c>
      <c r="V91" s="481">
        <v>9.6932309886299688</v>
      </c>
      <c r="W91" s="481">
        <v>10.219836493713602</v>
      </c>
      <c r="X91" s="481">
        <v>9.544761200854321</v>
      </c>
      <c r="Y91" s="481">
        <v>7.3212088499068244</v>
      </c>
      <c r="Z91" s="481">
        <v>8.5452812547571355</v>
      </c>
      <c r="AA91" s="481">
        <v>9.259809419368306</v>
      </c>
    </row>
    <row r="92" spans="1:27" ht="10.5" customHeight="1">
      <c r="A92" s="467" t="s">
        <v>243</v>
      </c>
      <c r="B92" s="481" t="s">
        <v>448</v>
      </c>
      <c r="C92" s="481" t="s">
        <v>448</v>
      </c>
      <c r="D92" s="481" t="s">
        <v>448</v>
      </c>
      <c r="E92" s="481" t="s">
        <v>448</v>
      </c>
      <c r="F92" s="481" t="s">
        <v>448</v>
      </c>
      <c r="G92" s="481" t="s">
        <v>448</v>
      </c>
      <c r="H92" s="481" t="s">
        <v>448</v>
      </c>
      <c r="I92" s="481" t="s">
        <v>448</v>
      </c>
      <c r="J92" s="481" t="s">
        <v>448</v>
      </c>
      <c r="K92" s="481" t="s">
        <v>448</v>
      </c>
      <c r="L92" s="481" t="s">
        <v>448</v>
      </c>
      <c r="M92" s="481" t="s">
        <v>448</v>
      </c>
      <c r="N92" s="481" t="s">
        <v>448</v>
      </c>
      <c r="O92" s="481" t="s">
        <v>448</v>
      </c>
      <c r="P92" s="481" t="s">
        <v>448</v>
      </c>
      <c r="Q92" s="481" t="s">
        <v>448</v>
      </c>
      <c r="R92" s="481" t="s">
        <v>448</v>
      </c>
      <c r="S92" s="481" t="s">
        <v>448</v>
      </c>
      <c r="T92" s="481" t="s">
        <v>448</v>
      </c>
      <c r="U92" s="481" t="s">
        <v>448</v>
      </c>
      <c r="V92" s="481" t="s">
        <v>448</v>
      </c>
      <c r="W92" s="481" t="s">
        <v>448</v>
      </c>
      <c r="X92" s="481" t="s">
        <v>448</v>
      </c>
      <c r="Y92" s="481" t="s">
        <v>448</v>
      </c>
      <c r="Z92" s="481" t="s">
        <v>448</v>
      </c>
      <c r="AA92" s="481" t="s">
        <v>448</v>
      </c>
    </row>
    <row r="93" spans="1:27" ht="9" customHeight="1">
      <c r="A93" s="469"/>
      <c r="B93" s="481"/>
      <c r="C93" s="481"/>
      <c r="D93" s="481"/>
      <c r="E93" s="481"/>
      <c r="F93" s="481"/>
      <c r="G93" s="481"/>
      <c r="H93" s="481"/>
      <c r="I93" s="481"/>
      <c r="J93" s="481"/>
      <c r="K93" s="481"/>
      <c r="L93" s="481"/>
      <c r="M93" s="481"/>
      <c r="N93" s="481"/>
      <c r="O93" s="481"/>
      <c r="P93" s="481"/>
      <c r="Q93" s="481"/>
      <c r="R93" s="481"/>
      <c r="S93" s="481"/>
      <c r="T93" s="481"/>
      <c r="U93" s="481"/>
      <c r="V93" s="481"/>
      <c r="W93" s="481"/>
      <c r="X93" s="481"/>
      <c r="Y93" s="481"/>
      <c r="Z93" s="481"/>
      <c r="AA93" s="481"/>
    </row>
    <row r="94" spans="1:27" ht="10.5" customHeight="1">
      <c r="A94" s="466" t="s">
        <v>245</v>
      </c>
      <c r="B94" s="481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481"/>
    </row>
    <row r="95" spans="1:27" ht="10.5" customHeight="1">
      <c r="A95" s="467" t="s">
        <v>241</v>
      </c>
      <c r="B95" s="481">
        <v>11.126865820369302</v>
      </c>
      <c r="C95" s="481">
        <v>10.851054481692771</v>
      </c>
      <c r="D95" s="481">
        <v>10.802153971158001</v>
      </c>
      <c r="E95" s="481">
        <v>9.9887989025113519</v>
      </c>
      <c r="F95" s="481">
        <v>9.0798006607371651</v>
      </c>
      <c r="G95" s="481">
        <v>9.4027205966501342</v>
      </c>
      <c r="H95" s="481">
        <v>9.1114034205829579</v>
      </c>
      <c r="I95" s="481">
        <v>8.911548165115228</v>
      </c>
      <c r="J95" s="481">
        <v>9.1425402205233937</v>
      </c>
      <c r="K95" s="481">
        <v>9.528343072141368</v>
      </c>
      <c r="L95" s="481">
        <v>9.0129867018163772</v>
      </c>
      <c r="M95" s="481">
        <v>9.5182475009752476</v>
      </c>
      <c r="N95" s="481">
        <v>10.031219009553846</v>
      </c>
      <c r="O95" s="481">
        <v>9.9502986756754002</v>
      </c>
      <c r="P95" s="481">
        <v>9.7958917013076103</v>
      </c>
      <c r="Q95" s="481">
        <v>9.6579344157283362</v>
      </c>
      <c r="R95" s="481">
        <v>9.0214446508915618</v>
      </c>
      <c r="S95" s="481">
        <v>8.5669894488212162</v>
      </c>
      <c r="T95" s="481">
        <v>8.8213504909734581</v>
      </c>
      <c r="U95" s="481">
        <v>8.9527990544025045</v>
      </c>
      <c r="V95" s="481">
        <v>9.0680610128727324</v>
      </c>
      <c r="W95" s="481">
        <v>9.0511932867458338</v>
      </c>
      <c r="X95" s="481">
        <v>8.6987004274184123</v>
      </c>
      <c r="Y95" s="481">
        <v>8.8777804999398651</v>
      </c>
      <c r="Z95" s="481">
        <v>9.2984478686579433</v>
      </c>
      <c r="AA95" s="481">
        <v>9.166571763891616</v>
      </c>
    </row>
    <row r="96" spans="1:27" ht="10.5" customHeight="1">
      <c r="A96" s="467" t="s">
        <v>242</v>
      </c>
      <c r="B96" s="481">
        <v>16.563369954133854</v>
      </c>
      <c r="C96" s="481">
        <v>16.527492230274039</v>
      </c>
      <c r="D96" s="481">
        <v>16.427596262214486</v>
      </c>
      <c r="E96" s="481">
        <v>14.935005230459165</v>
      </c>
      <c r="F96" s="481">
        <v>14.154762967440261</v>
      </c>
      <c r="G96" s="481">
        <v>13.708682588054556</v>
      </c>
      <c r="H96" s="481">
        <v>12.524274648052508</v>
      </c>
      <c r="I96" s="481">
        <v>12.248422214351704</v>
      </c>
      <c r="J96" s="481">
        <v>13.026322309795153</v>
      </c>
      <c r="K96" s="481">
        <v>12.635065642819582</v>
      </c>
      <c r="L96" s="481">
        <v>11.804353716928318</v>
      </c>
      <c r="M96" s="481">
        <v>11.645394605591212</v>
      </c>
      <c r="N96" s="481">
        <v>12.118023633089694</v>
      </c>
      <c r="O96" s="481">
        <v>11.540188021677348</v>
      </c>
      <c r="P96" s="481">
        <v>11.815236225980971</v>
      </c>
      <c r="Q96" s="481">
        <v>12.394586296375683</v>
      </c>
      <c r="R96" s="481">
        <v>11.810612129699146</v>
      </c>
      <c r="S96" s="481">
        <v>11.724832099437323</v>
      </c>
      <c r="T96" s="481">
        <v>12.452494536614624</v>
      </c>
      <c r="U96" s="481">
        <v>12.872127721003794</v>
      </c>
      <c r="V96" s="481">
        <v>13.01061472142265</v>
      </c>
      <c r="W96" s="481">
        <v>13.293329528951061</v>
      </c>
      <c r="X96" s="481">
        <v>12.834898959797265</v>
      </c>
      <c r="Y96" s="481">
        <v>12.789211081376076</v>
      </c>
      <c r="Z96" s="481">
        <v>13.296105609732859</v>
      </c>
      <c r="AA96" s="481">
        <v>12.411850363897788</v>
      </c>
    </row>
    <row r="97" spans="1:27" ht="10.5" customHeight="1">
      <c r="A97" s="467" t="s">
        <v>243</v>
      </c>
      <c r="B97" s="481">
        <v>6.2239230437270887</v>
      </c>
      <c r="C97" s="481">
        <v>5.8355250612862255</v>
      </c>
      <c r="D97" s="481">
        <v>5.9397812886482022</v>
      </c>
      <c r="E97" s="481">
        <v>5.6819342000105602</v>
      </c>
      <c r="F97" s="481">
        <v>4.7890944906787363</v>
      </c>
      <c r="G97" s="481">
        <v>5.6964143457861089</v>
      </c>
      <c r="H97" s="481">
        <v>5.9647257157256819</v>
      </c>
      <c r="I97" s="481">
        <v>5.8889322585744637</v>
      </c>
      <c r="J97" s="481">
        <v>5.6641561448382065</v>
      </c>
      <c r="K97" s="481">
        <v>6.6778453621059555</v>
      </c>
      <c r="L97" s="481">
        <v>6.5325230984902314</v>
      </c>
      <c r="M97" s="481">
        <v>7.6578721718892027</v>
      </c>
      <c r="N97" s="481">
        <v>8.119121172916584</v>
      </c>
      <c r="O97" s="481">
        <v>8.5378339084986443</v>
      </c>
      <c r="P97" s="481">
        <v>8.0297292881540674</v>
      </c>
      <c r="Q97" s="481">
        <v>7.1846220938421412</v>
      </c>
      <c r="R97" s="481">
        <v>6.5885490812378702</v>
      </c>
      <c r="S97" s="481">
        <v>5.748671689467348</v>
      </c>
      <c r="T97" s="481">
        <v>5.5400063274841855</v>
      </c>
      <c r="U97" s="481">
        <v>5.3620347569701288</v>
      </c>
      <c r="V97" s="481">
        <v>5.4688662120572724</v>
      </c>
      <c r="W97" s="481">
        <v>5.0783879480279204</v>
      </c>
      <c r="X97" s="481">
        <v>4.8695203478863212</v>
      </c>
      <c r="Y97" s="481">
        <v>5.2778993930460274</v>
      </c>
      <c r="Z97" s="481">
        <v>5.6284760184663343</v>
      </c>
      <c r="AA97" s="481">
        <v>6.1806596486895646</v>
      </c>
    </row>
    <row r="98" spans="1:27" ht="10.5" customHeight="1">
      <c r="A98" s="468" t="s">
        <v>244</v>
      </c>
      <c r="B98" s="481">
        <v>15.345896437594387</v>
      </c>
      <c r="C98" s="481">
        <v>13.331749114548199</v>
      </c>
      <c r="D98" s="481">
        <v>14.744612917084442</v>
      </c>
      <c r="E98" s="481">
        <v>14.200637930529396</v>
      </c>
      <c r="F98" s="481">
        <v>14.699463587662207</v>
      </c>
      <c r="G98" s="481">
        <v>13.539247450934351</v>
      </c>
      <c r="H98" s="481">
        <v>12.593076671660889</v>
      </c>
      <c r="I98" s="481">
        <v>10.694521699252608</v>
      </c>
      <c r="J98" s="481">
        <v>9.978189207163398</v>
      </c>
      <c r="K98" s="481">
        <v>8.5628182061049518</v>
      </c>
      <c r="L98" s="481">
        <v>9.099231934595597</v>
      </c>
      <c r="M98" s="481">
        <v>9.0175183761493543</v>
      </c>
      <c r="N98" s="481">
        <v>9.4944265860908139</v>
      </c>
      <c r="O98" s="481">
        <v>9.3186944526672182</v>
      </c>
      <c r="P98" s="481">
        <v>8.1823014778712029</v>
      </c>
      <c r="Q98" s="481">
        <v>7.3394999720356342</v>
      </c>
      <c r="R98" s="481">
        <v>6.5763214012981059</v>
      </c>
      <c r="S98" s="481">
        <v>6.4389978823311544</v>
      </c>
      <c r="T98" s="481">
        <v>6.2566963633813586</v>
      </c>
      <c r="U98" s="481">
        <v>6.9807139524656758</v>
      </c>
      <c r="V98" s="481">
        <v>6.9688142712270444</v>
      </c>
      <c r="W98" s="481">
        <v>6.8630947852783537</v>
      </c>
      <c r="X98" s="481">
        <v>6.4025043522592711</v>
      </c>
      <c r="Y98" s="481">
        <v>6.2865228984016479</v>
      </c>
      <c r="Z98" s="481">
        <v>6.2494358514038781</v>
      </c>
      <c r="AA98" s="481">
        <v>5.5786802297707716</v>
      </c>
    </row>
    <row r="99" spans="1:27" ht="10.5" customHeight="1">
      <c r="A99" s="467" t="s">
        <v>242</v>
      </c>
      <c r="B99" s="481">
        <v>25.866145366275155</v>
      </c>
      <c r="C99" s="481">
        <v>23.13092503098035</v>
      </c>
      <c r="D99" s="481">
        <v>25.967557537519117</v>
      </c>
      <c r="E99" s="481">
        <v>25.142331797016109</v>
      </c>
      <c r="F99" s="481">
        <v>25.907769945581141</v>
      </c>
      <c r="G99" s="481">
        <v>22.165843503094216</v>
      </c>
      <c r="H99" s="481">
        <v>19.223352468232651</v>
      </c>
      <c r="I99" s="481">
        <v>15.781163352856131</v>
      </c>
      <c r="J99" s="481">
        <v>13.089158686637129</v>
      </c>
      <c r="K99" s="481">
        <v>12.071657782482992</v>
      </c>
      <c r="L99" s="481">
        <v>12.227353626482564</v>
      </c>
      <c r="M99" s="481">
        <v>12.823938711711627</v>
      </c>
      <c r="N99" s="481">
        <v>13.952389249923957</v>
      </c>
      <c r="O99" s="481">
        <v>14.503031733250763</v>
      </c>
      <c r="P99" s="481">
        <v>12.124020590445522</v>
      </c>
      <c r="Q99" s="481">
        <v>12.237310681391609</v>
      </c>
      <c r="R99" s="481">
        <v>10.917073105372662</v>
      </c>
      <c r="S99" s="481">
        <v>10.973961137257843</v>
      </c>
      <c r="T99" s="481">
        <v>9.9428628578783087</v>
      </c>
      <c r="U99" s="481">
        <v>11.538117152233271</v>
      </c>
      <c r="V99" s="481">
        <v>12.029158665157507</v>
      </c>
      <c r="W99" s="481">
        <v>11.089488408884177</v>
      </c>
      <c r="X99" s="481">
        <v>10.041841032568962</v>
      </c>
      <c r="Y99" s="481">
        <v>10.364729894864709</v>
      </c>
      <c r="Z99" s="481">
        <v>9.4396038801810516</v>
      </c>
      <c r="AA99" s="481">
        <v>7.1949046572285971</v>
      </c>
    </row>
    <row r="100" spans="1:27" ht="10.5" customHeight="1">
      <c r="A100" s="467" t="s">
        <v>243</v>
      </c>
      <c r="B100" s="481" t="s">
        <v>448</v>
      </c>
      <c r="C100" s="481" t="s">
        <v>448</v>
      </c>
      <c r="D100" s="481" t="s">
        <v>448</v>
      </c>
      <c r="E100" s="481" t="s">
        <v>448</v>
      </c>
      <c r="F100" s="481" t="s">
        <v>448</v>
      </c>
      <c r="G100" s="481" t="s">
        <v>448</v>
      </c>
      <c r="H100" s="481" t="s">
        <v>448</v>
      </c>
      <c r="I100" s="481" t="s">
        <v>448</v>
      </c>
      <c r="J100" s="481">
        <v>7.0849782435854998</v>
      </c>
      <c r="K100" s="481" t="s">
        <v>448</v>
      </c>
      <c r="L100" s="481">
        <v>6.3574798026950674</v>
      </c>
      <c r="M100" s="481" t="s">
        <v>448</v>
      </c>
      <c r="N100" s="481">
        <v>5.7925144459876163</v>
      </c>
      <c r="O100" s="481" t="s">
        <v>448</v>
      </c>
      <c r="P100" s="481" t="s">
        <v>448</v>
      </c>
      <c r="Q100" s="481" t="s">
        <v>448</v>
      </c>
      <c r="R100" s="481" t="s">
        <v>448</v>
      </c>
      <c r="S100" s="481" t="s">
        <v>448</v>
      </c>
      <c r="T100" s="481" t="s">
        <v>448</v>
      </c>
      <c r="U100" s="481" t="s">
        <v>448</v>
      </c>
      <c r="V100" s="481" t="s">
        <v>448</v>
      </c>
      <c r="W100" s="481" t="s">
        <v>448</v>
      </c>
      <c r="X100" s="481" t="s">
        <v>448</v>
      </c>
      <c r="Y100" s="481" t="s">
        <v>448</v>
      </c>
      <c r="Z100" s="481">
        <v>5.5374125920597059</v>
      </c>
      <c r="AA100" s="481">
        <v>6.0210901800708871</v>
      </c>
    </row>
    <row r="101" spans="1:27" ht="9" customHeight="1">
      <c r="A101" s="469"/>
      <c r="B101" s="481"/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481"/>
      <c r="N101" s="481"/>
      <c r="O101" s="481"/>
      <c r="P101" s="481"/>
      <c r="Q101" s="481"/>
      <c r="R101" s="481"/>
      <c r="S101" s="481"/>
      <c r="T101" s="481"/>
      <c r="U101" s="481"/>
      <c r="V101" s="481"/>
      <c r="W101" s="481"/>
      <c r="X101" s="481"/>
      <c r="Y101" s="481"/>
      <c r="Z101" s="481"/>
      <c r="AA101" s="481"/>
    </row>
    <row r="102" spans="1:27" ht="10.5" customHeight="1">
      <c r="A102" s="466" t="s">
        <v>181</v>
      </c>
      <c r="B102" s="481"/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481"/>
      <c r="N102" s="481"/>
      <c r="O102" s="481"/>
      <c r="P102" s="481"/>
      <c r="Q102" s="481"/>
      <c r="R102" s="481"/>
      <c r="S102" s="481"/>
      <c r="T102" s="481"/>
      <c r="U102" s="481"/>
      <c r="V102" s="481"/>
      <c r="W102" s="481"/>
      <c r="X102" s="481"/>
      <c r="Y102" s="481"/>
      <c r="Z102" s="481"/>
      <c r="AA102" s="481"/>
    </row>
    <row r="103" spans="1:27" ht="10.5" customHeight="1">
      <c r="A103" s="467" t="s">
        <v>241</v>
      </c>
      <c r="B103" s="481">
        <v>3.8272603113781418</v>
      </c>
      <c r="C103" s="481">
        <v>3.699752095074873</v>
      </c>
      <c r="D103" s="481">
        <v>3.9236034706078131</v>
      </c>
      <c r="E103" s="481">
        <v>3.298185681181693</v>
      </c>
      <c r="F103" s="481">
        <v>3.7285228823858372</v>
      </c>
      <c r="G103" s="481">
        <v>3.649519243566155</v>
      </c>
      <c r="H103" s="481">
        <v>3.4664181762491921</v>
      </c>
      <c r="I103" s="481">
        <v>3.2043726139935922</v>
      </c>
      <c r="J103" s="481">
        <v>3.0689731408236556</v>
      </c>
      <c r="K103" s="481">
        <v>2.3682528142229655</v>
      </c>
      <c r="L103" s="481">
        <v>2.2119271150763797</v>
      </c>
      <c r="M103" s="481">
        <v>2.2362490994058071</v>
      </c>
      <c r="N103" s="481">
        <v>2.0248092235586665</v>
      </c>
      <c r="O103" s="481">
        <v>2.0861699367594175</v>
      </c>
      <c r="P103" s="481">
        <v>2.5748407468076695</v>
      </c>
      <c r="Q103" s="481">
        <v>2.4571421244560994</v>
      </c>
      <c r="R103" s="481">
        <v>2.3913581934702388</v>
      </c>
      <c r="S103" s="481">
        <v>2.9166774417586936</v>
      </c>
      <c r="T103" s="481">
        <v>3.0359032158814543</v>
      </c>
      <c r="U103" s="481">
        <v>2.9820263588240317</v>
      </c>
      <c r="V103" s="481">
        <v>3.1819982227240131</v>
      </c>
      <c r="W103" s="481">
        <v>3.3174107184860668</v>
      </c>
      <c r="X103" s="481">
        <v>3.2107649527217168</v>
      </c>
      <c r="Y103" s="481">
        <v>3.0161542164888844</v>
      </c>
      <c r="Z103" s="481">
        <v>2.7007927620490104</v>
      </c>
      <c r="AA103" s="481">
        <v>2.6091803114414391</v>
      </c>
    </row>
    <row r="104" spans="1:27" ht="10.5" customHeight="1">
      <c r="A104" s="467" t="s">
        <v>242</v>
      </c>
      <c r="B104" s="481">
        <v>4.8699330110026828</v>
      </c>
      <c r="C104" s="481">
        <v>4.3967741720160287</v>
      </c>
      <c r="D104" s="481">
        <v>5.0068261017855669</v>
      </c>
      <c r="E104" s="481">
        <v>4.2166358130294661</v>
      </c>
      <c r="F104" s="481">
        <v>4.5912782500271963</v>
      </c>
      <c r="G104" s="481">
        <v>4.1472473013309736</v>
      </c>
      <c r="H104" s="481">
        <v>4.2084271652545295</v>
      </c>
      <c r="I104" s="481">
        <v>3.8655878849963519</v>
      </c>
      <c r="J104" s="481">
        <v>3.73811964373296</v>
      </c>
      <c r="K104" s="481">
        <v>2.8534388964504624</v>
      </c>
      <c r="L104" s="481">
        <v>2.7297123955885123</v>
      </c>
      <c r="M104" s="481">
        <v>2.6443259087364526</v>
      </c>
      <c r="N104" s="481">
        <v>2.4809540855990018</v>
      </c>
      <c r="O104" s="481">
        <v>2.5420607742387906</v>
      </c>
      <c r="P104" s="481">
        <v>3.4706203940005409</v>
      </c>
      <c r="Q104" s="481">
        <v>3.4187022907385187</v>
      </c>
      <c r="R104" s="481">
        <v>3.3292642639747938</v>
      </c>
      <c r="S104" s="481">
        <v>4.091229320683281</v>
      </c>
      <c r="T104" s="481">
        <v>4.1370949825915551</v>
      </c>
      <c r="U104" s="481">
        <v>4.0723224533255404</v>
      </c>
      <c r="V104" s="481">
        <v>4.3910661490572025</v>
      </c>
      <c r="W104" s="481">
        <v>4.8188281942060796</v>
      </c>
      <c r="X104" s="481">
        <v>4.4101070502880537</v>
      </c>
      <c r="Y104" s="481">
        <v>4.171079883649174</v>
      </c>
      <c r="Z104" s="481">
        <v>3.6564764099396911</v>
      </c>
      <c r="AA104" s="481">
        <v>3.6940417265326126</v>
      </c>
    </row>
    <row r="105" spans="1:27" ht="10.5" customHeight="1">
      <c r="A105" s="467" t="s">
        <v>243</v>
      </c>
      <c r="B105" s="481">
        <v>2.8000672112282263</v>
      </c>
      <c r="C105" s="481">
        <v>2.9736887884026015</v>
      </c>
      <c r="D105" s="481">
        <v>2.9344162638301801</v>
      </c>
      <c r="E105" s="481">
        <v>2.4402744232990301</v>
      </c>
      <c r="F105" s="481">
        <v>2.9506675757788914</v>
      </c>
      <c r="G105" s="481">
        <v>3.2045515018619186</v>
      </c>
      <c r="H105" s="481">
        <v>2.8120528743719579</v>
      </c>
      <c r="I105" s="481">
        <v>2.5563902588435363</v>
      </c>
      <c r="J105" s="481">
        <v>2.4125129963919481</v>
      </c>
      <c r="K105" s="481">
        <v>1.8897296214510861</v>
      </c>
      <c r="L105" s="481">
        <v>1.6968308061872133</v>
      </c>
      <c r="M105" s="481">
        <v>1.8311607752147629</v>
      </c>
      <c r="N105" s="481">
        <v>1.6117907119445527</v>
      </c>
      <c r="O105" s="481">
        <v>1.6646759415735368</v>
      </c>
      <c r="P105" s="481">
        <v>1.710877728074119</v>
      </c>
      <c r="Q105" s="481">
        <v>1.5246972577206197</v>
      </c>
      <c r="R105" s="481">
        <v>1.4831882964763781</v>
      </c>
      <c r="S105" s="481">
        <v>1.7461020050626759</v>
      </c>
      <c r="T105" s="481">
        <v>1.934608061444518</v>
      </c>
      <c r="U105" s="481">
        <v>1.8939738226620557</v>
      </c>
      <c r="V105" s="481">
        <v>2.0097344397913752</v>
      </c>
      <c r="W105" s="481">
        <v>1.8572415728109792</v>
      </c>
      <c r="X105" s="481">
        <v>2.0464152190500227</v>
      </c>
      <c r="Y105" s="481">
        <v>1.9025422833662033</v>
      </c>
      <c r="Z105" s="481">
        <v>1.7787370486254077</v>
      </c>
      <c r="AA105" s="481">
        <v>1.5365011920522773</v>
      </c>
    </row>
    <row r="106" spans="1:27" ht="10.5" customHeight="1">
      <c r="A106" s="468" t="s">
        <v>244</v>
      </c>
      <c r="B106" s="481">
        <v>13.98386620788275</v>
      </c>
      <c r="C106" s="481">
        <v>15.03804703565989</v>
      </c>
      <c r="D106" s="481">
        <v>14.400787574361575</v>
      </c>
      <c r="E106" s="481">
        <v>13.724418629140082</v>
      </c>
      <c r="F106" s="481">
        <v>11.725120732263507</v>
      </c>
      <c r="G106" s="481">
        <v>12.819196793703142</v>
      </c>
      <c r="H106" s="481">
        <v>12.340219573297157</v>
      </c>
      <c r="I106" s="481">
        <v>12.404113510099313</v>
      </c>
      <c r="J106" s="481">
        <v>11.7385699334401</v>
      </c>
      <c r="K106" s="481">
        <v>11.656059767693016</v>
      </c>
      <c r="L106" s="481">
        <v>8.958820394848896</v>
      </c>
      <c r="M106" s="481">
        <v>8.9905717813302868</v>
      </c>
      <c r="N106" s="481">
        <v>8.9323373996449167</v>
      </c>
      <c r="O106" s="481">
        <v>9.7997279979622878</v>
      </c>
      <c r="P106" s="481">
        <v>11.296829913463494</v>
      </c>
      <c r="Q106" s="481">
        <v>13.537005332463508</v>
      </c>
      <c r="R106" s="481">
        <v>14.112097293718213</v>
      </c>
      <c r="S106" s="481">
        <v>16.19755836689529</v>
      </c>
      <c r="T106" s="481">
        <v>16.247693120737473</v>
      </c>
      <c r="U106" s="481">
        <v>16.496627179797617</v>
      </c>
      <c r="V106" s="481">
        <v>15.186670212560072</v>
      </c>
      <c r="W106" s="481">
        <v>16.262893783521356</v>
      </c>
      <c r="X106" s="481">
        <v>15.165536196229381</v>
      </c>
      <c r="Y106" s="481">
        <v>16.717747157899016</v>
      </c>
      <c r="Z106" s="481">
        <v>18.00700348528563</v>
      </c>
      <c r="AA106" s="481">
        <v>19.287598744113858</v>
      </c>
    </row>
    <row r="107" spans="1:27" ht="10.5" customHeight="1">
      <c r="A107" s="467" t="s">
        <v>242</v>
      </c>
      <c r="B107" s="481">
        <v>20.54945062358664</v>
      </c>
      <c r="C107" s="481">
        <v>21.725358124010679</v>
      </c>
      <c r="D107" s="481">
        <v>21.502654983196575</v>
      </c>
      <c r="E107" s="481">
        <v>20.301324554135803</v>
      </c>
      <c r="F107" s="481">
        <v>18.216043463856831</v>
      </c>
      <c r="G107" s="481">
        <v>20.103357169565008</v>
      </c>
      <c r="H107" s="481">
        <v>19.83459082758803</v>
      </c>
      <c r="I107" s="481">
        <v>18.916284120749154</v>
      </c>
      <c r="J107" s="481">
        <v>18.773905694432067</v>
      </c>
      <c r="K107" s="481">
        <v>18.182238934331927</v>
      </c>
      <c r="L107" s="481">
        <v>14.405121941329316</v>
      </c>
      <c r="M107" s="481">
        <v>14.970196078336809</v>
      </c>
      <c r="N107" s="481">
        <v>15.917827049301511</v>
      </c>
      <c r="O107" s="481">
        <v>16.898949651338832</v>
      </c>
      <c r="P107" s="481">
        <v>20.208715665495884</v>
      </c>
      <c r="Q107" s="481">
        <v>24.553216969529174</v>
      </c>
      <c r="R107" s="481">
        <v>25.812874372237108</v>
      </c>
      <c r="S107" s="481">
        <v>30.071284001578139</v>
      </c>
      <c r="T107" s="481">
        <v>30.683976829563331</v>
      </c>
      <c r="U107" s="481">
        <v>31.128309302617751</v>
      </c>
      <c r="V107" s="481">
        <v>28.694224609812441</v>
      </c>
      <c r="W107" s="481">
        <v>30.497452601138445</v>
      </c>
      <c r="X107" s="481">
        <v>27.96555316594613</v>
      </c>
      <c r="Y107" s="481">
        <v>30.635572261167319</v>
      </c>
      <c r="Z107" s="481">
        <v>33.313962011346327</v>
      </c>
      <c r="AA107" s="481">
        <v>34.811532821315119</v>
      </c>
    </row>
    <row r="108" spans="1:27" ht="10.5" customHeight="1">
      <c r="A108" s="470" t="s">
        <v>243</v>
      </c>
      <c r="B108" s="482">
        <v>8.1150991045357568</v>
      </c>
      <c r="C108" s="482">
        <v>8.9986728865412537</v>
      </c>
      <c r="D108" s="482">
        <v>7.9743668312041089</v>
      </c>
      <c r="E108" s="482">
        <v>7.7364378554072673</v>
      </c>
      <c r="F108" s="482">
        <v>5.9649208807381982</v>
      </c>
      <c r="G108" s="482">
        <v>6.3947447975068279</v>
      </c>
      <c r="H108" s="482">
        <v>5.7522974439536254</v>
      </c>
      <c r="I108" s="482">
        <v>6.5129283009782899</v>
      </c>
      <c r="J108" s="482">
        <v>5.3897291400708323</v>
      </c>
      <c r="K108" s="482">
        <v>5.7492875783081487</v>
      </c>
      <c r="L108" s="482" t="s">
        <v>448</v>
      </c>
      <c r="M108" s="482" t="s">
        <v>448</v>
      </c>
      <c r="N108" s="482" t="s">
        <v>448</v>
      </c>
      <c r="O108" s="482" t="s">
        <v>448</v>
      </c>
      <c r="P108" s="482" t="s">
        <v>448</v>
      </c>
      <c r="Q108" s="482" t="s">
        <v>448</v>
      </c>
      <c r="R108" s="482" t="s">
        <v>448</v>
      </c>
      <c r="S108" s="482" t="s">
        <v>448</v>
      </c>
      <c r="T108" s="482" t="s">
        <v>448</v>
      </c>
      <c r="U108" s="482" t="s">
        <v>448</v>
      </c>
      <c r="V108" s="482" t="s">
        <v>448</v>
      </c>
      <c r="W108" s="482" t="s">
        <v>448</v>
      </c>
      <c r="X108" s="482" t="s">
        <v>448</v>
      </c>
      <c r="Y108" s="482" t="s">
        <v>448</v>
      </c>
      <c r="Z108" s="482" t="s">
        <v>448</v>
      </c>
      <c r="AA108" s="482">
        <v>7.3000042499703923</v>
      </c>
    </row>
    <row r="109" spans="1:27" ht="10.5" customHeight="1">
      <c r="A109" s="480"/>
      <c r="B109" s="477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114"/>
      <c r="Q109" s="135"/>
    </row>
    <row r="110" spans="1:27" ht="10.5" customHeight="1">
      <c r="A110" s="256"/>
      <c r="B110" s="477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114"/>
      <c r="Q110" s="136"/>
    </row>
    <row r="111" spans="1:27" ht="10.5" customHeight="1">
      <c r="A111" s="715" t="s">
        <v>452</v>
      </c>
      <c r="B111" s="715"/>
      <c r="C111" s="715"/>
      <c r="D111" s="715"/>
      <c r="E111" s="715"/>
      <c r="F111" s="715"/>
      <c r="G111" s="715"/>
      <c r="H111" s="715"/>
      <c r="I111" s="715"/>
      <c r="J111" s="715"/>
      <c r="K111" s="715"/>
      <c r="L111" s="715"/>
      <c r="M111" s="715"/>
      <c r="N111" s="715"/>
      <c r="O111" s="715"/>
      <c r="P111" s="715"/>
      <c r="Q111" s="715"/>
      <c r="R111" s="715"/>
      <c r="S111" s="715"/>
      <c r="T111" s="715"/>
      <c r="U111" s="715"/>
      <c r="V111" s="715"/>
      <c r="W111" s="715"/>
      <c r="X111" s="715"/>
      <c r="Y111" s="715"/>
      <c r="Z111" s="715"/>
    </row>
    <row r="112" spans="1:27" ht="10.5" customHeight="1">
      <c r="A112" s="725"/>
      <c r="B112" s="725"/>
      <c r="C112" s="725"/>
      <c r="D112" s="725"/>
      <c r="E112" s="725"/>
      <c r="F112" s="725"/>
      <c r="G112" s="725"/>
      <c r="H112" s="725"/>
      <c r="I112" s="725"/>
      <c r="J112" s="725"/>
      <c r="K112" s="725"/>
      <c r="L112" s="725"/>
      <c r="M112" s="725"/>
      <c r="N112" s="725"/>
      <c r="O112" s="725"/>
      <c r="P112" s="114"/>
      <c r="Q112" s="135"/>
    </row>
    <row r="113" spans="1:27" ht="11" customHeight="1">
      <c r="A113" s="764" t="s">
        <v>263</v>
      </c>
      <c r="B113" s="486">
        <v>1987</v>
      </c>
      <c r="C113" s="486">
        <v>1988</v>
      </c>
      <c r="D113" s="486">
        <v>1989</v>
      </c>
      <c r="E113" s="486">
        <v>1990</v>
      </c>
      <c r="F113" s="486">
        <v>1991</v>
      </c>
      <c r="G113" s="486">
        <v>1992</v>
      </c>
      <c r="H113" s="486">
        <v>1993</v>
      </c>
      <c r="I113" s="486">
        <v>1994</v>
      </c>
      <c r="J113" s="486">
        <v>1995</v>
      </c>
      <c r="K113" s="486">
        <v>1996</v>
      </c>
      <c r="L113" s="486">
        <v>1997</v>
      </c>
      <c r="M113" s="486">
        <v>1998</v>
      </c>
      <c r="N113" s="486">
        <v>1999</v>
      </c>
      <c r="O113" s="486">
        <v>2000</v>
      </c>
      <c r="P113" s="486">
        <v>2001</v>
      </c>
      <c r="Q113" s="486">
        <v>2002</v>
      </c>
      <c r="R113" s="487">
        <v>2003</v>
      </c>
      <c r="S113" s="487">
        <v>2004</v>
      </c>
      <c r="T113" s="487">
        <v>2005</v>
      </c>
      <c r="U113" s="487">
        <v>2006</v>
      </c>
      <c r="V113" s="487">
        <v>2007</v>
      </c>
      <c r="W113" s="487">
        <v>2008</v>
      </c>
      <c r="X113" s="487">
        <v>2009</v>
      </c>
      <c r="Y113" s="487">
        <v>2010</v>
      </c>
      <c r="Z113" s="487">
        <v>2011</v>
      </c>
      <c r="AA113" s="487">
        <v>2012</v>
      </c>
    </row>
    <row r="114" spans="1:27" ht="11" customHeight="1">
      <c r="A114" s="765"/>
      <c r="B114" s="485" t="s">
        <v>422</v>
      </c>
      <c r="C114" s="485" t="s">
        <v>423</v>
      </c>
      <c r="D114" s="485" t="s">
        <v>424</v>
      </c>
      <c r="E114" s="485" t="s">
        <v>425</v>
      </c>
      <c r="F114" s="485" t="s">
        <v>426</v>
      </c>
      <c r="G114" s="485" t="s">
        <v>427</v>
      </c>
      <c r="H114" s="485" t="s">
        <v>428</v>
      </c>
      <c r="I114" s="485" t="s">
        <v>429</v>
      </c>
      <c r="J114" s="485" t="s">
        <v>430</v>
      </c>
      <c r="K114" s="485" t="s">
        <v>431</v>
      </c>
      <c r="L114" s="485" t="s">
        <v>432</v>
      </c>
      <c r="M114" s="485" t="s">
        <v>433</v>
      </c>
      <c r="N114" s="485" t="s">
        <v>434</v>
      </c>
      <c r="O114" s="485" t="s">
        <v>435</v>
      </c>
      <c r="P114" s="485" t="s">
        <v>436</v>
      </c>
      <c r="Q114" s="485" t="s">
        <v>437</v>
      </c>
      <c r="R114" s="490" t="s">
        <v>438</v>
      </c>
      <c r="S114" s="490" t="s">
        <v>439</v>
      </c>
      <c r="T114" s="490" t="s">
        <v>440</v>
      </c>
      <c r="U114" s="490" t="s">
        <v>441</v>
      </c>
      <c r="V114" s="490" t="s">
        <v>442</v>
      </c>
      <c r="W114" s="490" t="s">
        <v>443</v>
      </c>
      <c r="X114" s="490" t="s">
        <v>444</v>
      </c>
      <c r="Y114" s="490" t="s">
        <v>445</v>
      </c>
      <c r="Z114" s="490" t="s">
        <v>446</v>
      </c>
      <c r="AA114" s="490" t="s">
        <v>447</v>
      </c>
    </row>
    <row r="115" spans="1:27" ht="9" customHeight="1">
      <c r="A115" s="252"/>
      <c r="B115" s="252"/>
      <c r="C115" s="252"/>
      <c r="D115" s="253"/>
      <c r="E115" s="253"/>
      <c r="F115" s="253"/>
      <c r="G115" s="252"/>
      <c r="H115" s="252"/>
      <c r="I115" s="252"/>
      <c r="J115" s="252"/>
      <c r="K115" s="252"/>
      <c r="L115" s="252"/>
      <c r="M115" s="252"/>
      <c r="N115" s="252"/>
      <c r="O115" s="252"/>
      <c r="P115" s="245"/>
      <c r="Q115" s="473"/>
      <c r="R115" s="455"/>
      <c r="S115" s="455"/>
      <c r="T115" s="455"/>
      <c r="U115" s="455"/>
      <c r="V115" s="455"/>
      <c r="W115" s="455"/>
      <c r="X115" s="455"/>
      <c r="Y115" s="455"/>
      <c r="Z115" s="455"/>
      <c r="AA115" s="455"/>
    </row>
    <row r="116" spans="1:27" ht="10.5" customHeight="1">
      <c r="A116" s="466" t="s">
        <v>246</v>
      </c>
      <c r="B116" s="479"/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118"/>
      <c r="Q116" s="474"/>
      <c r="R116" s="475"/>
      <c r="S116" s="475"/>
      <c r="T116" s="475"/>
      <c r="U116" s="475"/>
      <c r="V116" s="475"/>
      <c r="W116" s="475"/>
      <c r="X116" s="475"/>
      <c r="Y116" s="475"/>
      <c r="Z116" s="475"/>
      <c r="AA116" s="475"/>
    </row>
    <row r="117" spans="1:27" ht="10.5" customHeight="1">
      <c r="A117" s="466" t="s">
        <v>247</v>
      </c>
      <c r="B117" s="481"/>
      <c r="C117" s="481"/>
      <c r="D117" s="481"/>
      <c r="E117" s="481"/>
      <c r="F117" s="481"/>
      <c r="G117" s="481"/>
      <c r="H117" s="481"/>
      <c r="I117" s="481"/>
      <c r="J117" s="481"/>
      <c r="K117" s="481"/>
      <c r="L117" s="481"/>
      <c r="M117" s="481"/>
      <c r="N117" s="481"/>
      <c r="O117" s="481"/>
      <c r="P117" s="481"/>
      <c r="Q117" s="481"/>
      <c r="R117" s="481"/>
      <c r="S117" s="481"/>
      <c r="T117" s="481"/>
      <c r="U117" s="481"/>
      <c r="V117" s="481"/>
      <c r="W117" s="481"/>
      <c r="X117" s="481"/>
      <c r="Y117" s="481"/>
      <c r="Z117" s="481"/>
      <c r="AA117" s="481"/>
    </row>
    <row r="118" spans="1:27" ht="10.5" customHeight="1">
      <c r="A118" s="467" t="s">
        <v>241</v>
      </c>
      <c r="B118" s="481">
        <v>6.4633493369942778</v>
      </c>
      <c r="C118" s="481">
        <v>5.8657591874048061</v>
      </c>
      <c r="D118" s="481">
        <v>5.2304224324738602</v>
      </c>
      <c r="E118" s="481">
        <v>4.4777209701855298</v>
      </c>
      <c r="F118" s="481">
        <v>4.035501662465748</v>
      </c>
      <c r="G118" s="481">
        <v>3.2754906499504988</v>
      </c>
      <c r="H118" s="481">
        <v>3.1607265351131546</v>
      </c>
      <c r="I118" s="481">
        <v>3.1683175065992342</v>
      </c>
      <c r="J118" s="481">
        <v>3.2567698450726268</v>
      </c>
      <c r="K118" s="481">
        <v>4.220881888754664</v>
      </c>
      <c r="L118" s="481">
        <v>5.1112915373428187</v>
      </c>
      <c r="M118" s="481">
        <v>5.8308617257302462</v>
      </c>
      <c r="N118" s="481">
        <v>6.2023778300769656</v>
      </c>
      <c r="O118" s="481">
        <v>6.1811378209101573</v>
      </c>
      <c r="P118" s="481">
        <v>5.6564019107080403</v>
      </c>
      <c r="Q118" s="481">
        <v>5.0887688143470644</v>
      </c>
      <c r="R118" s="481">
        <v>4.7579098410181828</v>
      </c>
      <c r="S118" s="481">
        <v>4.5108156000906101</v>
      </c>
      <c r="T118" s="481">
        <v>4.2453576682979728</v>
      </c>
      <c r="U118" s="481">
        <v>3.5895079908222685</v>
      </c>
      <c r="V118" s="481">
        <v>3.3976327834095401</v>
      </c>
      <c r="W118" s="481">
        <v>3.1626865832444833</v>
      </c>
      <c r="X118" s="481">
        <v>2.7296144159720344</v>
      </c>
      <c r="Y118" s="481">
        <v>3.0347207609854299</v>
      </c>
      <c r="Z118" s="481">
        <v>3.6284309157329564</v>
      </c>
      <c r="AA118" s="481">
        <v>3.6203820028924363</v>
      </c>
    </row>
    <row r="119" spans="1:27" ht="10.5" customHeight="1">
      <c r="A119" s="467" t="s">
        <v>242</v>
      </c>
      <c r="B119" s="481">
        <v>6.7592435982375099</v>
      </c>
      <c r="C119" s="481">
        <v>6.2054858022546666</v>
      </c>
      <c r="D119" s="481">
        <v>5.6077025302359269</v>
      </c>
      <c r="E119" s="481">
        <v>4.6572456961804152</v>
      </c>
      <c r="F119" s="481">
        <v>4.230718828047646</v>
      </c>
      <c r="G119" s="481">
        <v>3.6376987489487598</v>
      </c>
      <c r="H119" s="481">
        <v>3.2584291416886928</v>
      </c>
      <c r="I119" s="481">
        <v>3.097688685603579</v>
      </c>
      <c r="J119" s="481">
        <v>3.4382364698635817</v>
      </c>
      <c r="K119" s="481">
        <v>4.6794209351504561</v>
      </c>
      <c r="L119" s="481">
        <v>5.7048400048327075</v>
      </c>
      <c r="M119" s="481">
        <v>6.268234793915572</v>
      </c>
      <c r="N119" s="481">
        <v>6.8724444616950251</v>
      </c>
      <c r="O119" s="481">
        <v>6.5341393698683916</v>
      </c>
      <c r="P119" s="481">
        <v>5.8568439018347203</v>
      </c>
      <c r="Q119" s="481">
        <v>5.349545744224609</v>
      </c>
      <c r="R119" s="481">
        <v>5.35481423715036</v>
      </c>
      <c r="S119" s="481">
        <v>5.1449130158121941</v>
      </c>
      <c r="T119" s="481">
        <v>5.0863726748175555</v>
      </c>
      <c r="U119" s="481">
        <v>4.3537608846159541</v>
      </c>
      <c r="V119" s="481">
        <v>4.1916219012863092</v>
      </c>
      <c r="W119" s="481">
        <v>4.0631514291052087</v>
      </c>
      <c r="X119" s="481">
        <v>3.3228611979676481</v>
      </c>
      <c r="Y119" s="481">
        <v>3.7728871618022866</v>
      </c>
      <c r="Z119" s="481">
        <v>4.1623623470630049</v>
      </c>
      <c r="AA119" s="481">
        <v>4.0510346967600732</v>
      </c>
    </row>
    <row r="120" spans="1:27" ht="10.5" customHeight="1">
      <c r="A120" s="467" t="s">
        <v>243</v>
      </c>
      <c r="B120" s="481">
        <v>6.1530264917104862</v>
      </c>
      <c r="C120" s="481">
        <v>5.5091332063546172</v>
      </c>
      <c r="D120" s="481">
        <v>4.8314885138371437</v>
      </c>
      <c r="E120" s="481">
        <v>4.2548110229660869</v>
      </c>
      <c r="F120" s="481">
        <v>3.7984890715448572</v>
      </c>
      <c r="G120" s="481">
        <v>2.8657485692400906</v>
      </c>
      <c r="H120" s="481">
        <v>3.0305279670994802</v>
      </c>
      <c r="I120" s="481">
        <v>3.2156949774074635</v>
      </c>
      <c r="J120" s="481">
        <v>3.0672447055180223</v>
      </c>
      <c r="K120" s="481">
        <v>3.7419574993292311</v>
      </c>
      <c r="L120" s="481">
        <v>4.4909715754284099</v>
      </c>
      <c r="M120" s="481">
        <v>5.3743393561817587</v>
      </c>
      <c r="N120" s="481">
        <v>5.5066722886185033</v>
      </c>
      <c r="O120" s="481">
        <v>5.8172440815137554</v>
      </c>
      <c r="P120" s="481">
        <v>5.4519260058344106</v>
      </c>
      <c r="Q120" s="481">
        <v>4.8250495679969374</v>
      </c>
      <c r="R120" s="481">
        <v>4.1584921892824385</v>
      </c>
      <c r="S120" s="481">
        <v>3.8766600019908926</v>
      </c>
      <c r="T120" s="481">
        <v>3.4062791788919307</v>
      </c>
      <c r="U120" s="481">
        <v>2.826985314115702</v>
      </c>
      <c r="V120" s="481">
        <v>2.605399599219353</v>
      </c>
      <c r="W120" s="481">
        <v>2.2631449635271026</v>
      </c>
      <c r="X120" s="481">
        <v>2.1367947542125694</v>
      </c>
      <c r="Y120" s="481">
        <v>2.29742053625327</v>
      </c>
      <c r="Z120" s="481">
        <v>3.0950801591736492</v>
      </c>
      <c r="AA120" s="481">
        <v>3.1902217322297597</v>
      </c>
    </row>
    <row r="121" spans="1:27" ht="10.5" customHeight="1">
      <c r="A121" s="468" t="s">
        <v>244</v>
      </c>
      <c r="B121" s="481">
        <v>19.325215411719483</v>
      </c>
      <c r="C121" s="481">
        <v>18.710379565918199</v>
      </c>
      <c r="D121" s="481">
        <v>17.963925129016303</v>
      </c>
      <c r="E121" s="481">
        <v>15.112556783767527</v>
      </c>
      <c r="F121" s="481">
        <v>12.855712007963687</v>
      </c>
      <c r="G121" s="481">
        <v>12.010429749216391</v>
      </c>
      <c r="H121" s="481">
        <v>11.656178499402904</v>
      </c>
      <c r="I121" s="481">
        <v>11.878859747014344</v>
      </c>
      <c r="J121" s="481">
        <v>13.939985167644315</v>
      </c>
      <c r="K121" s="481">
        <v>14.674403435509072</v>
      </c>
      <c r="L121" s="481">
        <v>16.701375051292167</v>
      </c>
      <c r="M121" s="481">
        <v>16.571326676605906</v>
      </c>
      <c r="N121" s="481">
        <v>16.152516562491584</v>
      </c>
      <c r="O121" s="481">
        <v>15.12242933305181</v>
      </c>
      <c r="P121" s="481">
        <v>16.412180748575945</v>
      </c>
      <c r="Q121" s="481">
        <v>14.915139645665656</v>
      </c>
      <c r="R121" s="481">
        <v>14.569901551026337</v>
      </c>
      <c r="S121" s="481">
        <v>14.166945164386856</v>
      </c>
      <c r="T121" s="481">
        <v>14.977393766948113</v>
      </c>
      <c r="U121" s="481">
        <v>13.195225249795193</v>
      </c>
      <c r="V121" s="481">
        <v>13.05159514125314</v>
      </c>
      <c r="W121" s="481">
        <v>13.322634405573204</v>
      </c>
      <c r="X121" s="481">
        <v>12.499257425034186</v>
      </c>
      <c r="Y121" s="481">
        <v>10.711531133912246</v>
      </c>
      <c r="Z121" s="481">
        <v>11.19248644884062</v>
      </c>
      <c r="AA121" s="481">
        <v>10.721172692860225</v>
      </c>
    </row>
    <row r="122" spans="1:27" ht="10.5" customHeight="1">
      <c r="A122" s="467" t="s">
        <v>242</v>
      </c>
      <c r="B122" s="481">
        <v>19.054262325487294</v>
      </c>
      <c r="C122" s="481">
        <v>18.520962544321389</v>
      </c>
      <c r="D122" s="481">
        <v>19.848147321443907</v>
      </c>
      <c r="E122" s="481">
        <v>17.925213169447566</v>
      </c>
      <c r="F122" s="481">
        <v>15.57018058958622</v>
      </c>
      <c r="G122" s="481">
        <v>14.896448093761117</v>
      </c>
      <c r="H122" s="481">
        <v>15.719118698472672</v>
      </c>
      <c r="I122" s="481">
        <v>14.013944500952709</v>
      </c>
      <c r="J122" s="481">
        <v>16.353843208277862</v>
      </c>
      <c r="K122" s="481">
        <v>16.787393904986569</v>
      </c>
      <c r="L122" s="481">
        <v>18.818309592248571</v>
      </c>
      <c r="M122" s="481">
        <v>19.02479106856164</v>
      </c>
      <c r="N122" s="481">
        <v>18.875964101503584</v>
      </c>
      <c r="O122" s="481">
        <v>17.063686975821952</v>
      </c>
      <c r="P122" s="481">
        <v>19.080963061226914</v>
      </c>
      <c r="Q122" s="481">
        <v>16.757739341427008</v>
      </c>
      <c r="R122" s="481">
        <v>15.706400778833984</v>
      </c>
      <c r="S122" s="481">
        <v>14.798857504097358</v>
      </c>
      <c r="T122" s="481">
        <v>15.985338714976773</v>
      </c>
      <c r="U122" s="481">
        <v>13.806144585875966</v>
      </c>
      <c r="V122" s="481">
        <v>13.379810321126669</v>
      </c>
      <c r="W122" s="481">
        <v>14.176582688928587</v>
      </c>
      <c r="X122" s="481">
        <v>14.643320731161978</v>
      </c>
      <c r="Y122" s="481">
        <v>12.045737440203789</v>
      </c>
      <c r="Z122" s="481">
        <v>12.599527330351444</v>
      </c>
      <c r="AA122" s="481">
        <v>12.613846114086254</v>
      </c>
    </row>
    <row r="123" spans="1:27" ht="10.5" customHeight="1">
      <c r="A123" s="467" t="s">
        <v>243</v>
      </c>
      <c r="B123" s="481">
        <v>19.600265370762227</v>
      </c>
      <c r="C123" s="481">
        <v>18.903711021028116</v>
      </c>
      <c r="D123" s="481">
        <v>16.032977694861795</v>
      </c>
      <c r="E123" s="481">
        <v>12.218622232473148</v>
      </c>
      <c r="F123" s="481">
        <v>10.051847398364986</v>
      </c>
      <c r="G123" s="481">
        <v>9.0251503268468181</v>
      </c>
      <c r="H123" s="481">
        <v>7.4596913469832229</v>
      </c>
      <c r="I123" s="481">
        <v>9.6691539284858834</v>
      </c>
      <c r="J123" s="481">
        <v>11.439679361383595</v>
      </c>
      <c r="K123" s="481">
        <v>12.494721720863195</v>
      </c>
      <c r="L123" s="481">
        <v>14.529288892238929</v>
      </c>
      <c r="M123" s="481">
        <v>14.06852426811224</v>
      </c>
      <c r="N123" s="481">
        <v>13.401145502887239</v>
      </c>
      <c r="O123" s="481">
        <v>13.175361272688201</v>
      </c>
      <c r="P123" s="481">
        <v>13.750290069376451</v>
      </c>
      <c r="Q123" s="481">
        <v>13.084111015264508</v>
      </c>
      <c r="R123" s="481">
        <v>13.442177142549712</v>
      </c>
      <c r="S123" s="481">
        <v>13.539930829461028</v>
      </c>
      <c r="T123" s="481">
        <v>13.978470162606991</v>
      </c>
      <c r="U123" s="481">
        <v>12.589691019894016</v>
      </c>
      <c r="V123" s="481">
        <v>12.726222093294203</v>
      </c>
      <c r="W123" s="481">
        <v>12.475870183262185</v>
      </c>
      <c r="X123" s="481">
        <v>10.372940679404726</v>
      </c>
      <c r="Y123" s="481">
        <v>9.3880965102653793</v>
      </c>
      <c r="Z123" s="481">
        <v>9.7966521180461843</v>
      </c>
      <c r="AA123" s="481">
        <v>8.8434363814652741</v>
      </c>
    </row>
    <row r="124" spans="1:27" ht="9" customHeight="1">
      <c r="A124" s="469"/>
      <c r="B124" s="481"/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1"/>
      <c r="O124" s="481"/>
      <c r="P124" s="481"/>
      <c r="Q124" s="481"/>
      <c r="R124" s="481"/>
      <c r="S124" s="481"/>
      <c r="T124" s="481"/>
      <c r="U124" s="481"/>
      <c r="V124" s="481"/>
      <c r="W124" s="481"/>
      <c r="X124" s="481"/>
      <c r="Y124" s="481"/>
      <c r="Z124" s="481"/>
      <c r="AA124" s="481"/>
    </row>
    <row r="125" spans="1:27" ht="10.5" customHeight="1">
      <c r="A125" s="466" t="s">
        <v>248</v>
      </c>
      <c r="B125" s="481"/>
      <c r="C125" s="481"/>
      <c r="D125" s="481"/>
      <c r="E125" s="481"/>
      <c r="F125" s="481"/>
      <c r="G125" s="481"/>
      <c r="H125" s="481"/>
      <c r="I125" s="481"/>
      <c r="J125" s="481"/>
      <c r="K125" s="481"/>
      <c r="L125" s="481"/>
      <c r="M125" s="481"/>
      <c r="N125" s="481"/>
      <c r="O125" s="481"/>
      <c r="P125" s="481"/>
      <c r="Q125" s="481"/>
      <c r="R125" s="481"/>
      <c r="S125" s="481"/>
      <c r="T125" s="481"/>
      <c r="U125" s="481"/>
      <c r="V125" s="481"/>
      <c r="W125" s="481"/>
      <c r="X125" s="481"/>
      <c r="Y125" s="481"/>
      <c r="Z125" s="481"/>
      <c r="AA125" s="481"/>
    </row>
    <row r="126" spans="1:27" ht="10.5" customHeight="1">
      <c r="A126" s="467" t="s">
        <v>241</v>
      </c>
      <c r="B126" s="481">
        <v>4.6353452283780303</v>
      </c>
      <c r="C126" s="481">
        <v>4.7827860982835935</v>
      </c>
      <c r="D126" s="481">
        <v>4.748893733672185</v>
      </c>
      <c r="E126" s="481">
        <v>4.328672565621738</v>
      </c>
      <c r="F126" s="481">
        <v>4.3997942867729165</v>
      </c>
      <c r="G126" s="481">
        <v>4.4938225418531896</v>
      </c>
      <c r="H126" s="481">
        <v>4.6166936382384733</v>
      </c>
      <c r="I126" s="481">
        <v>4.2486589981773086</v>
      </c>
      <c r="J126" s="481">
        <v>4.194389232191674</v>
      </c>
      <c r="K126" s="481">
        <v>3.9926128473934486</v>
      </c>
      <c r="L126" s="481">
        <v>3.6699850227699637</v>
      </c>
      <c r="M126" s="481">
        <v>3.313120736857917</v>
      </c>
      <c r="N126" s="481">
        <v>3.2530924988090981</v>
      </c>
      <c r="O126" s="481">
        <v>3.3091444752494823</v>
      </c>
      <c r="P126" s="481">
        <v>3.0505853169482933</v>
      </c>
      <c r="Q126" s="481">
        <v>3.0541005409607691</v>
      </c>
      <c r="R126" s="481">
        <v>2.8212498148755345</v>
      </c>
      <c r="S126" s="481">
        <v>2.7637416279240425</v>
      </c>
      <c r="T126" s="481">
        <v>2.5960948308117144</v>
      </c>
      <c r="U126" s="481">
        <v>3.026402555615725</v>
      </c>
      <c r="V126" s="481">
        <v>3.008414876521484</v>
      </c>
      <c r="W126" s="481">
        <v>3.0829456665526433</v>
      </c>
      <c r="X126" s="481">
        <v>3.2773872548805669</v>
      </c>
      <c r="Y126" s="481">
        <v>3.0951759128579317</v>
      </c>
      <c r="Z126" s="481">
        <v>2.8056859532910607</v>
      </c>
      <c r="AA126" s="481">
        <v>2.5980400589269976</v>
      </c>
    </row>
    <row r="127" spans="1:27" ht="10.5" customHeight="1">
      <c r="A127" s="467" t="s">
        <v>242</v>
      </c>
      <c r="B127" s="481">
        <v>4.784483881764424</v>
      </c>
      <c r="C127" s="481">
        <v>5.0158293713746165</v>
      </c>
      <c r="D127" s="481">
        <v>4.8626519426830299</v>
      </c>
      <c r="E127" s="481">
        <v>4.8148356147342604</v>
      </c>
      <c r="F127" s="481">
        <v>4.8572387507520443</v>
      </c>
      <c r="G127" s="481">
        <v>4.9129277155737467</v>
      </c>
      <c r="H127" s="481">
        <v>4.7395405049093196</v>
      </c>
      <c r="I127" s="481">
        <v>4.2090642840405161</v>
      </c>
      <c r="J127" s="481">
        <v>4.3186569040374234</v>
      </c>
      <c r="K127" s="481">
        <v>4.1646811956176393</v>
      </c>
      <c r="L127" s="481">
        <v>3.6768361737565298</v>
      </c>
      <c r="M127" s="481">
        <v>3.5556700526156511</v>
      </c>
      <c r="N127" s="481">
        <v>3.9016070265990757</v>
      </c>
      <c r="O127" s="481">
        <v>3.6823592334580488</v>
      </c>
      <c r="P127" s="481">
        <v>3.3218305788707676</v>
      </c>
      <c r="Q127" s="481">
        <v>3.2668855363023162</v>
      </c>
      <c r="R127" s="481">
        <v>2.9531061891637784</v>
      </c>
      <c r="S127" s="481">
        <v>2.6853812773090446</v>
      </c>
      <c r="T127" s="481">
        <v>2.4337787798644435</v>
      </c>
      <c r="U127" s="481">
        <v>2.8894771575561342</v>
      </c>
      <c r="V127" s="481">
        <v>2.7691798187538961</v>
      </c>
      <c r="W127" s="481">
        <v>2.7992565610438538</v>
      </c>
      <c r="X127" s="481">
        <v>3.0015330671692722</v>
      </c>
      <c r="Y127" s="481">
        <v>2.783146561077757</v>
      </c>
      <c r="Z127" s="481">
        <v>2.5383273286887142</v>
      </c>
      <c r="AA127" s="481">
        <v>2.5876370816517347</v>
      </c>
    </row>
    <row r="128" spans="1:27" ht="10.5" customHeight="1">
      <c r="A128" s="467" t="s">
        <v>243</v>
      </c>
      <c r="B128" s="481">
        <v>4.522092965559426</v>
      </c>
      <c r="C128" s="481">
        <v>4.5566776991531306</v>
      </c>
      <c r="D128" s="481">
        <v>4.6893540111027114</v>
      </c>
      <c r="E128" s="481">
        <v>3.7987437279670755</v>
      </c>
      <c r="F128" s="481">
        <v>3.9454013601583404</v>
      </c>
      <c r="G128" s="481">
        <v>4.2074139440879721</v>
      </c>
      <c r="H128" s="481">
        <v>4.5773082352286973</v>
      </c>
      <c r="I128" s="481">
        <v>4.2786190963831778</v>
      </c>
      <c r="J128" s="481">
        <v>4.2029013628705707</v>
      </c>
      <c r="K128" s="481">
        <v>3.9099331502409158</v>
      </c>
      <c r="L128" s="481">
        <v>3.6874541606445081</v>
      </c>
      <c r="M128" s="481">
        <v>3.1122918979883392</v>
      </c>
      <c r="N128" s="481">
        <v>2.6774155351032674</v>
      </c>
      <c r="O128" s="481">
        <v>2.9445204455502627</v>
      </c>
      <c r="P128" s="481">
        <v>2.7805282570459018</v>
      </c>
      <c r="Q128" s="481">
        <v>2.788028772159703</v>
      </c>
      <c r="R128" s="481">
        <v>2.6885133740744047</v>
      </c>
      <c r="S128" s="481">
        <v>2.8311550415591684</v>
      </c>
      <c r="T128" s="481">
        <v>2.7533969648795309</v>
      </c>
      <c r="U128" s="481">
        <v>3.1492530259781444</v>
      </c>
      <c r="V128" s="481">
        <v>3.250355993199054</v>
      </c>
      <c r="W128" s="481">
        <v>3.3639435122364616</v>
      </c>
      <c r="X128" s="481">
        <v>3.5524780737932233</v>
      </c>
      <c r="Y128" s="481">
        <v>3.3978809137586579</v>
      </c>
      <c r="Z128" s="481">
        <v>3.0758311363520603</v>
      </c>
      <c r="AA128" s="481">
        <v>2.6161841847773353</v>
      </c>
    </row>
    <row r="129" spans="1:27" ht="10.5" customHeight="1">
      <c r="A129" s="468" t="s">
        <v>244</v>
      </c>
      <c r="B129" s="481">
        <v>6.8408713765247455</v>
      </c>
      <c r="C129" s="481">
        <v>6.3751763736842575</v>
      </c>
      <c r="D129" s="481">
        <v>5.1271398283807716</v>
      </c>
      <c r="E129" s="481">
        <v>5.0558533109673176</v>
      </c>
      <c r="F129" s="481">
        <v>3.8979160683588265</v>
      </c>
      <c r="G129" s="481">
        <v>3.1427042733646076</v>
      </c>
      <c r="H129" s="481">
        <v>3.164979996056188</v>
      </c>
      <c r="I129" s="481">
        <v>3.4449116781976965</v>
      </c>
      <c r="J129" s="481">
        <v>3.3892616060321941</v>
      </c>
      <c r="K129" s="481">
        <v>3.4865218616353717</v>
      </c>
      <c r="L129" s="481">
        <v>3.919400851203648</v>
      </c>
      <c r="M129" s="481">
        <v>3.9956954220487098</v>
      </c>
      <c r="N129" s="481">
        <v>3.6456822711947696</v>
      </c>
      <c r="O129" s="481">
        <v>3.7465262684957481</v>
      </c>
      <c r="P129" s="481">
        <v>3.5723950120861372</v>
      </c>
      <c r="Q129" s="481">
        <v>3.3126595275441999</v>
      </c>
      <c r="R129" s="481">
        <v>2.9188810864266634</v>
      </c>
      <c r="S129" s="481">
        <v>3.019073915025813</v>
      </c>
      <c r="T129" s="481">
        <v>2.571342752417014</v>
      </c>
      <c r="U129" s="481">
        <v>2.4835677128168134</v>
      </c>
      <c r="V129" s="481">
        <v>2.3503581067643506</v>
      </c>
      <c r="W129" s="481">
        <v>2.5303225960450328</v>
      </c>
      <c r="X129" s="481">
        <v>2.1014772129505324</v>
      </c>
      <c r="Y129" s="481">
        <v>2.4489066923810219</v>
      </c>
      <c r="Z129" s="481">
        <v>2.8545214084387522</v>
      </c>
      <c r="AA129" s="481">
        <v>2.9548503130263102</v>
      </c>
    </row>
    <row r="130" spans="1:27" ht="10.5" customHeight="1">
      <c r="A130" s="467" t="s">
        <v>242</v>
      </c>
      <c r="B130" s="481">
        <v>4.784483881764424</v>
      </c>
      <c r="C130" s="481">
        <v>5.0158293713746165</v>
      </c>
      <c r="D130" s="481">
        <v>4.8626519426830299</v>
      </c>
      <c r="E130" s="481">
        <v>4.8148356147342604</v>
      </c>
      <c r="F130" s="481">
        <v>4.8572387507520443</v>
      </c>
      <c r="G130" s="481">
        <v>4.9129277155737467</v>
      </c>
      <c r="H130" s="481">
        <v>4.7395405049093196</v>
      </c>
      <c r="I130" s="481">
        <v>4.2090642840405161</v>
      </c>
      <c r="J130" s="481">
        <v>4.3186569040374234</v>
      </c>
      <c r="K130" s="481">
        <v>4.1646811956176393</v>
      </c>
      <c r="L130" s="481">
        <v>3.6768361737565298</v>
      </c>
      <c r="M130" s="481">
        <v>3.5556700526156511</v>
      </c>
      <c r="N130" s="481">
        <v>3.9016070265990757</v>
      </c>
      <c r="O130" s="481">
        <v>3.6823592334580488</v>
      </c>
      <c r="P130" s="481">
        <v>3.3218305788707676</v>
      </c>
      <c r="Q130" s="481">
        <v>3.2668855363023162</v>
      </c>
      <c r="R130" s="481">
        <v>2.9531061891637784</v>
      </c>
      <c r="S130" s="481">
        <v>2.6853812773090446</v>
      </c>
      <c r="T130" s="481">
        <v>2.4337787798644435</v>
      </c>
      <c r="U130" s="481">
        <v>2.8894771575561342</v>
      </c>
      <c r="V130" s="481">
        <v>2.7691798187538961</v>
      </c>
      <c r="W130" s="481">
        <v>2.7992565610438538</v>
      </c>
      <c r="X130" s="481">
        <v>3.0015330671692722</v>
      </c>
      <c r="Y130" s="481">
        <v>2.783146561077757</v>
      </c>
      <c r="Z130" s="481">
        <v>2.5383273286887142</v>
      </c>
      <c r="AA130" s="481">
        <v>2.5876370816517347</v>
      </c>
    </row>
    <row r="131" spans="1:27" ht="10.5" customHeight="1">
      <c r="A131" s="467" t="s">
        <v>243</v>
      </c>
      <c r="B131" s="481">
        <v>4.522092965559426</v>
      </c>
      <c r="C131" s="481">
        <v>4.5566776991531306</v>
      </c>
      <c r="D131" s="481">
        <v>4.6893540111027114</v>
      </c>
      <c r="E131" s="481">
        <v>3.7987437279670755</v>
      </c>
      <c r="F131" s="481">
        <v>3.9454013601583404</v>
      </c>
      <c r="G131" s="481">
        <v>4.2074139440879721</v>
      </c>
      <c r="H131" s="481">
        <v>4.5773082352286973</v>
      </c>
      <c r="I131" s="481">
        <v>4.2786190963831778</v>
      </c>
      <c r="J131" s="481">
        <v>4.2029013628705707</v>
      </c>
      <c r="K131" s="481">
        <v>3.9099331502409158</v>
      </c>
      <c r="L131" s="481">
        <v>3.6874541606445081</v>
      </c>
      <c r="M131" s="481">
        <v>3.1122918979883392</v>
      </c>
      <c r="N131" s="481">
        <v>2.6774155351032674</v>
      </c>
      <c r="O131" s="481">
        <v>2.9445204455502627</v>
      </c>
      <c r="P131" s="481">
        <v>2.7805282570459018</v>
      </c>
      <c r="Q131" s="481">
        <v>2.788028772159703</v>
      </c>
      <c r="R131" s="481">
        <v>2.6885133740744047</v>
      </c>
      <c r="S131" s="481">
        <v>2.8311550415591684</v>
      </c>
      <c r="T131" s="481">
        <v>2.7533969648795309</v>
      </c>
      <c r="U131" s="481">
        <v>3.1492530259781444</v>
      </c>
      <c r="V131" s="481">
        <v>3.250355993199054</v>
      </c>
      <c r="W131" s="481">
        <v>3.3639435122364616</v>
      </c>
      <c r="X131" s="481">
        <v>3.5524780737932233</v>
      </c>
      <c r="Y131" s="481">
        <v>3.3978809137586579</v>
      </c>
      <c r="Z131" s="481">
        <v>3.0758311363520603</v>
      </c>
      <c r="AA131" s="481">
        <v>2.6161841847773353</v>
      </c>
    </row>
    <row r="132" spans="1:27" ht="9" customHeight="1">
      <c r="A132" s="468"/>
      <c r="B132" s="481"/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1"/>
      <c r="O132" s="481"/>
      <c r="P132" s="481"/>
      <c r="Q132" s="481"/>
      <c r="R132" s="481"/>
      <c r="S132" s="481"/>
      <c r="T132" s="481"/>
      <c r="U132" s="481"/>
      <c r="V132" s="481"/>
      <c r="W132" s="481"/>
      <c r="X132" s="481"/>
      <c r="Y132" s="481"/>
      <c r="Z132" s="481"/>
      <c r="AA132" s="481"/>
    </row>
    <row r="133" spans="1:27" ht="10.5" customHeight="1">
      <c r="A133" s="478" t="s">
        <v>171</v>
      </c>
      <c r="B133" s="481"/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1"/>
      <c r="O133" s="481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</row>
    <row r="134" spans="1:27" ht="10.5" customHeight="1">
      <c r="A134" s="467" t="s">
        <v>241</v>
      </c>
      <c r="B134" s="481">
        <v>3.8727192297902477</v>
      </c>
      <c r="C134" s="481">
        <v>4.4748396055120576</v>
      </c>
      <c r="D134" s="481">
        <v>5.6481124606903483</v>
      </c>
      <c r="E134" s="481">
        <v>6.6356213349373308</v>
      </c>
      <c r="F134" s="481">
        <v>7.7034862340415078</v>
      </c>
      <c r="G134" s="481">
        <v>8.0562570175344774</v>
      </c>
      <c r="H134" s="481">
        <v>7.1991012504949961</v>
      </c>
      <c r="I134" s="481">
        <v>5.9220006778966985</v>
      </c>
      <c r="J134" s="481">
        <v>4.7146480456747222</v>
      </c>
      <c r="K134" s="481">
        <v>3.0160534383291022</v>
      </c>
      <c r="L134" s="481">
        <v>1.9853478102918012</v>
      </c>
      <c r="M134" s="481">
        <v>2.2354883702289352</v>
      </c>
      <c r="N134" s="481">
        <v>2.6106630965883491</v>
      </c>
      <c r="O134" s="481">
        <v>2.4879330755210018</v>
      </c>
      <c r="P134" s="481">
        <v>2.3564683477659867</v>
      </c>
      <c r="Q134" s="481">
        <v>2.3076371420897979</v>
      </c>
      <c r="R134" s="481">
        <v>2.1320930304382348</v>
      </c>
      <c r="S134" s="481">
        <v>1.9664330711253863</v>
      </c>
      <c r="T134" s="481">
        <v>1.7989029464323933</v>
      </c>
      <c r="U134" s="481">
        <v>1.811845052694701</v>
      </c>
      <c r="V134" s="481">
        <v>1.7056970963627855</v>
      </c>
      <c r="W134" s="481">
        <v>1.4899038921648056</v>
      </c>
      <c r="X134" s="481">
        <v>1.2105204835289038</v>
      </c>
      <c r="Y134" s="481">
        <v>1.1765610713234467</v>
      </c>
      <c r="Z134" s="481">
        <v>1.0290709570817738</v>
      </c>
      <c r="AA134" s="481">
        <v>0.96547608927539974</v>
      </c>
    </row>
    <row r="135" spans="1:27" ht="10.5" customHeight="1">
      <c r="A135" s="467" t="s">
        <v>242</v>
      </c>
      <c r="B135" s="481">
        <v>7.4496955226838661</v>
      </c>
      <c r="C135" s="481">
        <v>8.4906760306402695</v>
      </c>
      <c r="D135" s="481">
        <v>10.359029285126859</v>
      </c>
      <c r="E135" s="481">
        <v>12.128175378497815</v>
      </c>
      <c r="F135" s="481">
        <v>13.692431749312474</v>
      </c>
      <c r="G135" s="481">
        <v>14.249504423815752</v>
      </c>
      <c r="H135" s="481">
        <v>12.788930011055143</v>
      </c>
      <c r="I135" s="481">
        <v>10.64678397054521</v>
      </c>
      <c r="J135" s="481">
        <v>8.3705104378463631</v>
      </c>
      <c r="K135" s="481">
        <v>5.3561472458626325</v>
      </c>
      <c r="L135" s="481">
        <v>3.5561097713763106</v>
      </c>
      <c r="M135" s="481">
        <v>3.7424956884124931</v>
      </c>
      <c r="N135" s="481">
        <v>4.3667879757475774</v>
      </c>
      <c r="O135" s="481">
        <v>3.8609349782902411</v>
      </c>
      <c r="P135" s="481">
        <v>3.6108262518364866</v>
      </c>
      <c r="Q135" s="481">
        <v>3.5064146705930277</v>
      </c>
      <c r="R135" s="481">
        <v>3.467867714373976</v>
      </c>
      <c r="S135" s="481">
        <v>3.0032231880151112</v>
      </c>
      <c r="T135" s="481">
        <v>2.9234799055982283</v>
      </c>
      <c r="U135" s="481">
        <v>2.798173070559264</v>
      </c>
      <c r="V135" s="481">
        <v>2.6535050576962744</v>
      </c>
      <c r="W135" s="481">
        <v>2.0589945897667872</v>
      </c>
      <c r="X135" s="481">
        <v>1.8007462326456194</v>
      </c>
      <c r="Y135" s="481">
        <v>1.7956733782462679</v>
      </c>
      <c r="Z135" s="481">
        <v>1.663415155802368</v>
      </c>
      <c r="AA135" s="481">
        <v>1.437954635850812</v>
      </c>
    </row>
    <row r="136" spans="1:27" ht="10.5" customHeight="1">
      <c r="A136" s="467" t="s">
        <v>243</v>
      </c>
      <c r="B136" s="481" t="s">
        <v>448</v>
      </c>
      <c r="C136" s="481" t="s">
        <v>448</v>
      </c>
      <c r="D136" s="481" t="s">
        <v>448</v>
      </c>
      <c r="E136" s="481" t="s">
        <v>448</v>
      </c>
      <c r="F136" s="481">
        <v>1.808286694958495</v>
      </c>
      <c r="G136" s="481">
        <v>1.9624992979885716</v>
      </c>
      <c r="H136" s="481">
        <v>1.6929190760983752</v>
      </c>
      <c r="I136" s="481" t="s">
        <v>448</v>
      </c>
      <c r="J136" s="481" t="s">
        <v>448</v>
      </c>
      <c r="K136" s="481" t="s">
        <v>448</v>
      </c>
      <c r="L136" s="481" t="s">
        <v>448</v>
      </c>
      <c r="M136" s="481" t="s">
        <v>448</v>
      </c>
      <c r="N136" s="481" t="s">
        <v>448</v>
      </c>
      <c r="O136" s="481" t="s">
        <v>448</v>
      </c>
      <c r="P136" s="481" t="s">
        <v>448</v>
      </c>
      <c r="Q136" s="481" t="s">
        <v>448</v>
      </c>
      <c r="R136" s="481" t="s">
        <v>448</v>
      </c>
      <c r="S136" s="481" t="s">
        <v>448</v>
      </c>
      <c r="T136" s="481" t="s">
        <v>448</v>
      </c>
      <c r="U136" s="481" t="s">
        <v>448</v>
      </c>
      <c r="V136" s="481" t="s">
        <v>448</v>
      </c>
      <c r="W136" s="481" t="s">
        <v>448</v>
      </c>
      <c r="X136" s="481" t="s">
        <v>448</v>
      </c>
      <c r="Y136" s="481" t="s">
        <v>448</v>
      </c>
      <c r="Z136" s="481" t="s">
        <v>448</v>
      </c>
      <c r="AA136" s="481" t="s">
        <v>448</v>
      </c>
    </row>
    <row r="137" spans="1:27" ht="10.5" customHeight="1">
      <c r="A137" s="468" t="s">
        <v>244</v>
      </c>
      <c r="B137" s="481">
        <v>16.708733831247908</v>
      </c>
      <c r="C137" s="481">
        <v>19.240818187990335</v>
      </c>
      <c r="D137" s="481">
        <v>26.693802513684904</v>
      </c>
      <c r="E137" s="481">
        <v>37.715767007575529</v>
      </c>
      <c r="F137" s="481">
        <v>48.848242545253356</v>
      </c>
      <c r="G137" s="481">
        <v>57.668592060035365</v>
      </c>
      <c r="H137" s="481">
        <v>59.257990517422563</v>
      </c>
      <c r="I137" s="481">
        <v>55.541271456641013</v>
      </c>
      <c r="J137" s="481">
        <v>48.804973229232225</v>
      </c>
      <c r="K137" s="481">
        <v>42.031305785325728</v>
      </c>
      <c r="L137" s="481">
        <v>36.375840903187665</v>
      </c>
      <c r="M137" s="481">
        <v>35.553770929758031</v>
      </c>
      <c r="N137" s="481">
        <v>36.414321624077886</v>
      </c>
      <c r="O137" s="481">
        <v>35.48452819231445</v>
      </c>
      <c r="P137" s="481">
        <v>34.288568804476498</v>
      </c>
      <c r="Q137" s="481">
        <v>31.504264316490829</v>
      </c>
      <c r="R137" s="481">
        <v>29.384351652608419</v>
      </c>
      <c r="S137" s="481">
        <v>26.33845938466478</v>
      </c>
      <c r="T137" s="481">
        <v>24.05310639308653</v>
      </c>
      <c r="U137" s="481">
        <v>21.551920728601832</v>
      </c>
      <c r="V137" s="481">
        <v>19.560122704912395</v>
      </c>
      <c r="W137" s="481">
        <v>17.615878483553306</v>
      </c>
      <c r="X137" s="481">
        <v>15.866325339506252</v>
      </c>
      <c r="Y137" s="481">
        <v>15.129335322359475</v>
      </c>
      <c r="Z137" s="481">
        <v>13.150466901792569</v>
      </c>
      <c r="AA137" s="481">
        <v>11.300648980890157</v>
      </c>
    </row>
    <row r="138" spans="1:27" ht="10.5" customHeight="1">
      <c r="A138" s="467" t="s">
        <v>242</v>
      </c>
      <c r="B138" s="481">
        <v>29.345283892321369</v>
      </c>
      <c r="C138" s="481">
        <v>35.074572245358382</v>
      </c>
      <c r="D138" s="481">
        <v>46.392076204896512</v>
      </c>
      <c r="E138" s="481">
        <v>65.1150596544786</v>
      </c>
      <c r="F138" s="481">
        <v>83.047491607398712</v>
      </c>
      <c r="G138" s="481">
        <v>97.043873989112001</v>
      </c>
      <c r="H138" s="481">
        <v>97.345423710516371</v>
      </c>
      <c r="I138" s="481">
        <v>93.273323571451101</v>
      </c>
      <c r="J138" s="481">
        <v>80.268083454393832</v>
      </c>
      <c r="K138" s="481">
        <v>66.890304373066343</v>
      </c>
      <c r="L138" s="481">
        <v>56.65665075921244</v>
      </c>
      <c r="M138" s="481">
        <v>55.770267596308884</v>
      </c>
      <c r="N138" s="481">
        <v>54.782978338656442</v>
      </c>
      <c r="O138" s="481">
        <v>52.637154243108014</v>
      </c>
      <c r="P138" s="481">
        <v>51.292113229433717</v>
      </c>
      <c r="Q138" s="481">
        <v>46.117787751755799</v>
      </c>
      <c r="R138" s="481">
        <v>40.043325970862263</v>
      </c>
      <c r="S138" s="481">
        <v>32.732279339499748</v>
      </c>
      <c r="T138" s="481">
        <v>29.508532167557401</v>
      </c>
      <c r="U138" s="481">
        <v>26.691425834564793</v>
      </c>
      <c r="V138" s="481">
        <v>25.389251578393988</v>
      </c>
      <c r="W138" s="481">
        <v>24.233732270601941</v>
      </c>
      <c r="X138" s="481">
        <v>24.770642978496518</v>
      </c>
      <c r="Y138" s="481">
        <v>23.061724106365524</v>
      </c>
      <c r="Z138" s="481">
        <v>19.229357503103149</v>
      </c>
      <c r="AA138" s="481">
        <v>15.553099321262359</v>
      </c>
    </row>
    <row r="139" spans="1:27" ht="10.5" customHeight="1">
      <c r="A139" s="467" t="s">
        <v>243</v>
      </c>
      <c r="B139" s="481" t="s">
        <v>448</v>
      </c>
      <c r="C139" s="481" t="s">
        <v>448</v>
      </c>
      <c r="D139" s="481">
        <v>10.102728839588888</v>
      </c>
      <c r="E139" s="481">
        <v>14.652665182335754</v>
      </c>
      <c r="F139" s="481">
        <v>20.034015807862726</v>
      </c>
      <c r="G139" s="481">
        <v>24.374376182282791</v>
      </c>
      <c r="H139" s="481">
        <v>27.05218741585082</v>
      </c>
      <c r="I139" s="481">
        <v>23.643025118810115</v>
      </c>
      <c r="J139" s="481">
        <v>22.043072319097899</v>
      </c>
      <c r="K139" s="481">
        <v>20.9118570212752</v>
      </c>
      <c r="L139" s="481">
        <v>19.179312200814259</v>
      </c>
      <c r="M139" s="481">
        <v>18.494061765002439</v>
      </c>
      <c r="N139" s="481">
        <v>21.065647759370027</v>
      </c>
      <c r="O139" s="481">
        <v>21.255055693382346</v>
      </c>
      <c r="P139" s="481">
        <v>20.218962260858508</v>
      </c>
      <c r="Q139" s="481">
        <v>19.456808600553931</v>
      </c>
      <c r="R139" s="481">
        <v>20.747721973871464</v>
      </c>
      <c r="S139" s="481">
        <v>21.462911132930593</v>
      </c>
      <c r="T139" s="481">
        <v>19.873095956297835</v>
      </c>
      <c r="U139" s="481">
        <v>17.596318236126312</v>
      </c>
      <c r="V139" s="481">
        <v>15.038623024955786</v>
      </c>
      <c r="W139" s="481">
        <v>20.26003534969167</v>
      </c>
      <c r="X139" s="481">
        <v>14.020633409042272</v>
      </c>
      <c r="Y139" s="481">
        <v>13.482131329088647</v>
      </c>
      <c r="Z139" s="481">
        <v>13.312633294433429</v>
      </c>
      <c r="AA139" s="481">
        <v>12.687894433624948</v>
      </c>
    </row>
    <row r="140" spans="1:27" ht="9" customHeight="1">
      <c r="A140" s="469"/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481"/>
    </row>
    <row r="141" spans="1:27" ht="10.5" customHeight="1">
      <c r="A141" s="466" t="s">
        <v>157</v>
      </c>
      <c r="B141" s="481"/>
      <c r="C141" s="481"/>
      <c r="D141" s="481"/>
      <c r="E141" s="481"/>
      <c r="F141" s="481"/>
      <c r="G141" s="481"/>
      <c r="H141" s="481"/>
      <c r="I141" s="481"/>
      <c r="J141" s="481"/>
      <c r="K141" s="481"/>
      <c r="L141" s="481"/>
      <c r="M141" s="481"/>
      <c r="N141" s="481"/>
      <c r="O141" s="481"/>
      <c r="P141" s="481"/>
      <c r="Q141" s="481"/>
      <c r="R141" s="481"/>
      <c r="S141" s="481"/>
      <c r="T141" s="481"/>
      <c r="U141" s="481"/>
      <c r="V141" s="481"/>
      <c r="W141" s="481"/>
      <c r="X141" s="481"/>
      <c r="Y141" s="481"/>
      <c r="Z141" s="481"/>
      <c r="AA141" s="481"/>
    </row>
    <row r="142" spans="1:27" ht="10.5" customHeight="1">
      <c r="A142" s="467" t="s">
        <v>241</v>
      </c>
      <c r="B142" s="481">
        <v>36.843354420971835</v>
      </c>
      <c r="C142" s="481">
        <v>35.782558685345975</v>
      </c>
      <c r="D142" s="481">
        <v>33.955767771052805</v>
      </c>
      <c r="E142" s="481">
        <v>34.564997593876711</v>
      </c>
      <c r="F142" s="481">
        <v>34.095129920303506</v>
      </c>
      <c r="G142" s="481">
        <v>33.913484340270095</v>
      </c>
      <c r="H142" s="481">
        <v>34.825267595078955</v>
      </c>
      <c r="I142" s="481">
        <v>36.23985711975515</v>
      </c>
      <c r="J142" s="481">
        <v>36.09715733302172</v>
      </c>
      <c r="K142" s="481">
        <v>37.310987705788008</v>
      </c>
      <c r="L142" s="481">
        <v>38.235458257513315</v>
      </c>
      <c r="M142" s="481">
        <v>37.514342093049919</v>
      </c>
      <c r="N142" s="481">
        <v>37.214602692477307</v>
      </c>
      <c r="O142" s="481">
        <v>37.492212386409093</v>
      </c>
      <c r="P142" s="481">
        <v>37.426845460635377</v>
      </c>
      <c r="Q142" s="481">
        <v>38.046947156246773</v>
      </c>
      <c r="R142" s="481">
        <v>38.345989108428263</v>
      </c>
      <c r="S142" s="481">
        <v>39.889608409241241</v>
      </c>
      <c r="T142" s="481">
        <v>40.580146326375157</v>
      </c>
      <c r="U142" s="481">
        <v>41.494134720707407</v>
      </c>
      <c r="V142" s="481">
        <v>41.706331337718382</v>
      </c>
      <c r="W142" s="481">
        <v>42.628566225964541</v>
      </c>
      <c r="X142" s="481">
        <v>43.009591632047673</v>
      </c>
      <c r="Y142" s="481">
        <v>45.085292799637855</v>
      </c>
      <c r="Z142" s="481">
        <v>46.718112586985804</v>
      </c>
      <c r="AA142" s="481">
        <v>51.108526832830599</v>
      </c>
    </row>
    <row r="143" spans="1:27" ht="10.5" customHeight="1">
      <c r="A143" s="467" t="s">
        <v>242</v>
      </c>
      <c r="B143" s="481">
        <v>52.821525577723911</v>
      </c>
      <c r="C143" s="481">
        <v>50.514535108272199</v>
      </c>
      <c r="D143" s="481">
        <v>48.047028989509123</v>
      </c>
      <c r="E143" s="481">
        <v>51.672673132188301</v>
      </c>
      <c r="F143" s="481">
        <v>51.314692719376914</v>
      </c>
      <c r="G143" s="481">
        <v>49.837757794700956</v>
      </c>
      <c r="H143" s="481">
        <v>50.19239145763747</v>
      </c>
      <c r="I143" s="481">
        <v>51.127943193712596</v>
      </c>
      <c r="J143" s="481">
        <v>48.404530996581968</v>
      </c>
      <c r="K143" s="481">
        <v>50.093327322417238</v>
      </c>
      <c r="L143" s="481">
        <v>50.863932883915062</v>
      </c>
      <c r="M143" s="481">
        <v>50.561986804087205</v>
      </c>
      <c r="N143" s="481">
        <v>51.36428340226238</v>
      </c>
      <c r="O143" s="481">
        <v>51.524525447579698</v>
      </c>
      <c r="P143" s="481">
        <v>51.812494290417568</v>
      </c>
      <c r="Q143" s="481">
        <v>53.164630241232402</v>
      </c>
      <c r="R143" s="481">
        <v>54.47182277595342</v>
      </c>
      <c r="S143" s="481">
        <v>55.714589430462873</v>
      </c>
      <c r="T143" s="481">
        <v>57.129456395761501</v>
      </c>
      <c r="U143" s="481">
        <v>57.017978832818997</v>
      </c>
      <c r="V143" s="481">
        <v>56.987966609201543</v>
      </c>
      <c r="W143" s="481">
        <v>57.400328000115167</v>
      </c>
      <c r="X143" s="481">
        <v>57.287323013051441</v>
      </c>
      <c r="Y143" s="481">
        <v>59.908393763626691</v>
      </c>
      <c r="Z143" s="481">
        <v>62.842577027224458</v>
      </c>
      <c r="AA143" s="481">
        <v>69.899099167084302</v>
      </c>
    </row>
    <row r="144" spans="1:27" ht="10.5" customHeight="1">
      <c r="A144" s="467" t="s">
        <v>243</v>
      </c>
      <c r="B144" s="481">
        <v>23.504570943854709</v>
      </c>
      <c r="C144" s="481">
        <v>23.335491536661653</v>
      </c>
      <c r="D144" s="481">
        <v>21.762639119825323</v>
      </c>
      <c r="E144" s="481">
        <v>20.103551557040593</v>
      </c>
      <c r="F144" s="481">
        <v>18.841527573168925</v>
      </c>
      <c r="G144" s="481">
        <v>19.60842768213351</v>
      </c>
      <c r="H144" s="481">
        <v>20.839565075338299</v>
      </c>
      <c r="I144" s="481">
        <v>22.315679068655527</v>
      </c>
      <c r="J144" s="481">
        <v>24.158537025962492</v>
      </c>
      <c r="K144" s="481">
        <v>25.39741543716649</v>
      </c>
      <c r="L144" s="481">
        <v>26.520910765364761</v>
      </c>
      <c r="M144" s="481">
        <v>25.617348940424488</v>
      </c>
      <c r="N144" s="481">
        <v>24.265443404869398</v>
      </c>
      <c r="O144" s="481">
        <v>24.746710765657802</v>
      </c>
      <c r="P144" s="481">
        <v>24.218883172450383</v>
      </c>
      <c r="Q144" s="481">
        <v>24.042235348951412</v>
      </c>
      <c r="R144" s="481">
        <v>23.307455799494313</v>
      </c>
      <c r="S144" s="481">
        <v>25.089786536163412</v>
      </c>
      <c r="T144" s="481">
        <v>25.151531319328225</v>
      </c>
      <c r="U144" s="481">
        <v>27.120835939499521</v>
      </c>
      <c r="V144" s="481">
        <v>27.529601126959264</v>
      </c>
      <c r="W144" s="481">
        <v>28.929264398388572</v>
      </c>
      <c r="X144" s="481">
        <v>29.856942371444124</v>
      </c>
      <c r="Y144" s="481">
        <v>31.304200475068878</v>
      </c>
      <c r="Z144" s="481">
        <v>31.557532216188065</v>
      </c>
      <c r="AA144" s="481">
        <v>33.239709924019188</v>
      </c>
    </row>
    <row r="145" spans="1:27" ht="10.5" customHeight="1">
      <c r="A145" s="468" t="s">
        <v>244</v>
      </c>
      <c r="B145" s="481">
        <v>43.85948966805649</v>
      </c>
      <c r="C145" s="481">
        <v>41.580516056762193</v>
      </c>
      <c r="D145" s="481">
        <v>41.66501417421749</v>
      </c>
      <c r="E145" s="481">
        <v>43.808413006600688</v>
      </c>
      <c r="F145" s="481">
        <v>46.260716519169094</v>
      </c>
      <c r="G145" s="481">
        <v>44.925034694929352</v>
      </c>
      <c r="H145" s="481">
        <v>44.500232441854152</v>
      </c>
      <c r="I145" s="481">
        <v>39.90964976684063</v>
      </c>
      <c r="J145" s="481">
        <v>36.534622505423073</v>
      </c>
      <c r="K145" s="481">
        <v>34.198770113372717</v>
      </c>
      <c r="L145" s="481">
        <v>36.22503192325825</v>
      </c>
      <c r="M145" s="481">
        <v>37.454042937983651</v>
      </c>
      <c r="N145" s="481">
        <v>37.254660141188445</v>
      </c>
      <c r="O145" s="481">
        <v>35.245957988753418</v>
      </c>
      <c r="P145" s="481">
        <v>32.104272994097322</v>
      </c>
      <c r="Q145" s="481">
        <v>29.611289198847906</v>
      </c>
      <c r="R145" s="481">
        <v>26.373994849027333</v>
      </c>
      <c r="S145" s="481">
        <v>24.207972708785626</v>
      </c>
      <c r="T145" s="481">
        <v>24.57830602644577</v>
      </c>
      <c r="U145" s="481">
        <v>26.104137455952191</v>
      </c>
      <c r="V145" s="481">
        <v>24.397556211564201</v>
      </c>
      <c r="W145" s="481">
        <v>25.411392035764994</v>
      </c>
      <c r="X145" s="481">
        <v>26.49139278194172</v>
      </c>
      <c r="Y145" s="481">
        <v>27.689579163922428</v>
      </c>
      <c r="Z145" s="481">
        <v>29.532635195904106</v>
      </c>
      <c r="AA145" s="481">
        <v>33.888106481015178</v>
      </c>
    </row>
    <row r="146" spans="1:27" ht="10.5" customHeight="1">
      <c r="A146" s="467" t="s">
        <v>242</v>
      </c>
      <c r="B146" s="481">
        <v>69.015172336225902</v>
      </c>
      <c r="C146" s="481">
        <v>68.616304696049554</v>
      </c>
      <c r="D146" s="481">
        <v>66.991515384788968</v>
      </c>
      <c r="E146" s="481">
        <v>70.793417091838762</v>
      </c>
      <c r="F146" s="481">
        <v>74.813743303759537</v>
      </c>
      <c r="G146" s="481">
        <v>71.535555527493457</v>
      </c>
      <c r="H146" s="481">
        <v>68.232273158901464</v>
      </c>
      <c r="I146" s="481">
        <v>60.938595344939557</v>
      </c>
      <c r="J146" s="481">
        <v>56.738203712486772</v>
      </c>
      <c r="K146" s="481">
        <v>53.015293353089866</v>
      </c>
      <c r="L146" s="481">
        <v>52.835957184723021</v>
      </c>
      <c r="M146" s="481">
        <v>56.550335717628727</v>
      </c>
      <c r="N146" s="481">
        <v>56.043955173811895</v>
      </c>
      <c r="O146" s="481">
        <v>50.340735292552424</v>
      </c>
      <c r="P146" s="481">
        <v>46.979508891678826</v>
      </c>
      <c r="Q146" s="481">
        <v>44.283365482040367</v>
      </c>
      <c r="R146" s="481">
        <v>38.193039389627032</v>
      </c>
      <c r="S146" s="481">
        <v>34.373933235806632</v>
      </c>
      <c r="T146" s="481">
        <v>35.703110259759661</v>
      </c>
      <c r="U146" s="481">
        <v>37.218903582776207</v>
      </c>
      <c r="V146" s="481">
        <v>35.214708981183684</v>
      </c>
      <c r="W146" s="481">
        <v>37.570388400799118</v>
      </c>
      <c r="X146" s="481">
        <v>39.234274939448014</v>
      </c>
      <c r="Y146" s="481">
        <v>40.556126298740068</v>
      </c>
      <c r="Z146" s="481">
        <v>43.068200636283642</v>
      </c>
      <c r="AA146" s="481">
        <v>50.936465647019183</v>
      </c>
    </row>
    <row r="147" spans="1:27" ht="10.5" customHeight="1">
      <c r="A147" s="467" t="s">
        <v>243</v>
      </c>
      <c r="B147" s="481">
        <v>25.016991890622524</v>
      </c>
      <c r="C147" s="481">
        <v>21.697704625798565</v>
      </c>
      <c r="D147" s="481">
        <v>23.364459453316471</v>
      </c>
      <c r="E147" s="481">
        <v>24.320410602093922</v>
      </c>
      <c r="F147" s="481">
        <v>26.755535579294516</v>
      </c>
      <c r="G147" s="481">
        <v>26.155716506071713</v>
      </c>
      <c r="H147" s="481">
        <v>27.833796871448932</v>
      </c>
      <c r="I147" s="481">
        <v>24.018664638952341</v>
      </c>
      <c r="J147" s="481">
        <v>21.351960174422253</v>
      </c>
      <c r="K147" s="481">
        <v>18.595027235116373</v>
      </c>
      <c r="L147" s="481">
        <v>21.988316228767552</v>
      </c>
      <c r="M147" s="481">
        <v>21.147755102020916</v>
      </c>
      <c r="N147" s="481">
        <v>21.675622564793375</v>
      </c>
      <c r="O147" s="481">
        <v>21.910330415630202</v>
      </c>
      <c r="P147" s="481">
        <v>19.653655155069409</v>
      </c>
      <c r="Q147" s="481">
        <v>17.644554663357813</v>
      </c>
      <c r="R147" s="481">
        <v>16.572638263641991</v>
      </c>
      <c r="S147" s="481">
        <v>15.38415103615619</v>
      </c>
      <c r="T147" s="481">
        <v>15.360291403719318</v>
      </c>
      <c r="U147" s="481">
        <v>16.503684129277598</v>
      </c>
      <c r="V147" s="481">
        <v>14.934800012199586</v>
      </c>
      <c r="W147" s="481">
        <v>19.84714280110116</v>
      </c>
      <c r="X147" s="481">
        <v>19.765559157436481</v>
      </c>
      <c r="Y147" s="481">
        <v>20.837486510953131</v>
      </c>
      <c r="Z147" s="481">
        <v>22.805915020641994</v>
      </c>
      <c r="AA147" s="481">
        <v>24.464414295360466</v>
      </c>
    </row>
    <row r="148" spans="1:27" ht="9" customHeight="1">
      <c r="A148" s="468"/>
      <c r="B148" s="481"/>
      <c r="C148" s="481"/>
      <c r="D148" s="481"/>
      <c r="E148" s="481"/>
      <c r="F148" s="481"/>
      <c r="G148" s="481"/>
      <c r="H148" s="481"/>
      <c r="I148" s="481"/>
      <c r="J148" s="481"/>
      <c r="K148" s="481"/>
      <c r="L148" s="481"/>
      <c r="M148" s="481"/>
      <c r="N148" s="481"/>
      <c r="O148" s="481"/>
      <c r="P148" s="481"/>
      <c r="Q148" s="481"/>
      <c r="R148" s="481"/>
      <c r="S148" s="481"/>
      <c r="T148" s="481"/>
      <c r="U148" s="481"/>
      <c r="V148" s="481"/>
      <c r="W148" s="481"/>
      <c r="X148" s="481"/>
      <c r="Y148" s="481"/>
      <c r="Z148" s="481"/>
      <c r="AA148" s="481"/>
    </row>
    <row r="149" spans="1:27" ht="10.5" customHeight="1">
      <c r="A149" s="478" t="s">
        <v>274</v>
      </c>
      <c r="B149" s="481"/>
      <c r="C149" s="481"/>
      <c r="D149" s="481"/>
      <c r="E149" s="481"/>
      <c r="F149" s="481"/>
      <c r="G149" s="481"/>
      <c r="H149" s="481"/>
      <c r="I149" s="481"/>
      <c r="J149" s="481"/>
      <c r="K149" s="481"/>
      <c r="L149" s="481"/>
      <c r="M149" s="481"/>
      <c r="N149" s="481"/>
      <c r="O149" s="481"/>
      <c r="P149" s="481"/>
      <c r="Q149" s="481"/>
      <c r="R149" s="481"/>
      <c r="S149" s="481"/>
      <c r="T149" s="481"/>
      <c r="U149" s="481"/>
      <c r="V149" s="481"/>
      <c r="W149" s="481"/>
      <c r="X149" s="481"/>
      <c r="Y149" s="481"/>
      <c r="Z149" s="481"/>
      <c r="AA149" s="481"/>
    </row>
    <row r="150" spans="1:27" ht="10.5" customHeight="1">
      <c r="A150" s="478" t="s">
        <v>275</v>
      </c>
      <c r="B150" s="481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481"/>
    </row>
    <row r="151" spans="1:27" ht="10.5" customHeight="1">
      <c r="A151" s="467" t="s">
        <v>241</v>
      </c>
      <c r="B151" s="481">
        <v>2.7261227555632654</v>
      </c>
      <c r="C151" s="481">
        <v>2.7322477084268857</v>
      </c>
      <c r="D151" s="481">
        <v>2.6558727792826247</v>
      </c>
      <c r="E151" s="481">
        <v>2.6551341373304234</v>
      </c>
      <c r="F151" s="481">
        <v>2.546096307689687</v>
      </c>
      <c r="G151" s="481">
        <v>2.8454055112824328</v>
      </c>
      <c r="H151" s="481">
        <v>2.8631435556685045</v>
      </c>
      <c r="I151" s="481">
        <v>3.4760335974228527</v>
      </c>
      <c r="J151" s="481">
        <v>3.4947697405530418</v>
      </c>
      <c r="K151" s="481">
        <v>4.1670719922330006</v>
      </c>
      <c r="L151" s="481">
        <v>4.4564650684292557</v>
      </c>
      <c r="M151" s="481">
        <v>4.9853597402247232</v>
      </c>
      <c r="N151" s="481">
        <v>5.0732071410769493</v>
      </c>
      <c r="O151" s="481">
        <v>5.7353762622492201</v>
      </c>
      <c r="P151" s="481">
        <v>5.9764139234373523</v>
      </c>
      <c r="Q151" s="481">
        <v>5.6837305074840891</v>
      </c>
      <c r="R151" s="481">
        <v>5.2347546036804875</v>
      </c>
      <c r="S151" s="481">
        <v>4.7557246502946757</v>
      </c>
      <c r="T151" s="481">
        <v>4.4384516935613485</v>
      </c>
      <c r="U151" s="481">
        <v>4.3367711638822168</v>
      </c>
      <c r="V151" s="481">
        <v>4.3182527239797164</v>
      </c>
      <c r="W151" s="481">
        <v>4.1597624966969349</v>
      </c>
      <c r="X151" s="481">
        <v>4.5502297097283861</v>
      </c>
      <c r="Y151" s="481">
        <v>4.1722409963029028</v>
      </c>
      <c r="Z151" s="481">
        <v>3.986733252890049</v>
      </c>
      <c r="AA151" s="481">
        <v>3.9851594764575653</v>
      </c>
    </row>
    <row r="152" spans="1:27" ht="10.5" customHeight="1">
      <c r="A152" s="467" t="s">
        <v>242</v>
      </c>
      <c r="B152" s="481">
        <v>3.0080062206545399</v>
      </c>
      <c r="C152" s="481">
        <v>2.7268860947248581</v>
      </c>
      <c r="D152" s="481">
        <v>2.4815805698644069</v>
      </c>
      <c r="E152" s="481">
        <v>2.2777487353823429</v>
      </c>
      <c r="F152" s="481">
        <v>2.4196373134077067</v>
      </c>
      <c r="G152" s="481">
        <v>2.5101505660058665</v>
      </c>
      <c r="H152" s="481">
        <v>2.933696979099476</v>
      </c>
      <c r="I152" s="481">
        <v>3.6715501765926297</v>
      </c>
      <c r="J152" s="481">
        <v>3.8054226307705736</v>
      </c>
      <c r="K152" s="481">
        <v>4.2593916548566222</v>
      </c>
      <c r="L152" s="481">
        <v>4.4459997273720449</v>
      </c>
      <c r="M152" s="481">
        <v>4.683199258695665</v>
      </c>
      <c r="N152" s="481">
        <v>4.9959588063665041</v>
      </c>
      <c r="O152" s="481">
        <v>5.3072648549795343</v>
      </c>
      <c r="P152" s="481">
        <v>5.6306174981609241</v>
      </c>
      <c r="Q152" s="481">
        <v>5.4503211459273766</v>
      </c>
      <c r="R152" s="481">
        <v>4.8268830872001161</v>
      </c>
      <c r="S152" s="481">
        <v>4.4017630430088559</v>
      </c>
      <c r="T152" s="481">
        <v>4.4828251320175863</v>
      </c>
      <c r="U152" s="481">
        <v>4.172663731460907</v>
      </c>
      <c r="V152" s="481">
        <v>3.7888859377622444</v>
      </c>
      <c r="W152" s="481">
        <v>3.8048564302744134</v>
      </c>
      <c r="X152" s="481">
        <v>4.1798469556309019</v>
      </c>
      <c r="Y152" s="481">
        <v>3.6393380417925147</v>
      </c>
      <c r="Z152" s="481">
        <v>3.7508245763755257</v>
      </c>
      <c r="AA152" s="481">
        <v>4.239581142677781</v>
      </c>
    </row>
    <row r="153" spans="1:27" ht="10.5" customHeight="1">
      <c r="A153" s="467" t="s">
        <v>243</v>
      </c>
      <c r="B153" s="481">
        <v>2.4678099192656906</v>
      </c>
      <c r="C153" s="481">
        <v>2.6287659016942726</v>
      </c>
      <c r="D153" s="481">
        <v>2.7142536661682146</v>
      </c>
      <c r="E153" s="481">
        <v>2.8973030511597728</v>
      </c>
      <c r="F153" s="481">
        <v>2.6670104398785051</v>
      </c>
      <c r="G153" s="481">
        <v>3.0320189095067009</v>
      </c>
      <c r="H153" s="481">
        <v>2.9000405425925591</v>
      </c>
      <c r="I153" s="481">
        <v>3.3795184089732713</v>
      </c>
      <c r="J153" s="481">
        <v>3.2773125581058467</v>
      </c>
      <c r="K153" s="481">
        <v>3.9688412125848265</v>
      </c>
      <c r="L153" s="481">
        <v>4.3293680940637822</v>
      </c>
      <c r="M153" s="481">
        <v>4.9888247016477845</v>
      </c>
      <c r="N153" s="481">
        <v>4.9518570535415156</v>
      </c>
      <c r="O153" s="481">
        <v>5.8020593884664411</v>
      </c>
      <c r="P153" s="481">
        <v>6.0963409468386835</v>
      </c>
      <c r="Q153" s="481">
        <v>5.7305933026245572</v>
      </c>
      <c r="R153" s="481">
        <v>5.3549157359320958</v>
      </c>
      <c r="S153" s="481">
        <v>4.8295175672279225</v>
      </c>
      <c r="T153" s="481">
        <v>4.2598037657474368</v>
      </c>
      <c r="U153" s="481">
        <v>4.150737468773448</v>
      </c>
      <c r="V153" s="481">
        <v>4.3870840509269922</v>
      </c>
      <c r="W153" s="481">
        <v>4.1581272218549596</v>
      </c>
      <c r="X153" s="481">
        <v>4.6576432430683763</v>
      </c>
      <c r="Y153" s="481">
        <v>4.3777293745131853</v>
      </c>
      <c r="Z153" s="481">
        <v>4.0361447275369526</v>
      </c>
      <c r="AA153" s="481">
        <v>3.718895082551323</v>
      </c>
    </row>
    <row r="154" spans="1:27" ht="10.5" customHeight="1">
      <c r="A154" s="468" t="s">
        <v>244</v>
      </c>
      <c r="B154" s="481">
        <v>7.6906132100840692</v>
      </c>
      <c r="C154" s="481">
        <v>9.4589196820199053</v>
      </c>
      <c r="D154" s="481">
        <v>10.100307455356123</v>
      </c>
      <c r="E154" s="481">
        <v>9.9993456270802064</v>
      </c>
      <c r="F154" s="481">
        <v>10.12331032118988</v>
      </c>
      <c r="G154" s="481">
        <v>10.709323331172106</v>
      </c>
      <c r="H154" s="481">
        <v>9.6682893147773736</v>
      </c>
      <c r="I154" s="481">
        <v>9.8702443455870021</v>
      </c>
      <c r="J154" s="481">
        <v>9.8162947948951214</v>
      </c>
      <c r="K154" s="481">
        <v>9.967561016314427</v>
      </c>
      <c r="L154" s="481">
        <v>10.512611178443045</v>
      </c>
      <c r="M154" s="481">
        <v>11.385135639865329</v>
      </c>
      <c r="N154" s="481">
        <v>12.1754554326644</v>
      </c>
      <c r="O154" s="481">
        <v>15.428149880120824</v>
      </c>
      <c r="P154" s="481">
        <v>16.436246900101303</v>
      </c>
      <c r="Q154" s="481">
        <v>15.198975620263322</v>
      </c>
      <c r="R154" s="481">
        <v>14.255087965418101</v>
      </c>
      <c r="S154" s="481">
        <v>14.532501814369549</v>
      </c>
      <c r="T154" s="481">
        <v>11.64762662567885</v>
      </c>
      <c r="U154" s="481">
        <v>9.7845623792273866</v>
      </c>
      <c r="V154" s="481">
        <v>9.0593580257130881</v>
      </c>
      <c r="W154" s="481">
        <v>8.5570603659953832</v>
      </c>
      <c r="X154" s="481">
        <v>7.3935528750461277</v>
      </c>
      <c r="Y154" s="481">
        <v>7.4380066023415079</v>
      </c>
      <c r="Z154" s="481">
        <v>7.3421011368710438</v>
      </c>
      <c r="AA154" s="481">
        <v>8.1186317562629178</v>
      </c>
    </row>
    <row r="155" spans="1:27" ht="10.5" customHeight="1">
      <c r="A155" s="467" t="s">
        <v>242</v>
      </c>
      <c r="B155" s="481" t="s">
        <v>448</v>
      </c>
      <c r="C155" s="481" t="s">
        <v>448</v>
      </c>
      <c r="D155" s="481" t="s">
        <v>448</v>
      </c>
      <c r="E155" s="481" t="s">
        <v>448</v>
      </c>
      <c r="F155" s="481" t="s">
        <v>448</v>
      </c>
      <c r="G155" s="481" t="s">
        <v>448</v>
      </c>
      <c r="H155" s="481" t="s">
        <v>448</v>
      </c>
      <c r="I155" s="481" t="s">
        <v>448</v>
      </c>
      <c r="J155" s="481">
        <v>12.660955976569443</v>
      </c>
      <c r="K155" s="481">
        <v>12.929464182187427</v>
      </c>
      <c r="L155" s="481">
        <v>13.081290285589089</v>
      </c>
      <c r="M155" s="481">
        <v>11.829852906407934</v>
      </c>
      <c r="N155" s="481">
        <v>14.157463323487942</v>
      </c>
      <c r="O155" s="481">
        <v>19.791886283485518</v>
      </c>
      <c r="P155" s="481">
        <v>20.38905646536308</v>
      </c>
      <c r="Q155" s="481">
        <v>19.469991630548151</v>
      </c>
      <c r="R155" s="481">
        <v>20.154545038109291</v>
      </c>
      <c r="S155" s="481">
        <v>18.051765551515341</v>
      </c>
      <c r="T155" s="481">
        <v>11.96220318025007</v>
      </c>
      <c r="U155" s="481">
        <v>10.387213671138566</v>
      </c>
      <c r="V155" s="481">
        <v>10.114170458636105</v>
      </c>
      <c r="W155" s="481">
        <v>9.3594773747595994</v>
      </c>
      <c r="X155" s="481">
        <v>7.9660250495319538</v>
      </c>
      <c r="Y155" s="481">
        <v>8.5953174592289532</v>
      </c>
      <c r="Z155" s="481">
        <v>7.513043617598381</v>
      </c>
      <c r="AA155" s="481">
        <v>8.4337950422458263</v>
      </c>
    </row>
    <row r="156" spans="1:27" ht="10.5" customHeight="1">
      <c r="A156" s="467" t="s">
        <v>243</v>
      </c>
      <c r="B156" s="481" t="s">
        <v>448</v>
      </c>
      <c r="C156" s="481" t="s">
        <v>448</v>
      </c>
      <c r="D156" s="481">
        <v>10.67251090326728</v>
      </c>
      <c r="E156" s="481">
        <v>10.712317245236596</v>
      </c>
      <c r="F156" s="481">
        <v>11.15683659746168</v>
      </c>
      <c r="G156" s="481">
        <v>11.247798424539434</v>
      </c>
      <c r="H156" s="481">
        <v>9.6543367200877501</v>
      </c>
      <c r="I156" s="481">
        <v>9.4134810517062562</v>
      </c>
      <c r="J156" s="481">
        <v>8.3680886525147855</v>
      </c>
      <c r="K156" s="481">
        <v>8.1192920339747978</v>
      </c>
      <c r="L156" s="481">
        <v>9.1906038790790383</v>
      </c>
      <c r="M156" s="481">
        <v>10.870934806351077</v>
      </c>
      <c r="N156" s="481">
        <v>11.001326152649101</v>
      </c>
      <c r="O156" s="481">
        <v>13.050082753636165</v>
      </c>
      <c r="P156" s="481">
        <v>14.312138886072248</v>
      </c>
      <c r="Q156" s="481">
        <v>12.454498792871188</v>
      </c>
      <c r="R156" s="481">
        <v>10.338605342969185</v>
      </c>
      <c r="S156" s="481">
        <v>11.738698185862434</v>
      </c>
      <c r="T156" s="481">
        <v>10.393974685085388</v>
      </c>
      <c r="U156" s="481">
        <v>8.3991827010994466</v>
      </c>
      <c r="V156" s="481">
        <v>7.5582494288381605</v>
      </c>
      <c r="W156" s="481">
        <v>3.544851194150171</v>
      </c>
      <c r="X156" s="481">
        <v>3.8256922532955597</v>
      </c>
      <c r="Y156" s="481">
        <v>4.5368000995915239</v>
      </c>
      <c r="Z156" s="481">
        <v>4.8625820488652272</v>
      </c>
      <c r="AA156" s="481">
        <v>5.7222990141491987</v>
      </c>
    </row>
    <row r="157" spans="1:27" ht="9" customHeight="1">
      <c r="A157" s="467"/>
      <c r="B157" s="481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81"/>
    </row>
    <row r="158" spans="1:27" ht="10.5" customHeight="1">
      <c r="A158" s="406" t="s">
        <v>249</v>
      </c>
      <c r="B158" s="479"/>
      <c r="C158" s="479"/>
      <c r="D158" s="479"/>
      <c r="E158" s="479"/>
      <c r="F158" s="479"/>
      <c r="G158" s="479"/>
      <c r="H158" s="479"/>
      <c r="I158" s="479"/>
      <c r="J158" s="479"/>
      <c r="K158" s="479"/>
      <c r="L158" s="479"/>
      <c r="M158" s="479"/>
      <c r="N158" s="479"/>
      <c r="O158" s="479"/>
      <c r="P158" s="479"/>
      <c r="Q158" s="575"/>
      <c r="R158" s="576"/>
      <c r="S158" s="576"/>
      <c r="T158" s="576"/>
      <c r="U158" s="576"/>
      <c r="V158" s="576"/>
      <c r="W158" s="576"/>
      <c r="X158" s="576"/>
      <c r="Y158" s="576"/>
      <c r="Z158" s="576"/>
      <c r="AA158" s="576"/>
    </row>
    <row r="159" spans="1:27" ht="10.5" customHeight="1">
      <c r="A159" s="467" t="s">
        <v>241</v>
      </c>
      <c r="B159" s="481">
        <v>9.3528930117333342</v>
      </c>
      <c r="C159" s="481">
        <v>9.5794717031494194</v>
      </c>
      <c r="D159" s="481">
        <v>9.030768864615272</v>
      </c>
      <c r="E159" s="481">
        <v>8.6156429473511018</v>
      </c>
      <c r="F159" s="481">
        <v>8.3869152766955573</v>
      </c>
      <c r="G159" s="481">
        <v>7.0155010855121249</v>
      </c>
      <c r="H159" s="481">
        <v>7.018655690661447</v>
      </c>
      <c r="I159" s="481">
        <v>6.7198413257261507</v>
      </c>
      <c r="J159" s="481">
        <v>6.5214145225379045</v>
      </c>
      <c r="K159" s="481">
        <v>6.5287464286769819</v>
      </c>
      <c r="L159" s="481">
        <v>6.7761874169196084</v>
      </c>
      <c r="M159" s="481">
        <v>6.4451846801060269</v>
      </c>
      <c r="N159" s="481">
        <v>6.7761100666901175</v>
      </c>
      <c r="O159" s="481">
        <v>6.26174281415887</v>
      </c>
      <c r="P159" s="481">
        <v>5.8120848624631787</v>
      </c>
      <c r="Q159" s="481">
        <v>5.0165271704015488</v>
      </c>
      <c r="R159" s="481">
        <v>4.3798847782470354</v>
      </c>
      <c r="S159" s="481">
        <v>3.66516849697864</v>
      </c>
      <c r="T159" s="481">
        <v>3.407572449100686</v>
      </c>
      <c r="U159" s="481">
        <v>3.1563406500721998</v>
      </c>
      <c r="V159" s="481">
        <v>3.173754429125561</v>
      </c>
      <c r="W159" s="481">
        <v>3.2572315742957842</v>
      </c>
      <c r="X159" s="481">
        <v>3.0290793225236339</v>
      </c>
      <c r="Y159" s="481">
        <v>2.9653581941958502</v>
      </c>
      <c r="Z159" s="481">
        <v>2.9413645944380642</v>
      </c>
      <c r="AA159" s="481">
        <v>2.8417145528131122</v>
      </c>
    </row>
    <row r="160" spans="1:27" ht="10.5" customHeight="1">
      <c r="A160" s="467" t="s">
        <v>242</v>
      </c>
      <c r="B160" s="481">
        <v>15.505777733311852</v>
      </c>
      <c r="C160" s="481">
        <v>15.702270581535108</v>
      </c>
      <c r="D160" s="481">
        <v>15.205673039537285</v>
      </c>
      <c r="E160" s="481">
        <v>14.110088246029772</v>
      </c>
      <c r="F160" s="481">
        <v>13.634528120442997</v>
      </c>
      <c r="G160" s="481">
        <v>11.296313630875781</v>
      </c>
      <c r="H160" s="481">
        <v>11.277171635604081</v>
      </c>
      <c r="I160" s="481">
        <v>10.842914810950736</v>
      </c>
      <c r="J160" s="481">
        <v>10.606842417988609</v>
      </c>
      <c r="K160" s="481">
        <v>10.439098932766427</v>
      </c>
      <c r="L160" s="481">
        <v>11.302701884969888</v>
      </c>
      <c r="M160" s="481">
        <v>9.977977083942541</v>
      </c>
      <c r="N160" s="481">
        <v>9.6123363669671278</v>
      </c>
      <c r="O160" s="481">
        <v>8.8046843193088726</v>
      </c>
      <c r="P160" s="481">
        <v>8.2642387338655254</v>
      </c>
      <c r="Q160" s="481">
        <v>6.8625040361429157</v>
      </c>
      <c r="R160" s="481">
        <v>6.2108005985981007</v>
      </c>
      <c r="S160" s="481">
        <v>5.5024805172460294</v>
      </c>
      <c r="T160" s="481">
        <v>5.0682137604793631</v>
      </c>
      <c r="U160" s="481">
        <v>4.7117282884697946</v>
      </c>
      <c r="V160" s="481">
        <v>4.3758910420430954</v>
      </c>
      <c r="W160" s="481">
        <v>4.2865553896146578</v>
      </c>
      <c r="X160" s="481">
        <v>3.8498098915648811</v>
      </c>
      <c r="Y160" s="481">
        <v>3.9181119609548971</v>
      </c>
      <c r="Z160" s="481">
        <v>3.8040420654299951</v>
      </c>
      <c r="AA160" s="481">
        <v>3.8589312195151884</v>
      </c>
    </row>
    <row r="161" spans="1:27" ht="10.5" customHeight="1">
      <c r="A161" s="467" t="s">
        <v>243</v>
      </c>
      <c r="B161" s="481">
        <v>5.3902349207522144</v>
      </c>
      <c r="C161" s="481">
        <v>5.5581248113100292</v>
      </c>
      <c r="D161" s="481">
        <v>4.972891229449246</v>
      </c>
      <c r="E161" s="481">
        <v>5.0369386926920763</v>
      </c>
      <c r="F161" s="481">
        <v>4.9652356406199907</v>
      </c>
      <c r="G161" s="481">
        <v>4.288102260303658</v>
      </c>
      <c r="H161" s="481">
        <v>4.2645137995980891</v>
      </c>
      <c r="I161" s="481">
        <v>4.0584305037280508</v>
      </c>
      <c r="J161" s="481">
        <v>3.912868249653128</v>
      </c>
      <c r="K161" s="481">
        <v>4.0254760963084655</v>
      </c>
      <c r="L161" s="481">
        <v>3.8569408456283321</v>
      </c>
      <c r="M161" s="481">
        <v>4.1661796405696494</v>
      </c>
      <c r="N161" s="481">
        <v>4.8005594432460796</v>
      </c>
      <c r="O161" s="481">
        <v>4.4217500339552647</v>
      </c>
      <c r="P161" s="481">
        <v>4.0366630073332388</v>
      </c>
      <c r="Q161" s="481">
        <v>3.5866675917488919</v>
      </c>
      <c r="R161" s="481">
        <v>2.930907725342951</v>
      </c>
      <c r="S161" s="481">
        <v>2.2746272112122998</v>
      </c>
      <c r="T161" s="481">
        <v>2.1386432142183311</v>
      </c>
      <c r="U161" s="481">
        <v>1.902771073525106</v>
      </c>
      <c r="V161" s="481">
        <v>2.2129519916308906</v>
      </c>
      <c r="W161" s="481">
        <v>2.4224125853590825</v>
      </c>
      <c r="X161" s="481">
        <v>2.375681198745677</v>
      </c>
      <c r="Y161" s="481">
        <v>2.1936891509387806</v>
      </c>
      <c r="Z161" s="481">
        <v>2.2450024225830876</v>
      </c>
      <c r="AA161" s="481">
        <v>1.9870250458458529</v>
      </c>
    </row>
    <row r="162" spans="1:27" ht="10.5" customHeight="1">
      <c r="A162" s="468" t="s">
        <v>244</v>
      </c>
      <c r="B162" s="481">
        <v>8.0868804938593133</v>
      </c>
      <c r="C162" s="481">
        <v>7.7368625413243768</v>
      </c>
      <c r="D162" s="481">
        <v>8.3445019249194647</v>
      </c>
      <c r="E162" s="481">
        <v>6.6921326024655814</v>
      </c>
      <c r="F162" s="481">
        <v>8.4169399419234043</v>
      </c>
      <c r="G162" s="481">
        <v>7.4519167625476435</v>
      </c>
      <c r="H162" s="481">
        <v>6.6160744190646543</v>
      </c>
      <c r="I162" s="481">
        <v>6.1010628609365689</v>
      </c>
      <c r="J162" s="481">
        <v>5.5606550066126381</v>
      </c>
      <c r="K162" s="481">
        <v>4.9891270611892935</v>
      </c>
      <c r="L162" s="481">
        <v>5.0272141195917888</v>
      </c>
      <c r="M162" s="481">
        <v>5.5301167639447426</v>
      </c>
      <c r="N162" s="481">
        <v>6.0333980662348123</v>
      </c>
      <c r="O162" s="481">
        <v>6.8837503524536752</v>
      </c>
      <c r="P162" s="481">
        <v>6.4398440886451329</v>
      </c>
      <c r="Q162" s="481">
        <v>5.3690799199415906</v>
      </c>
      <c r="R162" s="481">
        <v>5.1240357237444965</v>
      </c>
      <c r="S162" s="481">
        <v>4.1426852115981783</v>
      </c>
      <c r="T162" s="481">
        <v>3.7303353985337644</v>
      </c>
      <c r="U162" s="481">
        <v>3.649598990041409</v>
      </c>
      <c r="V162" s="481">
        <v>3.4479854797760394</v>
      </c>
      <c r="W162" s="481">
        <v>3.2401835214926731</v>
      </c>
      <c r="X162" s="481">
        <v>3.7697320239511258</v>
      </c>
      <c r="Y162" s="481">
        <v>3.354404178220455</v>
      </c>
      <c r="Z162" s="481">
        <v>3.0127002381850603</v>
      </c>
      <c r="AA162" s="481">
        <v>3.5489289568645837</v>
      </c>
    </row>
    <row r="163" spans="1:27" ht="10.5" customHeight="1">
      <c r="A163" s="467" t="s">
        <v>242</v>
      </c>
      <c r="B163" s="481" t="s">
        <v>448</v>
      </c>
      <c r="C163" s="481" t="s">
        <v>448</v>
      </c>
      <c r="D163" s="481" t="s">
        <v>448</v>
      </c>
      <c r="E163" s="481" t="s">
        <v>448</v>
      </c>
      <c r="F163" s="481" t="s">
        <v>448</v>
      </c>
      <c r="G163" s="481" t="s">
        <v>448</v>
      </c>
      <c r="H163" s="481" t="s">
        <v>448</v>
      </c>
      <c r="I163" s="481" t="s">
        <v>448</v>
      </c>
      <c r="J163" s="481" t="s">
        <v>448</v>
      </c>
      <c r="K163" s="481" t="s">
        <v>448</v>
      </c>
      <c r="L163" s="481" t="s">
        <v>448</v>
      </c>
      <c r="M163" s="481" t="s">
        <v>448</v>
      </c>
      <c r="N163" s="481" t="s">
        <v>448</v>
      </c>
      <c r="O163" s="481" t="s">
        <v>448</v>
      </c>
      <c r="P163" s="481" t="s">
        <v>448</v>
      </c>
      <c r="Q163" s="481" t="s">
        <v>448</v>
      </c>
      <c r="R163" s="481" t="s">
        <v>448</v>
      </c>
      <c r="S163" s="481" t="s">
        <v>448</v>
      </c>
      <c r="T163" s="481" t="s">
        <v>448</v>
      </c>
      <c r="U163" s="481" t="s">
        <v>448</v>
      </c>
      <c r="V163" s="481" t="s">
        <v>448</v>
      </c>
      <c r="W163" s="481" t="s">
        <v>448</v>
      </c>
      <c r="X163" s="481" t="s">
        <v>448</v>
      </c>
      <c r="Y163" s="481" t="s">
        <v>448</v>
      </c>
      <c r="Z163" s="481" t="s">
        <v>448</v>
      </c>
      <c r="AA163" s="481" t="s">
        <v>448</v>
      </c>
    </row>
    <row r="164" spans="1:27" ht="10.5" customHeight="1">
      <c r="A164" s="470" t="s">
        <v>243</v>
      </c>
      <c r="B164" s="482" t="s">
        <v>448</v>
      </c>
      <c r="C164" s="482" t="s">
        <v>448</v>
      </c>
      <c r="D164" s="482" t="s">
        <v>448</v>
      </c>
      <c r="E164" s="482" t="s">
        <v>448</v>
      </c>
      <c r="F164" s="482" t="s">
        <v>448</v>
      </c>
      <c r="G164" s="482" t="s">
        <v>448</v>
      </c>
      <c r="H164" s="482" t="s">
        <v>448</v>
      </c>
      <c r="I164" s="482" t="s">
        <v>448</v>
      </c>
      <c r="J164" s="482" t="s">
        <v>448</v>
      </c>
      <c r="K164" s="482" t="s">
        <v>448</v>
      </c>
      <c r="L164" s="482" t="s">
        <v>448</v>
      </c>
      <c r="M164" s="482" t="s">
        <v>448</v>
      </c>
      <c r="N164" s="482" t="s">
        <v>448</v>
      </c>
      <c r="O164" s="482">
        <v>6.9966329859109706</v>
      </c>
      <c r="P164" s="482">
        <v>6.567371398789061</v>
      </c>
      <c r="Q164" s="482" t="s">
        <v>448</v>
      </c>
      <c r="R164" s="482" t="s">
        <v>448</v>
      </c>
      <c r="S164" s="482" t="s">
        <v>448</v>
      </c>
      <c r="T164" s="482" t="s">
        <v>448</v>
      </c>
      <c r="U164" s="482" t="s">
        <v>448</v>
      </c>
      <c r="V164" s="482" t="s">
        <v>448</v>
      </c>
      <c r="W164" s="482" t="s">
        <v>448</v>
      </c>
      <c r="X164" s="482" t="s">
        <v>448</v>
      </c>
      <c r="Y164" s="482" t="s">
        <v>448</v>
      </c>
      <c r="Z164" s="482" t="s">
        <v>448</v>
      </c>
      <c r="AA164" s="482" t="s">
        <v>448</v>
      </c>
    </row>
    <row r="165" spans="1:27" ht="10.5" customHeight="1">
      <c r="A165" s="488"/>
      <c r="B165" s="489"/>
      <c r="C165" s="489"/>
      <c r="D165" s="489"/>
      <c r="E165" s="489"/>
      <c r="F165" s="489"/>
      <c r="G165" s="489"/>
      <c r="H165" s="489"/>
      <c r="I165" s="489"/>
      <c r="J165" s="489"/>
      <c r="K165" s="489"/>
      <c r="L165" s="489"/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</row>
    <row r="166" spans="1:27" ht="10.5" customHeight="1">
      <c r="A166" s="256"/>
      <c r="B166" s="477"/>
      <c r="C166" s="256"/>
      <c r="D166" s="256"/>
      <c r="E166" s="256"/>
      <c r="F166" s="256"/>
      <c r="G166" s="256"/>
      <c r="H166" s="256"/>
      <c r="I166" s="256"/>
      <c r="J166" s="256"/>
      <c r="K166" s="256"/>
      <c r="L166" s="256"/>
      <c r="M166" s="256"/>
      <c r="N166" s="256"/>
      <c r="O166" s="256"/>
      <c r="P166" s="114"/>
      <c r="Q166" s="136"/>
    </row>
    <row r="167" spans="1:27" ht="10.5" customHeight="1">
      <c r="A167" s="715" t="s">
        <v>452</v>
      </c>
      <c r="B167" s="715"/>
      <c r="C167" s="715"/>
      <c r="D167" s="715"/>
      <c r="E167" s="715"/>
      <c r="F167" s="715"/>
      <c r="G167" s="715"/>
      <c r="H167" s="715"/>
      <c r="I167" s="715"/>
      <c r="J167" s="715"/>
      <c r="K167" s="715"/>
      <c r="L167" s="715"/>
      <c r="M167" s="715"/>
      <c r="N167" s="715"/>
      <c r="O167" s="715"/>
      <c r="P167" s="715"/>
      <c r="Q167" s="715"/>
      <c r="R167" s="715"/>
      <c r="S167" s="715"/>
      <c r="T167" s="715"/>
      <c r="U167" s="715"/>
      <c r="V167" s="715"/>
      <c r="W167" s="715"/>
      <c r="X167" s="715"/>
      <c r="Y167" s="715"/>
    </row>
    <row r="168" spans="1:27" ht="10.5" customHeight="1">
      <c r="A168" s="725"/>
      <c r="B168" s="725"/>
      <c r="C168" s="725"/>
      <c r="D168" s="725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114"/>
      <c r="Q168" s="135"/>
    </row>
    <row r="169" spans="1:27" ht="11" customHeight="1">
      <c r="A169" s="764" t="s">
        <v>263</v>
      </c>
      <c r="B169" s="486">
        <v>1987</v>
      </c>
      <c r="C169" s="486">
        <v>1988</v>
      </c>
      <c r="D169" s="486">
        <v>1989</v>
      </c>
      <c r="E169" s="486">
        <v>1990</v>
      </c>
      <c r="F169" s="486">
        <v>1991</v>
      </c>
      <c r="G169" s="486">
        <v>1992</v>
      </c>
      <c r="H169" s="486">
        <v>1993</v>
      </c>
      <c r="I169" s="486">
        <v>1994</v>
      </c>
      <c r="J169" s="486">
        <v>1995</v>
      </c>
      <c r="K169" s="486">
        <v>1996</v>
      </c>
      <c r="L169" s="486">
        <v>1997</v>
      </c>
      <c r="M169" s="486">
        <v>1998</v>
      </c>
      <c r="N169" s="486">
        <v>1999</v>
      </c>
      <c r="O169" s="486">
        <v>2000</v>
      </c>
      <c r="P169" s="486">
        <v>2001</v>
      </c>
      <c r="Q169" s="486">
        <v>2002</v>
      </c>
      <c r="R169" s="487">
        <v>2003</v>
      </c>
      <c r="S169" s="487">
        <v>2004</v>
      </c>
      <c r="T169" s="487">
        <v>2005</v>
      </c>
      <c r="U169" s="487">
        <v>2006</v>
      </c>
      <c r="V169" s="487">
        <v>2007</v>
      </c>
      <c r="W169" s="487">
        <v>2008</v>
      </c>
      <c r="X169" s="487">
        <v>2009</v>
      </c>
      <c r="Y169" s="487">
        <v>2010</v>
      </c>
      <c r="Z169" s="487">
        <v>2011</v>
      </c>
      <c r="AA169" s="487">
        <v>2012</v>
      </c>
    </row>
    <row r="170" spans="1:27" ht="11" customHeight="1">
      <c r="A170" s="765"/>
      <c r="B170" s="485" t="s">
        <v>422</v>
      </c>
      <c r="C170" s="485" t="s">
        <v>423</v>
      </c>
      <c r="D170" s="485" t="s">
        <v>424</v>
      </c>
      <c r="E170" s="485" t="s">
        <v>425</v>
      </c>
      <c r="F170" s="485" t="s">
        <v>426</v>
      </c>
      <c r="G170" s="485" t="s">
        <v>427</v>
      </c>
      <c r="H170" s="485" t="s">
        <v>428</v>
      </c>
      <c r="I170" s="485" t="s">
        <v>429</v>
      </c>
      <c r="J170" s="485" t="s">
        <v>430</v>
      </c>
      <c r="K170" s="485" t="s">
        <v>431</v>
      </c>
      <c r="L170" s="485" t="s">
        <v>432</v>
      </c>
      <c r="M170" s="485" t="s">
        <v>433</v>
      </c>
      <c r="N170" s="485" t="s">
        <v>434</v>
      </c>
      <c r="O170" s="485" t="s">
        <v>435</v>
      </c>
      <c r="P170" s="485" t="s">
        <v>436</v>
      </c>
      <c r="Q170" s="485" t="s">
        <v>437</v>
      </c>
      <c r="R170" s="490" t="s">
        <v>438</v>
      </c>
      <c r="S170" s="490" t="s">
        <v>439</v>
      </c>
      <c r="T170" s="490" t="s">
        <v>440</v>
      </c>
      <c r="U170" s="490" t="s">
        <v>441</v>
      </c>
      <c r="V170" s="490" t="s">
        <v>442</v>
      </c>
      <c r="W170" s="490" t="s">
        <v>443</v>
      </c>
      <c r="X170" s="490" t="s">
        <v>444</v>
      </c>
      <c r="Y170" s="490" t="s">
        <v>445</v>
      </c>
      <c r="Z170" s="490" t="s">
        <v>446</v>
      </c>
      <c r="AA170" s="490" t="s">
        <v>447</v>
      </c>
    </row>
    <row r="171" spans="1:27" ht="9" customHeight="1">
      <c r="A171" s="252"/>
      <c r="B171" s="252"/>
      <c r="C171" s="252"/>
      <c r="D171" s="253"/>
      <c r="E171" s="253"/>
      <c r="F171" s="253"/>
      <c r="G171" s="252"/>
      <c r="H171" s="252"/>
      <c r="I171" s="252"/>
      <c r="J171" s="252"/>
      <c r="K171" s="252"/>
      <c r="L171" s="252"/>
      <c r="M171" s="252"/>
      <c r="N171" s="252"/>
      <c r="O171" s="252"/>
      <c r="P171" s="245"/>
      <c r="Q171" s="473"/>
      <c r="R171" s="455"/>
      <c r="S171" s="455"/>
      <c r="T171" s="455"/>
      <c r="U171" s="455"/>
      <c r="V171" s="455"/>
      <c r="W171" s="455"/>
      <c r="X171" s="455"/>
      <c r="Y171" s="455"/>
      <c r="Z171" s="455"/>
      <c r="AA171" s="455"/>
    </row>
    <row r="172" spans="1:27" ht="10.5" customHeight="1">
      <c r="A172" s="406" t="s">
        <v>250</v>
      </c>
      <c r="B172" s="481"/>
      <c r="C172" s="481"/>
      <c r="D172" s="481"/>
      <c r="E172" s="481"/>
      <c r="F172" s="481"/>
      <c r="G172" s="481"/>
      <c r="H172" s="481"/>
      <c r="I172" s="481"/>
      <c r="J172" s="481"/>
      <c r="K172" s="481"/>
      <c r="L172" s="481"/>
      <c r="M172" s="481"/>
      <c r="N172" s="481"/>
      <c r="O172" s="481"/>
      <c r="P172" s="481"/>
      <c r="Q172" s="481"/>
      <c r="R172" s="481"/>
      <c r="S172" s="481"/>
      <c r="T172" s="481"/>
      <c r="U172" s="481"/>
      <c r="V172" s="481"/>
      <c r="W172" s="481"/>
      <c r="X172" s="481"/>
      <c r="Y172" s="481"/>
      <c r="Z172" s="481"/>
      <c r="AA172" s="481"/>
    </row>
    <row r="173" spans="1:27" ht="10.5" customHeight="1">
      <c r="A173" s="467" t="s">
        <v>241</v>
      </c>
      <c r="B173" s="481">
        <v>4.3318344781537359</v>
      </c>
      <c r="C173" s="481">
        <v>4.0698846796970169</v>
      </c>
      <c r="D173" s="481">
        <v>4.2972061835592594</v>
      </c>
      <c r="E173" s="481">
        <v>4.0471263970916347</v>
      </c>
      <c r="F173" s="481">
        <v>4.146539855715865</v>
      </c>
      <c r="G173" s="481">
        <v>4.2682986039153139</v>
      </c>
      <c r="H173" s="481">
        <v>5.0138881624937532</v>
      </c>
      <c r="I173" s="481">
        <v>5.4086835557050499</v>
      </c>
      <c r="J173" s="481">
        <v>6.7537986767132434</v>
      </c>
      <c r="K173" s="481">
        <v>7.4559362815583299</v>
      </c>
      <c r="L173" s="481">
        <v>8.5078408048410026</v>
      </c>
      <c r="M173" s="481">
        <v>8.8656348989718641</v>
      </c>
      <c r="N173" s="481">
        <v>9.3592709192769803</v>
      </c>
      <c r="O173" s="481">
        <v>8.5546247836061422</v>
      </c>
      <c r="P173" s="481">
        <v>7.8289378237227352</v>
      </c>
      <c r="Q173" s="481">
        <v>6.7940915170719176</v>
      </c>
      <c r="R173" s="481">
        <v>6.1068065312612747</v>
      </c>
      <c r="S173" s="481">
        <v>5.3749349147447347</v>
      </c>
      <c r="T173" s="481">
        <v>5.1429416421642387</v>
      </c>
      <c r="U173" s="481">
        <v>4.7762104411371524</v>
      </c>
      <c r="V173" s="481">
        <v>4.7220650054915838</v>
      </c>
      <c r="W173" s="481">
        <v>4.3954916341337062</v>
      </c>
      <c r="X173" s="481">
        <v>4.3087027135141049</v>
      </c>
      <c r="Y173" s="481">
        <v>4.1905102789617708</v>
      </c>
      <c r="Z173" s="481">
        <v>4.7111017347043616</v>
      </c>
      <c r="AA173" s="481">
        <v>4.8975315079156516</v>
      </c>
    </row>
    <row r="174" spans="1:27" ht="10.5" customHeight="1">
      <c r="A174" s="467" t="s">
        <v>242</v>
      </c>
      <c r="B174" s="481">
        <v>5.8214802391924056</v>
      </c>
      <c r="C174" s="481">
        <v>5.2751344685665966</v>
      </c>
      <c r="D174" s="481">
        <v>5.2032362095234088</v>
      </c>
      <c r="E174" s="481">
        <v>5.290147894885374</v>
      </c>
      <c r="F174" s="481">
        <v>5.8053316943667266</v>
      </c>
      <c r="G174" s="481">
        <v>5.8422788283654921</v>
      </c>
      <c r="H174" s="481">
        <v>7.3326778936730435</v>
      </c>
      <c r="I174" s="481">
        <v>8.8488357518403511</v>
      </c>
      <c r="J174" s="481">
        <v>10.140364669434238</v>
      </c>
      <c r="K174" s="481">
        <v>10.491455027692627</v>
      </c>
      <c r="L174" s="481">
        <v>11.828610958571419</v>
      </c>
      <c r="M174" s="481">
        <v>11.5209525851437</v>
      </c>
      <c r="N174" s="481">
        <v>11.629632142428179</v>
      </c>
      <c r="O174" s="481">
        <v>10.520053769410747</v>
      </c>
      <c r="P174" s="481">
        <v>9.5211720144220013</v>
      </c>
      <c r="Q174" s="481">
        <v>7.9417504771262468</v>
      </c>
      <c r="R174" s="481">
        <v>7.4374554698865314</v>
      </c>
      <c r="S174" s="481">
        <v>6.3560425725668361</v>
      </c>
      <c r="T174" s="481">
        <v>6.3336803568865179</v>
      </c>
      <c r="U174" s="481">
        <v>6.0633825156468255</v>
      </c>
      <c r="V174" s="481">
        <v>6.2455931118236157</v>
      </c>
      <c r="W174" s="481">
        <v>6.1602656910847866</v>
      </c>
      <c r="X174" s="481">
        <v>6.4568481687821642</v>
      </c>
      <c r="Y174" s="481">
        <v>6.5095128280873702</v>
      </c>
      <c r="Z174" s="481">
        <v>7.0340539187411864</v>
      </c>
      <c r="AA174" s="481">
        <v>7.2953448604662903</v>
      </c>
    </row>
    <row r="175" spans="1:27" ht="10.5" customHeight="1">
      <c r="A175" s="467" t="s">
        <v>243</v>
      </c>
      <c r="B175" s="481">
        <v>3.4285439877655111</v>
      </c>
      <c r="C175" s="481">
        <v>3.3198286986375498</v>
      </c>
      <c r="D175" s="481">
        <v>3.7882373932877504</v>
      </c>
      <c r="E175" s="481">
        <v>3.317206056710531</v>
      </c>
      <c r="F175" s="481">
        <v>3.3085946892293387</v>
      </c>
      <c r="G175" s="481">
        <v>3.5602041991136826</v>
      </c>
      <c r="H175" s="481">
        <v>3.968637567376208</v>
      </c>
      <c r="I175" s="481">
        <v>3.7783776122607584</v>
      </c>
      <c r="J175" s="481">
        <v>5.0825769073339426</v>
      </c>
      <c r="K175" s="481">
        <v>5.8258216010827866</v>
      </c>
      <c r="L175" s="481">
        <v>6.7200356296628687</v>
      </c>
      <c r="M175" s="481">
        <v>7.3129965092478262</v>
      </c>
      <c r="N175" s="481">
        <v>8.0065879386956471</v>
      </c>
      <c r="O175" s="481">
        <v>7.4153815246081312</v>
      </c>
      <c r="P175" s="481">
        <v>6.808927989361786</v>
      </c>
      <c r="Q175" s="481">
        <v>5.9445437319763705</v>
      </c>
      <c r="R175" s="481">
        <v>5.1846076393353666</v>
      </c>
      <c r="S175" s="481">
        <v>4.6085149380974961</v>
      </c>
      <c r="T175" s="481">
        <v>4.2646568208703819</v>
      </c>
      <c r="U175" s="481">
        <v>3.8260095972849557</v>
      </c>
      <c r="V175" s="481">
        <v>3.6927756298706154</v>
      </c>
      <c r="W175" s="481">
        <v>3.2649554233184759</v>
      </c>
      <c r="X175" s="481">
        <v>2.8706676093977679</v>
      </c>
      <c r="Y175" s="481">
        <v>2.6403920202191111</v>
      </c>
      <c r="Z175" s="481">
        <v>3.2008289017220499</v>
      </c>
      <c r="AA175" s="481">
        <v>3.3338308076840848</v>
      </c>
    </row>
    <row r="176" spans="1:27" ht="10.5" customHeight="1">
      <c r="A176" s="468" t="s">
        <v>244</v>
      </c>
      <c r="B176" s="481" t="s">
        <v>448</v>
      </c>
      <c r="C176" s="481" t="s">
        <v>448</v>
      </c>
      <c r="D176" s="481" t="s">
        <v>448</v>
      </c>
      <c r="E176" s="481" t="s">
        <v>448</v>
      </c>
      <c r="F176" s="481" t="s">
        <v>448</v>
      </c>
      <c r="G176" s="481">
        <v>5.9689152078386716</v>
      </c>
      <c r="H176" s="481">
        <v>6.3716009837425451</v>
      </c>
      <c r="I176" s="481">
        <v>7.427636642645675</v>
      </c>
      <c r="J176" s="481">
        <v>8.8428507786020472</v>
      </c>
      <c r="K176" s="481">
        <v>10.477357570105326</v>
      </c>
      <c r="L176" s="481">
        <v>11.270639085839278</v>
      </c>
      <c r="M176" s="481">
        <v>10.439416025314987</v>
      </c>
      <c r="N176" s="481">
        <v>11.683724485979052</v>
      </c>
      <c r="O176" s="481">
        <v>10.58904117693743</v>
      </c>
      <c r="P176" s="481">
        <v>10.655129495730382</v>
      </c>
      <c r="Q176" s="481">
        <v>9.0323429306575598</v>
      </c>
      <c r="R176" s="481">
        <v>8.1370184518365392</v>
      </c>
      <c r="S176" s="481">
        <v>5.6063842611337513</v>
      </c>
      <c r="T176" s="481">
        <v>5.4967389460936094</v>
      </c>
      <c r="U176" s="481">
        <v>4.4368580196093728</v>
      </c>
      <c r="V176" s="481">
        <v>3.869223172131683</v>
      </c>
      <c r="W176" s="481">
        <v>3.2018006121840044</v>
      </c>
      <c r="X176" s="481">
        <v>4.2489515515811354</v>
      </c>
      <c r="Y176" s="481">
        <v>4.561007952315963</v>
      </c>
      <c r="Z176" s="481">
        <v>3.9432726079264091</v>
      </c>
      <c r="AA176" s="481">
        <v>4.4650758460910325</v>
      </c>
    </row>
    <row r="177" spans="1:27" ht="10.5" customHeight="1">
      <c r="A177" s="467" t="s">
        <v>242</v>
      </c>
      <c r="B177" s="481" t="s">
        <v>448</v>
      </c>
      <c r="C177" s="481" t="s">
        <v>448</v>
      </c>
      <c r="D177" s="481" t="s">
        <v>448</v>
      </c>
      <c r="E177" s="481" t="s">
        <v>448</v>
      </c>
      <c r="F177" s="481" t="s">
        <v>448</v>
      </c>
      <c r="G177" s="481" t="s">
        <v>448</v>
      </c>
      <c r="H177" s="481" t="s">
        <v>448</v>
      </c>
      <c r="I177" s="481" t="s">
        <v>448</v>
      </c>
      <c r="J177" s="481" t="s">
        <v>448</v>
      </c>
      <c r="K177" s="481">
        <v>15.446962375032241</v>
      </c>
      <c r="L177" s="481">
        <v>19.825420512945566</v>
      </c>
      <c r="M177" s="481">
        <v>17.924765352050898</v>
      </c>
      <c r="N177" s="481">
        <v>19.923651268853167</v>
      </c>
      <c r="O177" s="481">
        <v>18.475003119378801</v>
      </c>
      <c r="P177" s="481">
        <v>17.993549482355515</v>
      </c>
      <c r="Q177" s="481">
        <v>15.184015632696997</v>
      </c>
      <c r="R177" s="481">
        <v>12.906561491497648</v>
      </c>
      <c r="S177" s="481" t="s">
        <v>448</v>
      </c>
      <c r="T177" s="481" t="s">
        <v>448</v>
      </c>
      <c r="U177" s="481">
        <v>9.0606146547606485</v>
      </c>
      <c r="V177" s="481" t="s">
        <v>448</v>
      </c>
      <c r="W177" s="481" t="s">
        <v>448</v>
      </c>
      <c r="X177" s="481">
        <v>7.9430143547280796</v>
      </c>
      <c r="Y177" s="481">
        <v>8.4325994592498947</v>
      </c>
      <c r="Z177" s="481" t="s">
        <v>448</v>
      </c>
      <c r="AA177" s="481">
        <v>7.3436871542702278</v>
      </c>
    </row>
    <row r="178" spans="1:27" ht="10.5" customHeight="1">
      <c r="A178" s="467" t="s">
        <v>243</v>
      </c>
      <c r="B178" s="481" t="s">
        <v>448</v>
      </c>
      <c r="C178" s="481" t="s">
        <v>448</v>
      </c>
      <c r="D178" s="481" t="s">
        <v>448</v>
      </c>
      <c r="E178" s="481" t="s">
        <v>448</v>
      </c>
      <c r="F178" s="481" t="s">
        <v>448</v>
      </c>
      <c r="G178" s="481" t="s">
        <v>448</v>
      </c>
      <c r="H178" s="481" t="s">
        <v>448</v>
      </c>
      <c r="I178" s="481" t="s">
        <v>448</v>
      </c>
      <c r="J178" s="481" t="s">
        <v>448</v>
      </c>
      <c r="K178" s="481" t="s">
        <v>448</v>
      </c>
      <c r="L178" s="481" t="s">
        <v>448</v>
      </c>
      <c r="M178" s="481" t="s">
        <v>448</v>
      </c>
      <c r="N178" s="481">
        <v>6.7614327032730586</v>
      </c>
      <c r="O178" s="481" t="s">
        <v>448</v>
      </c>
      <c r="P178" s="481">
        <v>6.6822067002927081</v>
      </c>
      <c r="Q178" s="481" t="s">
        <v>448</v>
      </c>
      <c r="R178" s="481" t="s">
        <v>448</v>
      </c>
      <c r="S178" s="481" t="s">
        <v>448</v>
      </c>
      <c r="T178" s="481" t="s">
        <v>448</v>
      </c>
      <c r="U178" s="481" t="s">
        <v>448</v>
      </c>
      <c r="V178" s="481" t="s">
        <v>448</v>
      </c>
      <c r="W178" s="481" t="s">
        <v>448</v>
      </c>
      <c r="X178" s="481" t="s">
        <v>448</v>
      </c>
      <c r="Y178" s="481" t="s">
        <v>448</v>
      </c>
      <c r="Z178" s="481" t="s">
        <v>448</v>
      </c>
      <c r="AA178" s="481" t="s">
        <v>448</v>
      </c>
    </row>
    <row r="179" spans="1:27" ht="9" customHeight="1">
      <c r="A179" s="468"/>
      <c r="B179" s="481"/>
      <c r="C179" s="481"/>
      <c r="D179" s="481"/>
      <c r="E179" s="481"/>
      <c r="F179" s="481"/>
      <c r="G179" s="481"/>
      <c r="H179" s="481"/>
      <c r="I179" s="481"/>
      <c r="J179" s="481"/>
      <c r="K179" s="481"/>
      <c r="L179" s="481"/>
      <c r="M179" s="481"/>
      <c r="N179" s="481"/>
      <c r="O179" s="481"/>
      <c r="P179" s="481"/>
      <c r="Q179" s="481"/>
      <c r="R179" s="481"/>
      <c r="S179" s="481"/>
      <c r="T179" s="481"/>
      <c r="U179" s="481"/>
      <c r="V179" s="481"/>
      <c r="W179" s="481"/>
      <c r="X179" s="481"/>
      <c r="Y179" s="481"/>
      <c r="Z179" s="481"/>
      <c r="AA179" s="481"/>
    </row>
    <row r="180" spans="1:27" ht="10.5" customHeight="1">
      <c r="A180" s="406" t="s">
        <v>251</v>
      </c>
      <c r="B180" s="481"/>
      <c r="C180" s="481"/>
      <c r="D180" s="481"/>
      <c r="E180" s="481"/>
      <c r="F180" s="481"/>
      <c r="G180" s="481"/>
      <c r="H180" s="481"/>
      <c r="I180" s="481"/>
      <c r="J180" s="481"/>
      <c r="K180" s="481"/>
      <c r="L180" s="481"/>
      <c r="M180" s="481"/>
      <c r="N180" s="481"/>
      <c r="O180" s="481"/>
      <c r="P180" s="481"/>
      <c r="Q180" s="481"/>
      <c r="R180" s="481"/>
      <c r="S180" s="481"/>
      <c r="T180" s="481"/>
      <c r="U180" s="481"/>
      <c r="V180" s="481"/>
      <c r="W180" s="481"/>
      <c r="X180" s="481"/>
      <c r="Y180" s="481"/>
      <c r="Z180" s="481"/>
      <c r="AA180" s="481"/>
    </row>
    <row r="181" spans="1:27" ht="10.5" customHeight="1">
      <c r="A181" s="467" t="s">
        <v>241</v>
      </c>
      <c r="B181" s="481">
        <v>6.5977120287169395</v>
      </c>
      <c r="C181" s="481">
        <v>5.865993223672219</v>
      </c>
      <c r="D181" s="481">
        <v>6.4320983741829947</v>
      </c>
      <c r="E181" s="481">
        <v>6.7019764374762891</v>
      </c>
      <c r="F181" s="481">
        <v>7.070959358995192</v>
      </c>
      <c r="G181" s="481">
        <v>7.3409525303323866</v>
      </c>
      <c r="H181" s="481">
        <v>7.5995939452836314</v>
      </c>
      <c r="I181" s="481">
        <v>8.1411772476616839</v>
      </c>
      <c r="J181" s="481">
        <v>8.1517847085172619</v>
      </c>
      <c r="K181" s="481">
        <v>8.544193168753706</v>
      </c>
      <c r="L181" s="481">
        <v>8.5765641517878848</v>
      </c>
      <c r="M181" s="481">
        <v>8.8154837202332139</v>
      </c>
      <c r="N181" s="481">
        <v>8.4998880286755334</v>
      </c>
      <c r="O181" s="481">
        <v>8.8510503545593906</v>
      </c>
      <c r="P181" s="481">
        <v>8.6171809454415236</v>
      </c>
      <c r="Q181" s="481">
        <v>9.1048909848519326</v>
      </c>
      <c r="R181" s="481">
        <v>8.9718460116215599</v>
      </c>
      <c r="S181" s="481">
        <v>9.0158520261893109</v>
      </c>
      <c r="T181" s="481">
        <v>8.7241730487927214</v>
      </c>
      <c r="U181" s="481">
        <v>8.6228606302605577</v>
      </c>
      <c r="V181" s="481">
        <v>8.8169793563037029</v>
      </c>
      <c r="W181" s="481">
        <v>9.3688868567529084</v>
      </c>
      <c r="X181" s="481">
        <v>9.5823251225695678</v>
      </c>
      <c r="Y181" s="481">
        <v>9.6659006280858595</v>
      </c>
      <c r="Z181" s="481">
        <v>9.448840230238357</v>
      </c>
      <c r="AA181" s="481">
        <v>9.2940641912831374</v>
      </c>
    </row>
    <row r="182" spans="1:27" ht="10.5" customHeight="1">
      <c r="A182" s="467" t="s">
        <v>242</v>
      </c>
      <c r="B182" s="481">
        <v>8.2799617448013549</v>
      </c>
      <c r="C182" s="481">
        <v>7.8537378829967848</v>
      </c>
      <c r="D182" s="481">
        <v>8.521460536198914</v>
      </c>
      <c r="E182" s="481">
        <v>10.17198647638847</v>
      </c>
      <c r="F182" s="481">
        <v>9.6492888718676806</v>
      </c>
      <c r="G182" s="481">
        <v>10.276526318450427</v>
      </c>
      <c r="H182" s="481">
        <v>10.396640411450226</v>
      </c>
      <c r="I182" s="481">
        <v>10.749903995816442</v>
      </c>
      <c r="J182" s="481">
        <v>9.9893088972402868</v>
      </c>
      <c r="K182" s="481">
        <v>10.626908752191172</v>
      </c>
      <c r="L182" s="481">
        <v>10.15967717135735</v>
      </c>
      <c r="M182" s="481">
        <v>9.8322194835100412</v>
      </c>
      <c r="N182" s="481">
        <v>9.7078777439683144</v>
      </c>
      <c r="O182" s="481">
        <v>10.059099608592037</v>
      </c>
      <c r="P182" s="481">
        <v>10.051797414328044</v>
      </c>
      <c r="Q182" s="481">
        <v>11.252179646584858</v>
      </c>
      <c r="R182" s="481">
        <v>11.007621694303571</v>
      </c>
      <c r="S182" s="481">
        <v>10.360090306923624</v>
      </c>
      <c r="T182" s="481">
        <v>10.251875651893187</v>
      </c>
      <c r="U182" s="481">
        <v>10.188800510959899</v>
      </c>
      <c r="V182" s="481">
        <v>9.868920911137554</v>
      </c>
      <c r="W182" s="481">
        <v>11.355467077868418</v>
      </c>
      <c r="X182" s="481">
        <v>12.052500819913767</v>
      </c>
      <c r="Y182" s="481">
        <v>12.099438566971232</v>
      </c>
      <c r="Z182" s="481">
        <v>11.654744548329884</v>
      </c>
      <c r="AA182" s="481">
        <v>11.35695817988509</v>
      </c>
    </row>
    <row r="183" spans="1:27" ht="10.5" customHeight="1">
      <c r="A183" s="467" t="s">
        <v>243</v>
      </c>
      <c r="B183" s="481">
        <v>5.5027986595937106</v>
      </c>
      <c r="C183" s="481">
        <v>4.6171166084242721</v>
      </c>
      <c r="D183" s="481">
        <v>5.1120244265302901</v>
      </c>
      <c r="E183" s="481">
        <v>4.6409720456340136</v>
      </c>
      <c r="F183" s="481">
        <v>5.406185258893311</v>
      </c>
      <c r="G183" s="481">
        <v>5.5012215482357121</v>
      </c>
      <c r="H183" s="481">
        <v>5.6821532405612007</v>
      </c>
      <c r="I183" s="481">
        <v>6.1520508950111941</v>
      </c>
      <c r="J183" s="481">
        <v>6.6433197984991885</v>
      </c>
      <c r="K183" s="481">
        <v>6.9590491278911504</v>
      </c>
      <c r="L183" s="481">
        <v>7.3142570581584154</v>
      </c>
      <c r="M183" s="481">
        <v>8.0942739232649856</v>
      </c>
      <c r="N183" s="481">
        <v>7.8039282640631225</v>
      </c>
      <c r="O183" s="481">
        <v>8.1177140045559071</v>
      </c>
      <c r="P183" s="481">
        <v>7.7171959189912407</v>
      </c>
      <c r="Q183" s="481">
        <v>7.7239076337531101</v>
      </c>
      <c r="R183" s="481">
        <v>7.4972437746839891</v>
      </c>
      <c r="S183" s="481">
        <v>8.0103000337934507</v>
      </c>
      <c r="T183" s="481">
        <v>7.6421453847649712</v>
      </c>
      <c r="U183" s="481">
        <v>7.46198162599838</v>
      </c>
      <c r="V183" s="481">
        <v>7.9484884643563527</v>
      </c>
      <c r="W183" s="481">
        <v>7.9037139564148902</v>
      </c>
      <c r="X183" s="481">
        <v>7.7063254267721373</v>
      </c>
      <c r="Y183" s="481">
        <v>7.7642387092434628</v>
      </c>
      <c r="Z183" s="481">
        <v>7.709306880910292</v>
      </c>
      <c r="AA183" s="481">
        <v>7.7546495390457544</v>
      </c>
    </row>
    <row r="184" spans="1:27" ht="10.5" customHeight="1">
      <c r="A184" s="468" t="s">
        <v>244</v>
      </c>
      <c r="B184" s="481">
        <v>8.7670439705339156</v>
      </c>
      <c r="C184" s="481">
        <v>8.689717151537943</v>
      </c>
      <c r="D184" s="481">
        <v>9.4267987078689117</v>
      </c>
      <c r="E184" s="481">
        <v>8.7171643377467447</v>
      </c>
      <c r="F184" s="481">
        <v>7.599524552198158</v>
      </c>
      <c r="G184" s="481">
        <v>7.4151203165124757</v>
      </c>
      <c r="H184" s="481">
        <v>7.6021457565772046</v>
      </c>
      <c r="I184" s="481">
        <v>6.6739440125042497</v>
      </c>
      <c r="J184" s="481">
        <v>6.1123485708704219</v>
      </c>
      <c r="K184" s="481">
        <v>6.8907039448962868</v>
      </c>
      <c r="L184" s="481">
        <v>7.120275183869909</v>
      </c>
      <c r="M184" s="481">
        <v>7.8800155997851506</v>
      </c>
      <c r="N184" s="481">
        <v>7.3223996542315746</v>
      </c>
      <c r="O184" s="481">
        <v>7.438265318051088</v>
      </c>
      <c r="P184" s="481">
        <v>7.1056160699108011</v>
      </c>
      <c r="Q184" s="481">
        <v>6.9661923904766132</v>
      </c>
      <c r="R184" s="481">
        <v>7.3960902257521273</v>
      </c>
      <c r="S184" s="481">
        <v>9.2879716663375103</v>
      </c>
      <c r="T184" s="481">
        <v>9.7706291119991917</v>
      </c>
      <c r="U184" s="481">
        <v>10.121866262289529</v>
      </c>
      <c r="V184" s="481">
        <v>10.364727558487518</v>
      </c>
      <c r="W184" s="481">
        <v>9.2254445952804787</v>
      </c>
      <c r="X184" s="481">
        <v>7.6427546792121186</v>
      </c>
      <c r="Y184" s="481">
        <v>8.3647021712911265</v>
      </c>
      <c r="Z184" s="481">
        <v>8.5072681547708289</v>
      </c>
      <c r="AA184" s="481">
        <v>7.6036642746089447</v>
      </c>
    </row>
    <row r="185" spans="1:27" ht="10.5" customHeight="1">
      <c r="A185" s="467" t="s">
        <v>242</v>
      </c>
      <c r="B185" s="481" t="s">
        <v>448</v>
      </c>
      <c r="C185" s="481" t="s">
        <v>448</v>
      </c>
      <c r="D185" s="481" t="s">
        <v>448</v>
      </c>
      <c r="E185" s="481">
        <v>12.83255636664521</v>
      </c>
      <c r="F185" s="481">
        <v>11.638678092489631</v>
      </c>
      <c r="G185" s="481" t="s">
        <v>448</v>
      </c>
      <c r="H185" s="481" t="s">
        <v>448</v>
      </c>
      <c r="I185" s="481" t="s">
        <v>448</v>
      </c>
      <c r="J185" s="481" t="s">
        <v>448</v>
      </c>
      <c r="K185" s="481" t="s">
        <v>448</v>
      </c>
      <c r="L185" s="481" t="s">
        <v>448</v>
      </c>
      <c r="M185" s="481" t="s">
        <v>448</v>
      </c>
      <c r="N185" s="481" t="s">
        <v>448</v>
      </c>
      <c r="O185" s="481">
        <v>9.116326475998374</v>
      </c>
      <c r="P185" s="481">
        <v>10.521366621631749</v>
      </c>
      <c r="Q185" s="481">
        <v>9.6421094901200544</v>
      </c>
      <c r="R185" s="481">
        <v>9.6721411388845429</v>
      </c>
      <c r="S185" s="481">
        <v>11.399225072903315</v>
      </c>
      <c r="T185" s="481">
        <v>12.716053774831778</v>
      </c>
      <c r="U185" s="481">
        <v>13.725472916402477</v>
      </c>
      <c r="V185" s="481">
        <v>14.627982081832792</v>
      </c>
      <c r="W185" s="481">
        <v>13.128362320865891</v>
      </c>
      <c r="X185" s="481">
        <v>12.254784235181727</v>
      </c>
      <c r="Y185" s="481">
        <v>13.318067360939263</v>
      </c>
      <c r="Z185" s="481">
        <v>11.596970047504888</v>
      </c>
      <c r="AA185" s="481">
        <v>10.313353281960044</v>
      </c>
    </row>
    <row r="186" spans="1:27" ht="10.5" customHeight="1">
      <c r="A186" s="467" t="s">
        <v>243</v>
      </c>
      <c r="B186" s="481" t="s">
        <v>448</v>
      </c>
      <c r="C186" s="481" t="s">
        <v>448</v>
      </c>
      <c r="D186" s="481" t="s">
        <v>448</v>
      </c>
      <c r="E186" s="481" t="s">
        <v>448</v>
      </c>
      <c r="F186" s="481" t="s">
        <v>448</v>
      </c>
      <c r="G186" s="481" t="s">
        <v>448</v>
      </c>
      <c r="H186" s="481" t="s">
        <v>448</v>
      </c>
      <c r="I186" s="481" t="s">
        <v>448</v>
      </c>
      <c r="J186" s="481" t="s">
        <v>448</v>
      </c>
      <c r="K186" s="481">
        <v>7.9171499033541322</v>
      </c>
      <c r="L186" s="481">
        <v>8.177990878536594</v>
      </c>
      <c r="M186" s="481">
        <v>7.6841313474276323</v>
      </c>
      <c r="N186" s="481">
        <v>6.4946964107021481</v>
      </c>
      <c r="O186" s="481">
        <v>6.3921655586202526</v>
      </c>
      <c r="P186" s="481" t="s">
        <v>448</v>
      </c>
      <c r="Q186" s="481">
        <v>5.4531925562300545</v>
      </c>
      <c r="R186" s="481">
        <v>5.8860405981459536</v>
      </c>
      <c r="S186" s="481">
        <v>7.9613677796292919</v>
      </c>
      <c r="T186" s="481">
        <v>8.315072523261815</v>
      </c>
      <c r="U186" s="481">
        <v>8.2276387281930248</v>
      </c>
      <c r="V186" s="481">
        <v>7.9873203605884688</v>
      </c>
      <c r="W186" s="481">
        <v>7.0608281363312217</v>
      </c>
      <c r="X186" s="481">
        <v>5.3635957544918318</v>
      </c>
      <c r="Y186" s="481">
        <v>4.5764279113644113</v>
      </c>
      <c r="Z186" s="481">
        <v>4.731152978165297</v>
      </c>
      <c r="AA186" s="481">
        <v>3.7012140520266263</v>
      </c>
    </row>
    <row r="187" spans="1:27" ht="9" customHeight="1">
      <c r="A187" s="468"/>
      <c r="B187" s="481"/>
      <c r="C187" s="481"/>
      <c r="D187" s="481"/>
      <c r="E187" s="481"/>
      <c r="F187" s="481"/>
      <c r="G187" s="481"/>
      <c r="H187" s="481"/>
      <c r="I187" s="481"/>
      <c r="J187" s="481"/>
      <c r="K187" s="481"/>
      <c r="L187" s="481"/>
      <c r="M187" s="481"/>
      <c r="N187" s="481"/>
      <c r="O187" s="481"/>
      <c r="P187" s="481"/>
      <c r="Q187" s="481"/>
      <c r="R187" s="481"/>
      <c r="S187" s="481"/>
      <c r="T187" s="481"/>
      <c r="U187" s="481"/>
      <c r="V187" s="481"/>
      <c r="W187" s="481"/>
      <c r="X187" s="481"/>
      <c r="Y187" s="481"/>
      <c r="Z187" s="481"/>
      <c r="AA187" s="481"/>
    </row>
    <row r="188" spans="1:27" ht="10.5" customHeight="1">
      <c r="A188" s="406" t="s">
        <v>252</v>
      </c>
      <c r="B188" s="481"/>
      <c r="C188" s="481"/>
      <c r="D188" s="481"/>
      <c r="E188" s="481"/>
      <c r="F188" s="481"/>
      <c r="G188" s="481"/>
      <c r="H188" s="481"/>
      <c r="I188" s="481"/>
      <c r="J188" s="481"/>
      <c r="K188" s="481"/>
      <c r="L188" s="481"/>
      <c r="M188" s="481"/>
      <c r="N188" s="481"/>
      <c r="O188" s="481"/>
      <c r="P188" s="481"/>
      <c r="Q188" s="481"/>
      <c r="R188" s="481"/>
      <c r="S188" s="481"/>
      <c r="T188" s="481"/>
      <c r="U188" s="481"/>
      <c r="V188" s="481"/>
      <c r="W188" s="481"/>
      <c r="X188" s="481"/>
      <c r="Y188" s="481"/>
      <c r="Z188" s="481"/>
      <c r="AA188" s="481"/>
    </row>
    <row r="189" spans="1:27" ht="10.5" customHeight="1">
      <c r="A189" s="467" t="s">
        <v>241</v>
      </c>
      <c r="B189" s="481">
        <v>3.7259297260309339</v>
      </c>
      <c r="C189" s="481">
        <v>3.6121999219845042</v>
      </c>
      <c r="D189" s="481">
        <v>3.4576411661524702</v>
      </c>
      <c r="E189" s="481">
        <v>3.7329594351799007</v>
      </c>
      <c r="F189" s="481">
        <v>3.5910867308709777</v>
      </c>
      <c r="G189" s="481">
        <v>3.6885887640592969</v>
      </c>
      <c r="H189" s="481">
        <v>3.5635092071647323</v>
      </c>
      <c r="I189" s="481">
        <v>3.9354768076166655</v>
      </c>
      <c r="J189" s="481">
        <v>4.2974162672761542</v>
      </c>
      <c r="K189" s="481">
        <v>4.9507824528651589</v>
      </c>
      <c r="L189" s="481">
        <v>5.5492660028892971</v>
      </c>
      <c r="M189" s="481">
        <v>6.0048140732223061</v>
      </c>
      <c r="N189" s="481">
        <v>5.9367190285509288</v>
      </c>
      <c r="O189" s="481">
        <v>5.8813035922126904</v>
      </c>
      <c r="P189" s="481">
        <v>6.0557750000907138</v>
      </c>
      <c r="Q189" s="481">
        <v>5.8032755919645309</v>
      </c>
      <c r="R189" s="481">
        <v>6.0206339035525964</v>
      </c>
      <c r="S189" s="481">
        <v>6.0958709996015426</v>
      </c>
      <c r="T189" s="481">
        <v>6.0332507743683905</v>
      </c>
      <c r="U189" s="481">
        <v>5.7416124205089369</v>
      </c>
      <c r="V189" s="481">
        <v>6.2156844689071971</v>
      </c>
      <c r="W189" s="481">
        <v>6.3703193911418774</v>
      </c>
      <c r="X189" s="481">
        <v>6.8658487457173578</v>
      </c>
      <c r="Y189" s="481">
        <v>7.1788062751649271</v>
      </c>
      <c r="Z189" s="481">
        <v>7.45126511964743</v>
      </c>
      <c r="AA189" s="481">
        <v>7.1678058955299431</v>
      </c>
    </row>
    <row r="190" spans="1:27" ht="10.5" customHeight="1">
      <c r="A190" s="467" t="s">
        <v>242</v>
      </c>
      <c r="B190" s="481">
        <v>6.3616796353909368</v>
      </c>
      <c r="C190" s="481">
        <v>6.0970770710195232</v>
      </c>
      <c r="D190" s="481">
        <v>6.1348195300733224</v>
      </c>
      <c r="E190" s="481">
        <v>7.1283719878565162</v>
      </c>
      <c r="F190" s="481">
        <v>6.5367667585802174</v>
      </c>
      <c r="G190" s="481">
        <v>6.3280982166483071</v>
      </c>
      <c r="H190" s="481">
        <v>5.8859057301285311</v>
      </c>
      <c r="I190" s="481">
        <v>6.0587594219461796</v>
      </c>
      <c r="J190" s="481">
        <v>5.9970210085243032</v>
      </c>
      <c r="K190" s="481">
        <v>6.7557814153750773</v>
      </c>
      <c r="L190" s="481">
        <v>7.97200191211898</v>
      </c>
      <c r="M190" s="481">
        <v>8.5400025000800603</v>
      </c>
      <c r="N190" s="481">
        <v>8.7085074899093602</v>
      </c>
      <c r="O190" s="481">
        <v>8.8625919824439165</v>
      </c>
      <c r="P190" s="481">
        <v>9.1423181054177363</v>
      </c>
      <c r="Q190" s="481">
        <v>8.7984741149045469</v>
      </c>
      <c r="R190" s="481">
        <v>9.022132077651559</v>
      </c>
      <c r="S190" s="481">
        <v>8.838802382504376</v>
      </c>
      <c r="T190" s="481">
        <v>8.3631542266076302</v>
      </c>
      <c r="U190" s="481">
        <v>7.9721912742480709</v>
      </c>
      <c r="V190" s="481">
        <v>8.0153069117792537</v>
      </c>
      <c r="W190" s="481">
        <v>8.2156663406144119</v>
      </c>
      <c r="X190" s="481">
        <v>9.1426605105019636</v>
      </c>
      <c r="Y190" s="481">
        <v>9.8559212860387433</v>
      </c>
      <c r="Z190" s="481">
        <v>10.116346173417115</v>
      </c>
      <c r="AA190" s="481">
        <v>10.28113329753357</v>
      </c>
    </row>
    <row r="191" spans="1:27" ht="10.5" customHeight="1">
      <c r="A191" s="467" t="s">
        <v>243</v>
      </c>
      <c r="B191" s="481">
        <v>2.3704009824599259</v>
      </c>
      <c r="C191" s="481">
        <v>2.3577472112234039</v>
      </c>
      <c r="D191" s="481">
        <v>2.0274712662969847</v>
      </c>
      <c r="E191" s="481">
        <v>1.9137352035889377</v>
      </c>
      <c r="F191" s="481">
        <v>2.0011867879485714</v>
      </c>
      <c r="G191" s="481">
        <v>2.2494699805796246</v>
      </c>
      <c r="H191" s="481">
        <v>2.2967045432630009</v>
      </c>
      <c r="I191" s="481">
        <v>2.7793525338658549</v>
      </c>
      <c r="J191" s="481">
        <v>3.3766943092094657</v>
      </c>
      <c r="K191" s="481">
        <v>3.8804612644675123</v>
      </c>
      <c r="L191" s="481">
        <v>4.2139021388783835</v>
      </c>
      <c r="M191" s="481">
        <v>4.5761606709192968</v>
      </c>
      <c r="N191" s="481">
        <v>4.3453389532787465</v>
      </c>
      <c r="O191" s="481">
        <v>4.2226063559669322</v>
      </c>
      <c r="P191" s="481">
        <v>4.3994165299278425</v>
      </c>
      <c r="Q191" s="481">
        <v>4.1061741664568157</v>
      </c>
      <c r="R191" s="481">
        <v>4.1938822123588846</v>
      </c>
      <c r="S191" s="481">
        <v>4.4586564324088265</v>
      </c>
      <c r="T191" s="481">
        <v>4.5929880931443128</v>
      </c>
      <c r="U191" s="481">
        <v>4.3544881722132267</v>
      </c>
      <c r="V191" s="481">
        <v>5.0603317672896972</v>
      </c>
      <c r="W191" s="481">
        <v>5.1821441063356435</v>
      </c>
      <c r="X191" s="481">
        <v>5.3924253919429104</v>
      </c>
      <c r="Y191" s="481">
        <v>5.4041032393011941</v>
      </c>
      <c r="Z191" s="481">
        <v>5.6053964024277905</v>
      </c>
      <c r="AA191" s="481">
        <v>5.0348823135993417</v>
      </c>
    </row>
    <row r="192" spans="1:27" ht="10.5" customHeight="1">
      <c r="A192" s="468" t="s">
        <v>244</v>
      </c>
      <c r="B192" s="481" t="s">
        <v>448</v>
      </c>
      <c r="C192" s="481" t="s">
        <v>448</v>
      </c>
      <c r="D192" s="481" t="s">
        <v>448</v>
      </c>
      <c r="E192" s="481" t="s">
        <v>448</v>
      </c>
      <c r="F192" s="481" t="s">
        <v>448</v>
      </c>
      <c r="G192" s="481" t="s">
        <v>448</v>
      </c>
      <c r="H192" s="481" t="s">
        <v>448</v>
      </c>
      <c r="I192" s="481" t="s">
        <v>448</v>
      </c>
      <c r="J192" s="481" t="s">
        <v>448</v>
      </c>
      <c r="K192" s="481" t="s">
        <v>448</v>
      </c>
      <c r="L192" s="481" t="s">
        <v>448</v>
      </c>
      <c r="M192" s="481" t="s">
        <v>448</v>
      </c>
      <c r="N192" s="481" t="s">
        <v>448</v>
      </c>
      <c r="O192" s="481" t="s">
        <v>448</v>
      </c>
      <c r="P192" s="481" t="s">
        <v>448</v>
      </c>
      <c r="Q192" s="481" t="s">
        <v>448</v>
      </c>
      <c r="R192" s="481" t="s">
        <v>448</v>
      </c>
      <c r="S192" s="481" t="s">
        <v>448</v>
      </c>
      <c r="T192" s="481" t="s">
        <v>448</v>
      </c>
      <c r="U192" s="481" t="s">
        <v>448</v>
      </c>
      <c r="V192" s="481" t="s">
        <v>448</v>
      </c>
      <c r="W192" s="481" t="s">
        <v>448</v>
      </c>
      <c r="X192" s="481" t="s">
        <v>448</v>
      </c>
      <c r="Y192" s="481" t="s">
        <v>448</v>
      </c>
      <c r="Z192" s="481">
        <v>3.3205764015962194</v>
      </c>
      <c r="AA192" s="481">
        <v>3.0328082692532838</v>
      </c>
    </row>
    <row r="193" spans="1:27" ht="10.5" customHeight="1">
      <c r="A193" s="467" t="s">
        <v>242</v>
      </c>
      <c r="B193" s="481" t="s">
        <v>448</v>
      </c>
      <c r="C193" s="481" t="s">
        <v>448</v>
      </c>
      <c r="D193" s="481" t="s">
        <v>448</v>
      </c>
      <c r="E193" s="481" t="s">
        <v>448</v>
      </c>
      <c r="F193" s="481" t="s">
        <v>448</v>
      </c>
      <c r="G193" s="481" t="s">
        <v>448</v>
      </c>
      <c r="H193" s="481" t="s">
        <v>448</v>
      </c>
      <c r="I193" s="481" t="s">
        <v>448</v>
      </c>
      <c r="J193" s="481" t="s">
        <v>448</v>
      </c>
      <c r="K193" s="481" t="s">
        <v>448</v>
      </c>
      <c r="L193" s="481" t="s">
        <v>448</v>
      </c>
      <c r="M193" s="481" t="s">
        <v>448</v>
      </c>
      <c r="N193" s="481" t="s">
        <v>448</v>
      </c>
      <c r="O193" s="481" t="s">
        <v>448</v>
      </c>
      <c r="P193" s="481" t="s">
        <v>448</v>
      </c>
      <c r="Q193" s="481" t="s">
        <v>448</v>
      </c>
      <c r="R193" s="481" t="s">
        <v>448</v>
      </c>
      <c r="S193" s="481" t="s">
        <v>448</v>
      </c>
      <c r="T193" s="481" t="s">
        <v>448</v>
      </c>
      <c r="U193" s="481" t="s">
        <v>448</v>
      </c>
      <c r="V193" s="481" t="s">
        <v>448</v>
      </c>
      <c r="W193" s="481" t="s">
        <v>448</v>
      </c>
      <c r="X193" s="481" t="s">
        <v>448</v>
      </c>
      <c r="Y193" s="481" t="s">
        <v>448</v>
      </c>
      <c r="Z193" s="481" t="s">
        <v>448</v>
      </c>
      <c r="AA193" s="481" t="s">
        <v>448</v>
      </c>
    </row>
    <row r="194" spans="1:27" ht="10.5" customHeight="1">
      <c r="A194" s="467" t="s">
        <v>243</v>
      </c>
      <c r="B194" s="481" t="s">
        <v>448</v>
      </c>
      <c r="C194" s="481" t="s">
        <v>448</v>
      </c>
      <c r="D194" s="481" t="s">
        <v>448</v>
      </c>
      <c r="E194" s="481" t="s">
        <v>448</v>
      </c>
      <c r="F194" s="481" t="s">
        <v>448</v>
      </c>
      <c r="G194" s="481" t="s">
        <v>448</v>
      </c>
      <c r="H194" s="481" t="s">
        <v>448</v>
      </c>
      <c r="I194" s="481" t="s">
        <v>448</v>
      </c>
      <c r="J194" s="481" t="s">
        <v>448</v>
      </c>
      <c r="K194" s="481" t="s">
        <v>448</v>
      </c>
      <c r="L194" s="481" t="s">
        <v>448</v>
      </c>
      <c r="M194" s="481" t="s">
        <v>448</v>
      </c>
      <c r="N194" s="481" t="s">
        <v>448</v>
      </c>
      <c r="O194" s="481" t="s">
        <v>448</v>
      </c>
      <c r="P194" s="481" t="s">
        <v>448</v>
      </c>
      <c r="Q194" s="481" t="s">
        <v>448</v>
      </c>
      <c r="R194" s="481" t="s">
        <v>448</v>
      </c>
      <c r="S194" s="481" t="s">
        <v>448</v>
      </c>
      <c r="T194" s="481" t="s">
        <v>448</v>
      </c>
      <c r="U194" s="481" t="s">
        <v>448</v>
      </c>
      <c r="V194" s="481" t="s">
        <v>448</v>
      </c>
      <c r="W194" s="481" t="s">
        <v>448</v>
      </c>
      <c r="X194" s="481" t="s">
        <v>448</v>
      </c>
      <c r="Y194" s="481" t="s">
        <v>448</v>
      </c>
      <c r="Z194" s="481" t="s">
        <v>448</v>
      </c>
      <c r="AA194" s="481" t="s">
        <v>448</v>
      </c>
    </row>
    <row r="195" spans="1:27" ht="9" customHeight="1">
      <c r="A195" s="468"/>
      <c r="B195" s="481"/>
      <c r="C195" s="481"/>
      <c r="D195" s="481"/>
      <c r="E195" s="481"/>
      <c r="F195" s="481"/>
      <c r="G195" s="481"/>
      <c r="H195" s="481"/>
      <c r="I195" s="481"/>
      <c r="J195" s="481"/>
      <c r="K195" s="481"/>
      <c r="L195" s="481"/>
      <c r="M195" s="481"/>
      <c r="N195" s="481"/>
      <c r="O195" s="481"/>
      <c r="P195" s="481"/>
      <c r="Q195" s="481"/>
      <c r="R195" s="481"/>
      <c r="S195" s="481"/>
      <c r="T195" s="481"/>
      <c r="U195" s="481"/>
      <c r="V195" s="481"/>
      <c r="W195" s="481"/>
      <c r="X195" s="481"/>
      <c r="Y195" s="481"/>
      <c r="Z195" s="481"/>
      <c r="AA195" s="481"/>
    </row>
    <row r="196" spans="1:27" ht="10.5" customHeight="1">
      <c r="A196" s="406" t="s">
        <v>237</v>
      </c>
      <c r="B196" s="481"/>
      <c r="C196" s="481"/>
      <c r="D196" s="481"/>
      <c r="E196" s="481"/>
      <c r="F196" s="481"/>
      <c r="G196" s="481"/>
      <c r="H196" s="481"/>
      <c r="I196" s="481"/>
      <c r="J196" s="481"/>
      <c r="K196" s="481"/>
      <c r="L196" s="481"/>
      <c r="M196" s="481"/>
      <c r="N196" s="481"/>
      <c r="O196" s="481"/>
      <c r="P196" s="481"/>
      <c r="Q196" s="481"/>
      <c r="R196" s="481"/>
      <c r="S196" s="481"/>
      <c r="T196" s="481"/>
      <c r="U196" s="481"/>
      <c r="V196" s="481"/>
      <c r="W196" s="481"/>
      <c r="X196" s="481"/>
      <c r="Y196" s="481"/>
      <c r="Z196" s="481"/>
      <c r="AA196" s="481"/>
    </row>
    <row r="197" spans="1:27" ht="10.5" customHeight="1">
      <c r="A197" s="467" t="s">
        <v>241</v>
      </c>
      <c r="B197" s="481">
        <v>3.9591330737211421</v>
      </c>
      <c r="C197" s="481">
        <v>4.449714757148163</v>
      </c>
      <c r="D197" s="481">
        <v>5.0894898446400081</v>
      </c>
      <c r="E197" s="481">
        <v>5.6102312452812368</v>
      </c>
      <c r="F197" s="481">
        <v>5.9846174981899249</v>
      </c>
      <c r="G197" s="481">
        <v>5.8495585550455687</v>
      </c>
      <c r="H197" s="481">
        <v>6.1981185115943518</v>
      </c>
      <c r="I197" s="481">
        <v>6.5501595645610644</v>
      </c>
      <c r="J197" s="481">
        <v>6.0749590835621632</v>
      </c>
      <c r="K197" s="481">
        <v>6.6437561552986075</v>
      </c>
      <c r="L197" s="481">
        <v>7.370756975776076</v>
      </c>
      <c r="M197" s="481">
        <v>8.5501273042269794</v>
      </c>
      <c r="N197" s="481">
        <v>9.4689840409216472</v>
      </c>
      <c r="O197" s="481">
        <v>10.147222476580886</v>
      </c>
      <c r="P197" s="481">
        <v>11.806820062128521</v>
      </c>
      <c r="Q197" s="481">
        <v>15.457171015931186</v>
      </c>
      <c r="R197" s="481">
        <v>18.767762277704552</v>
      </c>
      <c r="S197" s="481">
        <v>23.852163210461619</v>
      </c>
      <c r="T197" s="481">
        <v>29.341781752368906</v>
      </c>
      <c r="U197" s="481">
        <v>33.976545416716036</v>
      </c>
      <c r="V197" s="481">
        <v>36.230861558266639</v>
      </c>
      <c r="W197" s="481">
        <v>39.050782273552251</v>
      </c>
      <c r="X197" s="481">
        <v>38.454800634721508</v>
      </c>
      <c r="Y197" s="481">
        <v>38.110570588404734</v>
      </c>
      <c r="Z197" s="481">
        <v>36.828302092252308</v>
      </c>
      <c r="AA197" s="481">
        <v>35.3809140353315</v>
      </c>
    </row>
    <row r="198" spans="1:27" ht="10.5" customHeight="1">
      <c r="A198" s="467" t="s">
        <v>242</v>
      </c>
      <c r="B198" s="481">
        <v>3.7615215037625376</v>
      </c>
      <c r="C198" s="481">
        <v>4.6782385624023952</v>
      </c>
      <c r="D198" s="481">
        <v>5.679218632498749</v>
      </c>
      <c r="E198" s="481">
        <v>6.5337284096781847</v>
      </c>
      <c r="F198" s="481">
        <v>7.4745882530311567</v>
      </c>
      <c r="G198" s="481">
        <v>7.1355385382196879</v>
      </c>
      <c r="H198" s="481">
        <v>7.2743854726185102</v>
      </c>
      <c r="I198" s="481">
        <v>7.5057616199615129</v>
      </c>
      <c r="J198" s="481">
        <v>6.9725077548819527</v>
      </c>
      <c r="K198" s="481">
        <v>7.8550046990586413</v>
      </c>
      <c r="L198" s="481">
        <v>7.799391334129063</v>
      </c>
      <c r="M198" s="481">
        <v>7.8825566839275316</v>
      </c>
      <c r="N198" s="481">
        <v>8.3184853546253041</v>
      </c>
      <c r="O198" s="481">
        <v>8.7088220464191988</v>
      </c>
      <c r="P198" s="481">
        <v>9.3753760800293158</v>
      </c>
      <c r="Q198" s="481">
        <v>12.809405120437232</v>
      </c>
      <c r="R198" s="481">
        <v>15.592071374820026</v>
      </c>
      <c r="S198" s="481">
        <v>19.982804805589048</v>
      </c>
      <c r="T198" s="481">
        <v>24.893507974386786</v>
      </c>
      <c r="U198" s="481">
        <v>29.274967434536645</v>
      </c>
      <c r="V198" s="481">
        <v>31.080216909524992</v>
      </c>
      <c r="W198" s="481">
        <v>33.919390189946043</v>
      </c>
      <c r="X198" s="481">
        <v>33.76498879659492</v>
      </c>
      <c r="Y198" s="481">
        <v>33.751498587137867</v>
      </c>
      <c r="Z198" s="481">
        <v>31.697265985383261</v>
      </c>
      <c r="AA198" s="481">
        <v>30.345323537330628</v>
      </c>
    </row>
    <row r="199" spans="1:27" ht="10.5" customHeight="1">
      <c r="A199" s="467" t="s">
        <v>243</v>
      </c>
      <c r="B199" s="481">
        <v>3.9629947851898173</v>
      </c>
      <c r="C199" s="481">
        <v>4.3044826382754753</v>
      </c>
      <c r="D199" s="481">
        <v>4.7928799884779618</v>
      </c>
      <c r="E199" s="481">
        <v>5.1141990113373446</v>
      </c>
      <c r="F199" s="481">
        <v>5.1886205085681327</v>
      </c>
      <c r="G199" s="481">
        <v>5.1703316554281216</v>
      </c>
      <c r="H199" s="481">
        <v>5.5828781071953486</v>
      </c>
      <c r="I199" s="481">
        <v>5.9723794404680275</v>
      </c>
      <c r="J199" s="481">
        <v>5.552990100076407</v>
      </c>
      <c r="K199" s="481">
        <v>6.0785332159598537</v>
      </c>
      <c r="L199" s="481">
        <v>7.1619682685746415</v>
      </c>
      <c r="M199" s="481">
        <v>8.8844235145419646</v>
      </c>
      <c r="N199" s="481">
        <v>10.094222276833177</v>
      </c>
      <c r="O199" s="481">
        <v>10.906082219212792</v>
      </c>
      <c r="P199" s="481">
        <v>12.992590966005935</v>
      </c>
      <c r="Q199" s="481">
        <v>16.856449040286673</v>
      </c>
      <c r="R199" s="481">
        <v>20.457400466830929</v>
      </c>
      <c r="S199" s="481">
        <v>25.829283295295909</v>
      </c>
      <c r="T199" s="481">
        <v>31.633047583226517</v>
      </c>
      <c r="U199" s="481">
        <v>36.407271288627896</v>
      </c>
      <c r="V199" s="481">
        <v>38.869691861548894</v>
      </c>
      <c r="W199" s="481">
        <v>41.541989675402228</v>
      </c>
      <c r="X199" s="481">
        <v>40.695607072360907</v>
      </c>
      <c r="Y199" s="481">
        <v>40.213584483287946</v>
      </c>
      <c r="Z199" s="481">
        <v>39.503998653750365</v>
      </c>
      <c r="AA199" s="481">
        <v>37.993747795145275</v>
      </c>
    </row>
    <row r="200" spans="1:27" ht="10.5" customHeight="1">
      <c r="A200" s="468" t="s">
        <v>244</v>
      </c>
      <c r="B200" s="481" t="s">
        <v>448</v>
      </c>
      <c r="C200" s="481" t="s">
        <v>448</v>
      </c>
      <c r="D200" s="481" t="s">
        <v>448</v>
      </c>
      <c r="E200" s="481" t="s">
        <v>448</v>
      </c>
      <c r="F200" s="481" t="s">
        <v>448</v>
      </c>
      <c r="G200" s="481" t="s">
        <v>448</v>
      </c>
      <c r="H200" s="481" t="s">
        <v>448</v>
      </c>
      <c r="I200" s="481" t="s">
        <v>448</v>
      </c>
      <c r="J200" s="481" t="s">
        <v>448</v>
      </c>
      <c r="K200" s="481">
        <v>6.002164769967484</v>
      </c>
      <c r="L200" s="481">
        <v>5.7518683841899971</v>
      </c>
      <c r="M200" s="481">
        <v>8.6826126417840896</v>
      </c>
      <c r="N200" s="481">
        <v>10.354595230297921</v>
      </c>
      <c r="O200" s="481">
        <v>15.391161689678739</v>
      </c>
      <c r="P200" s="481">
        <v>16.318511159945672</v>
      </c>
      <c r="Q200" s="481">
        <v>23.124735195273455</v>
      </c>
      <c r="R200" s="481">
        <v>30.073915843169026</v>
      </c>
      <c r="S200" s="481">
        <v>34.323583534809075</v>
      </c>
      <c r="T200" s="481">
        <v>37.106705758138901</v>
      </c>
      <c r="U200" s="481">
        <v>40.3886300218903</v>
      </c>
      <c r="V200" s="481">
        <v>41.809853134908728</v>
      </c>
      <c r="W200" s="481">
        <v>41.850311832932789</v>
      </c>
      <c r="X200" s="481">
        <v>41.152123962332141</v>
      </c>
      <c r="Y200" s="481">
        <v>41.861108583281315</v>
      </c>
      <c r="Z200" s="481">
        <v>41.998983785777597</v>
      </c>
      <c r="AA200" s="481">
        <v>41.707104384149567</v>
      </c>
    </row>
    <row r="201" spans="1:27" ht="10.5" customHeight="1">
      <c r="A201" s="467" t="s">
        <v>242</v>
      </c>
      <c r="B201" s="481" t="s">
        <v>448</v>
      </c>
      <c r="C201" s="481" t="s">
        <v>448</v>
      </c>
      <c r="D201" s="481" t="s">
        <v>448</v>
      </c>
      <c r="E201" s="481" t="s">
        <v>448</v>
      </c>
      <c r="F201" s="481" t="s">
        <v>448</v>
      </c>
      <c r="G201" s="481" t="s">
        <v>448</v>
      </c>
      <c r="H201" s="481" t="s">
        <v>448</v>
      </c>
      <c r="I201" s="481" t="s">
        <v>448</v>
      </c>
      <c r="J201" s="481" t="s">
        <v>448</v>
      </c>
      <c r="K201" s="481" t="s">
        <v>448</v>
      </c>
      <c r="L201" s="481" t="s">
        <v>448</v>
      </c>
      <c r="M201" s="481">
        <v>18.970728874106733</v>
      </c>
      <c r="N201" s="481">
        <v>18.217690276823411</v>
      </c>
      <c r="O201" s="481">
        <v>22.454163239874333</v>
      </c>
      <c r="P201" s="481">
        <v>22.347120470285162</v>
      </c>
      <c r="Q201" s="481">
        <v>29.606431916951472</v>
      </c>
      <c r="R201" s="481">
        <v>29.229059031974991</v>
      </c>
      <c r="S201" s="481">
        <v>35.392312707067617</v>
      </c>
      <c r="T201" s="481">
        <v>40.801717378190929</v>
      </c>
      <c r="U201" s="481">
        <v>42.342797459844185</v>
      </c>
      <c r="V201" s="481">
        <v>40.201405722503978</v>
      </c>
      <c r="W201" s="481">
        <v>41.078982193471234</v>
      </c>
      <c r="X201" s="481">
        <v>42.007828202075927</v>
      </c>
      <c r="Y201" s="481">
        <v>41.631694772023913</v>
      </c>
      <c r="Z201" s="481">
        <v>42.288464927018595</v>
      </c>
      <c r="AA201" s="481">
        <v>43.910745971062639</v>
      </c>
    </row>
    <row r="202" spans="1:27" ht="10.5" customHeight="1">
      <c r="A202" s="470" t="s">
        <v>243</v>
      </c>
      <c r="B202" s="482" t="s">
        <v>448</v>
      </c>
      <c r="C202" s="482" t="s">
        <v>448</v>
      </c>
      <c r="D202" s="482" t="s">
        <v>448</v>
      </c>
      <c r="E202" s="482" t="s">
        <v>448</v>
      </c>
      <c r="F202" s="482" t="s">
        <v>448</v>
      </c>
      <c r="G202" s="482" t="s">
        <v>448</v>
      </c>
      <c r="H202" s="482" t="s">
        <v>448</v>
      </c>
      <c r="I202" s="482" t="s">
        <v>448</v>
      </c>
      <c r="J202" s="482" t="s">
        <v>448</v>
      </c>
      <c r="K202" s="482" t="s">
        <v>448</v>
      </c>
      <c r="L202" s="482" t="s">
        <v>448</v>
      </c>
      <c r="M202" s="482" t="s">
        <v>448</v>
      </c>
      <c r="N202" s="482" t="s">
        <v>448</v>
      </c>
      <c r="O202" s="482">
        <v>12.53602009363123</v>
      </c>
      <c r="P202" s="482">
        <v>13.526767116224645</v>
      </c>
      <c r="Q202" s="482">
        <v>20.050328609343502</v>
      </c>
      <c r="R202" s="482">
        <v>30.217699119538402</v>
      </c>
      <c r="S202" s="482">
        <v>33.822715832160576</v>
      </c>
      <c r="T202" s="482">
        <v>34.946612468707798</v>
      </c>
      <c r="U202" s="482">
        <v>39.141996209206098</v>
      </c>
      <c r="V202" s="482">
        <v>42.295404705414157</v>
      </c>
      <c r="W202" s="482">
        <v>41.83685162132025</v>
      </c>
      <c r="X202" s="482">
        <v>39.982002077895892</v>
      </c>
      <c r="Y202" s="482">
        <v>41.592215357346547</v>
      </c>
      <c r="Z202" s="482">
        <v>41.341077166870008</v>
      </c>
      <c r="AA202" s="482">
        <v>40.167734805281761</v>
      </c>
    </row>
    <row r="203" spans="1:27" ht="9" hidden="1" customHeight="1">
      <c r="A203" s="468"/>
      <c r="B203" s="481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Y203" s="487">
        <v>2011</v>
      </c>
    </row>
    <row r="204" spans="1:27" ht="10.5" hidden="1" customHeight="1">
      <c r="A204" s="466" t="s">
        <v>253</v>
      </c>
      <c r="B204" s="481"/>
      <c r="C204" s="481"/>
      <c r="D204" s="481"/>
      <c r="E204" s="481"/>
      <c r="F204" s="481"/>
      <c r="G204" s="481"/>
      <c r="H204" s="481"/>
      <c r="I204" s="481"/>
      <c r="J204" s="481"/>
      <c r="K204" s="481"/>
      <c r="L204" s="481"/>
      <c r="M204" s="481"/>
      <c r="N204" s="481"/>
      <c r="O204" s="481"/>
      <c r="P204" s="481"/>
      <c r="Q204" s="481"/>
      <c r="R204" s="481"/>
      <c r="S204" s="481"/>
      <c r="T204" s="481"/>
      <c r="U204" s="481"/>
      <c r="V204" s="481"/>
      <c r="Y204" s="490" t="s">
        <v>446</v>
      </c>
    </row>
    <row r="205" spans="1:27" ht="10.5" hidden="1" customHeight="1">
      <c r="A205" s="467" t="s">
        <v>241</v>
      </c>
      <c r="B205" s="481">
        <v>974.34251581837873</v>
      </c>
      <c r="C205" s="481">
        <v>959.75370228278234</v>
      </c>
      <c r="D205" s="481">
        <v>943.82605946560966</v>
      </c>
      <c r="E205" s="481">
        <v>934.52727565817418</v>
      </c>
      <c r="F205" s="481">
        <v>919.11600213691418</v>
      </c>
      <c r="G205" s="481">
        <v>906.66568548379075</v>
      </c>
      <c r="H205" s="481">
        <v>898.64480870504474</v>
      </c>
      <c r="I205" s="481">
        <v>888.9518451882077</v>
      </c>
      <c r="J205" s="481">
        <v>875.51641297725746</v>
      </c>
      <c r="K205" s="481">
        <v>870.25014080390838</v>
      </c>
      <c r="L205" s="481">
        <v>865.96622996518852</v>
      </c>
      <c r="M205" s="481">
        <v>850.85177471237262</v>
      </c>
      <c r="N205" s="481">
        <v>837.25767990215593</v>
      </c>
      <c r="O205" s="481">
        <v>822.39700482151761</v>
      </c>
      <c r="P205" s="481">
        <v>810.68674013020268</v>
      </c>
      <c r="Q205" s="481">
        <v>786.31460209210104</v>
      </c>
      <c r="R205" s="481">
        <v>770.37359088149901</v>
      </c>
      <c r="S205" s="481">
        <v>761.51655262728048</v>
      </c>
      <c r="T205" s="481">
        <v>746.67664138281691</v>
      </c>
      <c r="U205" s="481">
        <v>732.00532306837135</v>
      </c>
      <c r="V205" s="481">
        <v>727.97788012163824</v>
      </c>
      <c r="Y205" s="455"/>
    </row>
    <row r="206" spans="1:27" ht="10.5" hidden="1" customHeight="1">
      <c r="A206" s="467" t="s">
        <v>242</v>
      </c>
      <c r="B206" s="481">
        <v>1238.1811815141043</v>
      </c>
      <c r="C206" s="481">
        <v>1208.7549799429653</v>
      </c>
      <c r="D206" s="481">
        <v>1188.7414120571552</v>
      </c>
      <c r="E206" s="481">
        <v>1180.6326675991488</v>
      </c>
      <c r="F206" s="481">
        <v>1157.0077744844903</v>
      </c>
      <c r="G206" s="481">
        <v>1141.5954024817761</v>
      </c>
      <c r="H206" s="481">
        <v>1127.9047451929225</v>
      </c>
      <c r="I206" s="481">
        <v>1111.3578515892641</v>
      </c>
      <c r="J206" s="481">
        <v>1083.8073142941319</v>
      </c>
      <c r="K206" s="481">
        <v>1068.5880887102005</v>
      </c>
      <c r="L206" s="481">
        <v>1052.6221839641548</v>
      </c>
      <c r="M206" s="481">
        <v>1026.2638327733564</v>
      </c>
      <c r="N206" s="481">
        <v>1002.1146597965404</v>
      </c>
      <c r="O206" s="481">
        <v>984.42135643554252</v>
      </c>
      <c r="P206" s="481">
        <v>970.34730653147255</v>
      </c>
      <c r="Q206" s="481">
        <v>940.26678846752486</v>
      </c>
      <c r="R206" s="481">
        <v>923.11390897236674</v>
      </c>
      <c r="S206" s="481">
        <v>909.92332614197733</v>
      </c>
      <c r="T206" s="481">
        <v>885.82260816173971</v>
      </c>
      <c r="U206" s="481">
        <v>865.95930262339266</v>
      </c>
      <c r="V206" s="481">
        <v>857.33944830532789</v>
      </c>
      <c r="Y206" s="481"/>
    </row>
    <row r="207" spans="1:27" ht="10.5" hidden="1" customHeight="1">
      <c r="A207" s="467" t="s">
        <v>243</v>
      </c>
      <c r="B207" s="481">
        <v>799.30595422689953</v>
      </c>
      <c r="C207" s="481">
        <v>793.44658296002171</v>
      </c>
      <c r="D207" s="481">
        <v>781.24627701610621</v>
      </c>
      <c r="E207" s="481">
        <v>767.19401801823108</v>
      </c>
      <c r="F207" s="481">
        <v>755.25242536029714</v>
      </c>
      <c r="G207" s="481">
        <v>745.40670095820224</v>
      </c>
      <c r="H207" s="481">
        <v>738.51166791088963</v>
      </c>
      <c r="I207" s="481">
        <v>731.88152249767757</v>
      </c>
      <c r="J207" s="481">
        <v>727.86208861014404</v>
      </c>
      <c r="K207" s="481">
        <v>726.93593350565845</v>
      </c>
      <c r="L207" s="481">
        <v>729.01538914474565</v>
      </c>
      <c r="M207" s="481">
        <v>720.76087497735216</v>
      </c>
      <c r="N207" s="481">
        <v>711.1618440516279</v>
      </c>
      <c r="O207" s="481">
        <v>698.65445782095753</v>
      </c>
      <c r="P207" s="481">
        <v>687.68060279314727</v>
      </c>
      <c r="Q207" s="481">
        <v>665.36011991989449</v>
      </c>
      <c r="R207" s="481">
        <v>648.50028941488858</v>
      </c>
      <c r="S207" s="481">
        <v>642.27650778163434</v>
      </c>
      <c r="T207" s="481">
        <v>632.30077706013913</v>
      </c>
      <c r="U207" s="481">
        <v>620.91774145826821</v>
      </c>
      <c r="V207" s="481">
        <v>620.51727677256349</v>
      </c>
      <c r="Y207" s="481">
        <v>597.98886483960064</v>
      </c>
    </row>
    <row r="208" spans="1:27" ht="10.5" hidden="1" customHeight="1">
      <c r="A208" s="468" t="s">
        <v>244</v>
      </c>
      <c r="B208" s="481">
        <v>1316.2469064777144</v>
      </c>
      <c r="C208" s="481">
        <v>1303.9338002839359</v>
      </c>
      <c r="D208" s="481">
        <v>1301.7127003158096</v>
      </c>
      <c r="E208" s="481">
        <v>1269.5013702368951</v>
      </c>
      <c r="F208" s="481">
        <v>1265.9845937460655</v>
      </c>
      <c r="G208" s="481">
        <v>1265.5527221461093</v>
      </c>
      <c r="H208" s="481">
        <v>1235.8510430457245</v>
      </c>
      <c r="I208" s="481">
        <v>1205.4999097388929</v>
      </c>
      <c r="J208" s="481">
        <v>1174.63863125445</v>
      </c>
      <c r="K208" s="481">
        <v>1144.8945733617245</v>
      </c>
      <c r="L208" s="481">
        <v>1110.0951113914098</v>
      </c>
      <c r="M208" s="481">
        <v>1093.3980423516057</v>
      </c>
      <c r="N208" s="481">
        <v>1085.622978778981</v>
      </c>
      <c r="O208" s="481">
        <v>1078.6235658251956</v>
      </c>
      <c r="P208" s="481">
        <v>1061.1641858428734</v>
      </c>
      <c r="Q208" s="481">
        <v>1026.5151020129151</v>
      </c>
      <c r="R208" s="481">
        <v>996.27749763353131</v>
      </c>
      <c r="S208" s="481">
        <v>947.77149671352242</v>
      </c>
      <c r="T208" s="481">
        <v>912.59941258590084</v>
      </c>
      <c r="U208" s="481">
        <v>876.77503756245949</v>
      </c>
      <c r="V208" s="481">
        <v>847.93584209965104</v>
      </c>
      <c r="Y208" s="481">
        <v>820.18342130407245</v>
      </c>
    </row>
    <row r="209" spans="1:25" ht="10.5" hidden="1" customHeight="1">
      <c r="A209" s="467" t="s">
        <v>242</v>
      </c>
      <c r="B209" s="481">
        <v>1668.8234520988822</v>
      </c>
      <c r="C209" s="481">
        <v>1681.2431642942006</v>
      </c>
      <c r="D209" s="481">
        <v>1683.0841103749399</v>
      </c>
      <c r="E209" s="481">
        <v>1650.2110778061087</v>
      </c>
      <c r="F209" s="481">
        <v>1648.5200849478767</v>
      </c>
      <c r="G209" s="481">
        <v>1666.1466401473492</v>
      </c>
      <c r="H209" s="481">
        <v>1600.6546175609767</v>
      </c>
      <c r="I209" s="481">
        <v>1539.8910933971886</v>
      </c>
      <c r="J209" s="481">
        <v>1502.416500109242</v>
      </c>
      <c r="K209" s="481">
        <v>1447.1325182305243</v>
      </c>
      <c r="L209" s="481">
        <v>1366.8354030005926</v>
      </c>
      <c r="M209" s="481">
        <v>1372.1921823971127</v>
      </c>
      <c r="N209" s="481">
        <v>1353.6263477269524</v>
      </c>
      <c r="O209" s="481">
        <v>1326.509437954096</v>
      </c>
      <c r="P209" s="481">
        <v>1300.8972533141318</v>
      </c>
      <c r="Q209" s="481">
        <v>1277.350467245959</v>
      </c>
      <c r="R209" s="481">
        <v>1221.5451938635726</v>
      </c>
      <c r="S209" s="481">
        <v>1161.0092366794038</v>
      </c>
      <c r="T209" s="481">
        <v>1112.4981580663759</v>
      </c>
      <c r="U209" s="481">
        <v>1088.1722735829931</v>
      </c>
      <c r="V209" s="481">
        <v>1049.4811936771002</v>
      </c>
      <c r="Y209" s="481">
        <v>996.97459945519086</v>
      </c>
    </row>
    <row r="210" spans="1:25" ht="10.5" hidden="1" customHeight="1">
      <c r="A210" s="470" t="s">
        <v>243</v>
      </c>
      <c r="B210" s="482">
        <v>1066.6220028546513</v>
      </c>
      <c r="C210" s="482">
        <v>1045.2100893269983</v>
      </c>
      <c r="D210" s="482">
        <v>1038.8153338060813</v>
      </c>
      <c r="E210" s="482">
        <v>1011.3747192688772</v>
      </c>
      <c r="F210" s="482">
        <v>1003.3316547533414</v>
      </c>
      <c r="G210" s="482">
        <v>995.45348706154618</v>
      </c>
      <c r="H210" s="482">
        <v>988.8537291573258</v>
      </c>
      <c r="I210" s="482">
        <v>978.35247459264917</v>
      </c>
      <c r="J210" s="482">
        <v>954.00186582455524</v>
      </c>
      <c r="K210" s="482">
        <v>940.28332953713038</v>
      </c>
      <c r="L210" s="482">
        <v>931.83799444077772</v>
      </c>
      <c r="M210" s="482">
        <v>902.52607033022525</v>
      </c>
      <c r="N210" s="482">
        <v>897.90290279909095</v>
      </c>
      <c r="O210" s="482">
        <v>900.06930029119474</v>
      </c>
      <c r="P210" s="482">
        <v>891.48068920460685</v>
      </c>
      <c r="Q210" s="482">
        <v>849.7053586117969</v>
      </c>
      <c r="R210" s="482">
        <v>833.6068244512237</v>
      </c>
      <c r="S210" s="482">
        <v>797.32985239585491</v>
      </c>
      <c r="T210" s="482">
        <v>769.35306935479025</v>
      </c>
      <c r="U210" s="482">
        <v>724.5766060590106</v>
      </c>
      <c r="V210" s="482">
        <v>699.3627682820653</v>
      </c>
      <c r="Y210" s="481">
        <v>689.41637086858213</v>
      </c>
    </row>
    <row r="211" spans="1:25" ht="10.5" customHeight="1">
      <c r="A211" s="24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114"/>
      <c r="Q211" s="135"/>
    </row>
    <row r="212" spans="1:25" ht="10.5" customHeight="1">
      <c r="A212" s="248"/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117" t="s">
        <v>179</v>
      </c>
      <c r="Q212" s="135"/>
    </row>
    <row r="213" spans="1:25" ht="10" customHeight="1">
      <c r="A213" s="248"/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114"/>
      <c r="Q213" s="135"/>
    </row>
    <row r="214" spans="1:25" ht="10" customHeight="1">
      <c r="A214" s="248"/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114"/>
      <c r="Q214" s="135"/>
    </row>
    <row r="215" spans="1:25" ht="10" customHeight="1">
      <c r="A215" s="248"/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114"/>
      <c r="Q215" s="135"/>
    </row>
    <row r="216" spans="1:25" ht="10" customHeight="1">
      <c r="A216" s="248"/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114"/>
      <c r="Q216" s="135"/>
    </row>
    <row r="217" spans="1:25" ht="10" customHeight="1">
      <c r="A217" s="274"/>
      <c r="B217" s="274"/>
      <c r="C217" s="274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144"/>
      <c r="Q217" s="144"/>
    </row>
    <row r="218" spans="1:25" ht="10" customHeight="1">
      <c r="A218" s="274"/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144"/>
      <c r="Q218" s="144"/>
    </row>
  </sheetData>
  <mergeCells count="11">
    <mergeCell ref="A111:Z111"/>
    <mergeCell ref="A57:O57"/>
    <mergeCell ref="A2:A3"/>
    <mergeCell ref="A56:Z56"/>
    <mergeCell ref="A58:A59"/>
    <mergeCell ref="A1:AA1"/>
    <mergeCell ref="A169:A170"/>
    <mergeCell ref="A112:O112"/>
    <mergeCell ref="A113:A114"/>
    <mergeCell ref="A168:O168"/>
    <mergeCell ref="A167:Y167"/>
  </mergeCells>
  <phoneticPr fontId="8" type="noConversion"/>
  <printOptions horizontalCentered="1"/>
  <pageMargins left="0.75" right="0.75" top="0.75" bottom="0.5" header="0.5" footer="0.5"/>
  <pageSetup scale="87" fitToHeight="2" orientation="landscape"/>
  <headerFooter alignWithMargins="0"/>
  <rowBreaks count="3" manualBreakCount="3">
    <brk id="54" max="26" man="1"/>
    <brk id="110" max="26" man="1"/>
    <brk id="166" max="26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O43"/>
  <sheetViews>
    <sheetView view="pageBreakPreview" zoomScaleSheetLayoutView="100" workbookViewId="0">
      <selection activeCell="S28" sqref="S28"/>
    </sheetView>
  </sheetViews>
  <sheetFormatPr baseColWidth="10" defaultRowHeight="10" customHeight="1"/>
  <cols>
    <col min="1" max="1" width="13.75" style="48" customWidth="1"/>
    <col min="2" max="14" width="7.75" style="48" customWidth="1"/>
    <col min="15" max="15" width="5.5" style="48" customWidth="1"/>
    <col min="16" max="16" width="7.75" style="48" customWidth="1"/>
    <col min="17" max="17" width="10.5" style="48" customWidth="1"/>
    <col min="18" max="30" width="7.75" style="48" customWidth="1"/>
    <col min="31" max="256" width="8.75" style="48" customWidth="1"/>
    <col min="257" max="16384" width="10.75" style="48"/>
  </cols>
  <sheetData>
    <row r="1" spans="1:30" ht="19.5" customHeight="1">
      <c r="A1" s="673" t="s">
        <v>313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47"/>
    </row>
    <row r="2" spans="1:30" ht="10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30" ht="14.25" customHeight="1">
      <c r="A3" s="677" t="s">
        <v>314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  <c r="P3" s="383"/>
    </row>
    <row r="4" spans="1:30" ht="10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30" ht="11" customHeight="1">
      <c r="A5" s="420" t="s">
        <v>11</v>
      </c>
      <c r="B5" s="674" t="s">
        <v>0</v>
      </c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6"/>
      <c r="P5" s="52"/>
    </row>
    <row r="6" spans="1:30" ht="11" customHeight="1">
      <c r="A6" s="49" t="s">
        <v>12</v>
      </c>
      <c r="B6" s="49" t="s">
        <v>61</v>
      </c>
      <c r="C6" s="49" t="s">
        <v>62</v>
      </c>
      <c r="D6" s="50" t="s">
        <v>63</v>
      </c>
      <c r="E6" s="50" t="s">
        <v>64</v>
      </c>
      <c r="F6" s="50" t="s">
        <v>65</v>
      </c>
      <c r="G6" s="49" t="s">
        <v>66</v>
      </c>
      <c r="H6" s="49" t="s">
        <v>67</v>
      </c>
      <c r="I6" s="49" t="s">
        <v>2</v>
      </c>
      <c r="J6" s="49" t="s">
        <v>3</v>
      </c>
      <c r="K6" s="49" t="s">
        <v>4</v>
      </c>
      <c r="L6" s="49" t="s">
        <v>5</v>
      </c>
      <c r="M6" s="49" t="s">
        <v>6</v>
      </c>
      <c r="N6" s="51" t="s">
        <v>68</v>
      </c>
      <c r="O6" s="345" t="s">
        <v>221</v>
      </c>
      <c r="P6" s="52"/>
      <c r="Q6" s="52"/>
      <c r="R6" s="52"/>
      <c r="S6" s="52"/>
      <c r="T6" s="53"/>
      <c r="U6" s="53"/>
      <c r="V6" s="53"/>
      <c r="W6" s="52"/>
      <c r="X6" s="52"/>
      <c r="Y6" s="52"/>
      <c r="Z6" s="52"/>
      <c r="AA6" s="52"/>
      <c r="AB6" s="52"/>
      <c r="AC6" s="52"/>
      <c r="AD6" s="52"/>
    </row>
    <row r="7" spans="1:30" ht="10" customHeight="1">
      <c r="A7" s="54" t="s">
        <v>179</v>
      </c>
      <c r="B7" s="55"/>
      <c r="C7" s="55"/>
      <c r="D7" s="56"/>
      <c r="E7" s="56"/>
      <c r="F7" s="56"/>
      <c r="G7" s="55"/>
      <c r="H7" s="55"/>
      <c r="I7" s="55"/>
      <c r="J7" s="55"/>
      <c r="K7" s="55"/>
      <c r="L7" s="55"/>
      <c r="M7" s="55"/>
      <c r="N7" s="57"/>
      <c r="O7" s="57"/>
      <c r="P7" s="52"/>
      <c r="R7" s="47"/>
      <c r="S7" s="47"/>
      <c r="T7" s="58"/>
      <c r="U7" s="58"/>
      <c r="V7" s="58"/>
      <c r="W7" s="47"/>
      <c r="X7" s="47"/>
      <c r="Y7" s="47"/>
      <c r="Z7" s="47"/>
      <c r="AA7" s="47"/>
      <c r="AB7" s="47"/>
      <c r="AC7" s="47"/>
      <c r="AD7" s="47"/>
    </row>
    <row r="8" spans="1:30" ht="10" customHeight="1">
      <c r="A8" s="59" t="s">
        <v>8</v>
      </c>
      <c r="B8" s="54" t="s">
        <v>179</v>
      </c>
      <c r="C8" s="54" t="s">
        <v>179</v>
      </c>
      <c r="D8" s="54" t="s">
        <v>179</v>
      </c>
      <c r="E8" s="54" t="s">
        <v>179</v>
      </c>
      <c r="F8" s="54" t="s">
        <v>179</v>
      </c>
      <c r="G8" s="54" t="s">
        <v>179</v>
      </c>
      <c r="H8" s="54" t="s">
        <v>179</v>
      </c>
      <c r="I8" s="54" t="s">
        <v>179</v>
      </c>
      <c r="J8" s="54" t="s">
        <v>179</v>
      </c>
      <c r="K8" s="54" t="s">
        <v>179</v>
      </c>
      <c r="L8" s="54" t="s">
        <v>179</v>
      </c>
      <c r="M8" s="54" t="s">
        <v>179</v>
      </c>
      <c r="N8" s="60" t="s">
        <v>179</v>
      </c>
      <c r="O8" s="60" t="s">
        <v>179</v>
      </c>
      <c r="P8" s="442"/>
      <c r="Q8" s="61"/>
    </row>
    <row r="9" spans="1:30" ht="10" customHeight="1">
      <c r="A9" s="62" t="s">
        <v>14</v>
      </c>
      <c r="B9" s="518">
        <v>8872</v>
      </c>
      <c r="C9" s="518">
        <v>87</v>
      </c>
      <c r="D9" s="518">
        <v>7</v>
      </c>
      <c r="E9" s="518">
        <v>8</v>
      </c>
      <c r="F9" s="518">
        <v>9</v>
      </c>
      <c r="G9" s="518">
        <v>31</v>
      </c>
      <c r="H9" s="518">
        <v>64</v>
      </c>
      <c r="I9" s="518">
        <v>203</v>
      </c>
      <c r="J9" s="518">
        <v>227</v>
      </c>
      <c r="K9" s="518">
        <v>537</v>
      </c>
      <c r="L9" s="518">
        <v>1144</v>
      </c>
      <c r="M9" s="518">
        <v>1763</v>
      </c>
      <c r="N9" s="519">
        <v>4792</v>
      </c>
      <c r="O9" s="519">
        <v>0</v>
      </c>
      <c r="P9" s="344"/>
      <c r="Q9" s="61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</row>
    <row r="10" spans="1:30" ht="10" customHeight="1">
      <c r="A10" s="64" t="s">
        <v>15</v>
      </c>
      <c r="B10" s="518">
        <v>7173</v>
      </c>
      <c r="C10" s="518">
        <v>36</v>
      </c>
      <c r="D10" s="518">
        <v>3</v>
      </c>
      <c r="E10" s="518">
        <v>4</v>
      </c>
      <c r="F10" s="518">
        <v>4</v>
      </c>
      <c r="G10" s="518">
        <v>16</v>
      </c>
      <c r="H10" s="518">
        <v>42</v>
      </c>
      <c r="I10" s="518">
        <v>144</v>
      </c>
      <c r="J10" s="518">
        <v>155</v>
      </c>
      <c r="K10" s="518">
        <v>379</v>
      </c>
      <c r="L10" s="518">
        <v>875</v>
      </c>
      <c r="M10" s="518">
        <v>1396</v>
      </c>
      <c r="N10" s="519">
        <v>4119</v>
      </c>
      <c r="O10" s="519">
        <v>0</v>
      </c>
      <c r="P10" s="344"/>
      <c r="Q10" s="61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</row>
    <row r="11" spans="1:30" ht="10" customHeight="1">
      <c r="A11" s="64" t="s">
        <v>16</v>
      </c>
      <c r="B11" s="518">
        <v>1521</v>
      </c>
      <c r="C11" s="518">
        <v>40</v>
      </c>
      <c r="D11" s="518">
        <v>4</v>
      </c>
      <c r="E11" s="518">
        <v>3</v>
      </c>
      <c r="F11" s="518">
        <v>5</v>
      </c>
      <c r="G11" s="518">
        <v>13</v>
      </c>
      <c r="H11" s="518">
        <v>20</v>
      </c>
      <c r="I11" s="518">
        <v>53</v>
      </c>
      <c r="J11" s="518">
        <v>68</v>
      </c>
      <c r="K11" s="518">
        <v>148</v>
      </c>
      <c r="L11" s="518">
        <v>246</v>
      </c>
      <c r="M11" s="518">
        <v>325</v>
      </c>
      <c r="N11" s="519">
        <v>596</v>
      </c>
      <c r="O11" s="519">
        <v>0</v>
      </c>
      <c r="P11" s="344"/>
      <c r="Q11" s="61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</row>
    <row r="12" spans="1:30" ht="10" customHeight="1">
      <c r="A12" s="64" t="s">
        <v>17</v>
      </c>
      <c r="B12" s="518">
        <v>178</v>
      </c>
      <c r="C12" s="518">
        <v>11</v>
      </c>
      <c r="D12" s="518">
        <v>0</v>
      </c>
      <c r="E12" s="518">
        <v>1</v>
      </c>
      <c r="F12" s="518">
        <v>0</v>
      </c>
      <c r="G12" s="518">
        <v>2</v>
      </c>
      <c r="H12" s="518">
        <v>2</v>
      </c>
      <c r="I12" s="518">
        <v>6</v>
      </c>
      <c r="J12" s="518">
        <v>4</v>
      </c>
      <c r="K12" s="518">
        <v>10</v>
      </c>
      <c r="L12" s="518">
        <v>23</v>
      </c>
      <c r="M12" s="518">
        <v>42</v>
      </c>
      <c r="N12" s="519">
        <v>77</v>
      </c>
      <c r="O12" s="519">
        <v>0</v>
      </c>
      <c r="P12" s="344"/>
      <c r="Q12" s="61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spans="1:30" ht="10" customHeight="1">
      <c r="A13" s="62"/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0"/>
      <c r="M13" s="520"/>
      <c r="N13" s="521"/>
      <c r="O13" s="521"/>
      <c r="P13" s="344"/>
    </row>
    <row r="14" spans="1:30" ht="10" customHeight="1">
      <c r="A14" s="59" t="s">
        <v>18</v>
      </c>
      <c r="B14" s="522" t="s">
        <v>179</v>
      </c>
      <c r="C14" s="522" t="s">
        <v>179</v>
      </c>
      <c r="D14" s="522" t="s">
        <v>179</v>
      </c>
      <c r="E14" s="522" t="s">
        <v>179</v>
      </c>
      <c r="F14" s="522" t="s">
        <v>179</v>
      </c>
      <c r="G14" s="522" t="s">
        <v>179</v>
      </c>
      <c r="H14" s="522" t="s">
        <v>179</v>
      </c>
      <c r="I14" s="522" t="s">
        <v>179</v>
      </c>
      <c r="J14" s="522" t="s">
        <v>179</v>
      </c>
      <c r="K14" s="522" t="s">
        <v>179</v>
      </c>
      <c r="L14" s="522" t="s">
        <v>179</v>
      </c>
      <c r="M14" s="522" t="s">
        <v>179</v>
      </c>
      <c r="N14" s="522" t="s">
        <v>179</v>
      </c>
      <c r="O14" s="522" t="s">
        <v>179</v>
      </c>
      <c r="P14" s="344"/>
    </row>
    <row r="15" spans="1:30" ht="10" customHeight="1">
      <c r="A15" s="62" t="s">
        <v>14</v>
      </c>
      <c r="B15" s="519">
        <v>1626</v>
      </c>
      <c r="C15" s="519">
        <v>14</v>
      </c>
      <c r="D15" s="519">
        <v>2</v>
      </c>
      <c r="E15" s="519">
        <v>1</v>
      </c>
      <c r="F15" s="519">
        <v>3</v>
      </c>
      <c r="G15" s="519">
        <v>5</v>
      </c>
      <c r="H15" s="519">
        <v>14</v>
      </c>
      <c r="I15" s="519">
        <v>32</v>
      </c>
      <c r="J15" s="519">
        <v>52</v>
      </c>
      <c r="K15" s="519">
        <v>107</v>
      </c>
      <c r="L15" s="519">
        <v>222</v>
      </c>
      <c r="M15" s="519">
        <v>366</v>
      </c>
      <c r="N15" s="519">
        <v>808</v>
      </c>
      <c r="O15" s="519">
        <v>0</v>
      </c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</row>
    <row r="16" spans="1:30" ht="10" customHeight="1">
      <c r="A16" s="64" t="s">
        <v>15</v>
      </c>
      <c r="B16" s="519">
        <v>1261</v>
      </c>
      <c r="C16" s="519">
        <v>4</v>
      </c>
      <c r="D16" s="519">
        <v>1</v>
      </c>
      <c r="E16" s="519">
        <v>1</v>
      </c>
      <c r="F16" s="519">
        <v>1</v>
      </c>
      <c r="G16" s="519">
        <v>2</v>
      </c>
      <c r="H16" s="519">
        <v>10</v>
      </c>
      <c r="I16" s="519">
        <v>21</v>
      </c>
      <c r="J16" s="519">
        <v>31</v>
      </c>
      <c r="K16" s="519">
        <v>83</v>
      </c>
      <c r="L16" s="519">
        <v>167</v>
      </c>
      <c r="M16" s="519">
        <v>274</v>
      </c>
      <c r="N16" s="519">
        <v>666</v>
      </c>
      <c r="O16" s="519">
        <v>0</v>
      </c>
      <c r="P16" s="344"/>
    </row>
    <row r="17" spans="1:41" ht="10" customHeight="1">
      <c r="A17" s="64" t="s">
        <v>16</v>
      </c>
      <c r="B17" s="519">
        <v>325</v>
      </c>
      <c r="C17" s="519">
        <v>9</v>
      </c>
      <c r="D17" s="519">
        <v>1</v>
      </c>
      <c r="E17" s="519">
        <v>0</v>
      </c>
      <c r="F17" s="519">
        <v>2</v>
      </c>
      <c r="G17" s="519">
        <v>2</v>
      </c>
      <c r="H17" s="519">
        <v>3</v>
      </c>
      <c r="I17" s="519">
        <v>11</v>
      </c>
      <c r="J17" s="519">
        <v>21</v>
      </c>
      <c r="K17" s="519">
        <v>23</v>
      </c>
      <c r="L17" s="519">
        <v>47</v>
      </c>
      <c r="M17" s="519">
        <v>81</v>
      </c>
      <c r="N17" s="519">
        <v>125</v>
      </c>
      <c r="O17" s="519">
        <v>0</v>
      </c>
      <c r="P17" s="344" t="str">
        <f t="shared" ref="P17:P43" si="0">IF(SUM(C17:O17)=B17,"","error")</f>
        <v/>
      </c>
    </row>
    <row r="18" spans="1:41" ht="10" customHeight="1">
      <c r="A18" s="64" t="s">
        <v>17</v>
      </c>
      <c r="B18" s="519">
        <v>40</v>
      </c>
      <c r="C18" s="519">
        <v>1</v>
      </c>
      <c r="D18" s="519">
        <v>0</v>
      </c>
      <c r="E18" s="519">
        <v>0</v>
      </c>
      <c r="F18" s="519">
        <v>0</v>
      </c>
      <c r="G18" s="519">
        <v>1</v>
      </c>
      <c r="H18" s="519">
        <v>1</v>
      </c>
      <c r="I18" s="519">
        <v>0</v>
      </c>
      <c r="J18" s="519">
        <v>0</v>
      </c>
      <c r="K18" s="519">
        <v>1</v>
      </c>
      <c r="L18" s="519">
        <v>8</v>
      </c>
      <c r="M18" s="519">
        <v>11</v>
      </c>
      <c r="N18" s="519">
        <v>17</v>
      </c>
      <c r="O18" s="519">
        <v>0</v>
      </c>
      <c r="P18" s="344" t="str">
        <f t="shared" si="0"/>
        <v/>
      </c>
    </row>
    <row r="19" spans="1:41" ht="10" customHeight="1">
      <c r="A19" s="62"/>
      <c r="B19" s="521"/>
      <c r="C19" s="521"/>
      <c r="D19" s="521"/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344" t="str">
        <f t="shared" si="0"/>
        <v/>
      </c>
    </row>
    <row r="20" spans="1:41" ht="10" customHeight="1">
      <c r="A20" s="59" t="s">
        <v>19</v>
      </c>
      <c r="B20" s="522" t="s">
        <v>179</v>
      </c>
      <c r="C20" s="522" t="s">
        <v>179</v>
      </c>
      <c r="D20" s="522" t="s">
        <v>179</v>
      </c>
      <c r="E20" s="522" t="s">
        <v>179</v>
      </c>
      <c r="F20" s="522" t="s">
        <v>179</v>
      </c>
      <c r="G20" s="522" t="s">
        <v>179</v>
      </c>
      <c r="H20" s="522" t="s">
        <v>179</v>
      </c>
      <c r="I20" s="522" t="s">
        <v>179</v>
      </c>
      <c r="J20" s="522" t="s">
        <v>179</v>
      </c>
      <c r="K20" s="522" t="s">
        <v>179</v>
      </c>
      <c r="L20" s="522" t="s">
        <v>179</v>
      </c>
      <c r="M20" s="522" t="s">
        <v>179</v>
      </c>
      <c r="N20" s="522" t="s">
        <v>179</v>
      </c>
      <c r="O20" s="522" t="s">
        <v>179</v>
      </c>
      <c r="P20" s="344"/>
    </row>
    <row r="21" spans="1:41" ht="10" customHeight="1">
      <c r="A21" s="62" t="s">
        <v>14</v>
      </c>
      <c r="B21" s="519">
        <v>4666</v>
      </c>
      <c r="C21" s="519">
        <v>62</v>
      </c>
      <c r="D21" s="519">
        <v>2</v>
      </c>
      <c r="E21" s="519">
        <v>3</v>
      </c>
      <c r="F21" s="519">
        <v>6</v>
      </c>
      <c r="G21" s="519">
        <v>21</v>
      </c>
      <c r="H21" s="519">
        <v>35</v>
      </c>
      <c r="I21" s="519">
        <v>117</v>
      </c>
      <c r="J21" s="519">
        <v>110</v>
      </c>
      <c r="K21" s="519">
        <v>319</v>
      </c>
      <c r="L21" s="519">
        <v>634</v>
      </c>
      <c r="M21" s="519">
        <v>826</v>
      </c>
      <c r="N21" s="519">
        <v>2531</v>
      </c>
      <c r="O21" s="519">
        <v>0</v>
      </c>
      <c r="P21" s="344" t="str">
        <f t="shared" si="0"/>
        <v/>
      </c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/>
      <c r="AO21" s="344"/>
    </row>
    <row r="22" spans="1:41" ht="10" customHeight="1">
      <c r="A22" s="64" t="s">
        <v>15</v>
      </c>
      <c r="B22" s="519">
        <v>3579</v>
      </c>
      <c r="C22" s="519">
        <v>25</v>
      </c>
      <c r="D22" s="519">
        <v>0</v>
      </c>
      <c r="E22" s="519">
        <v>2</v>
      </c>
      <c r="F22" s="519">
        <v>3</v>
      </c>
      <c r="G22" s="519">
        <v>10</v>
      </c>
      <c r="H22" s="519">
        <v>24</v>
      </c>
      <c r="I22" s="519">
        <v>71</v>
      </c>
      <c r="J22" s="519">
        <v>74</v>
      </c>
      <c r="K22" s="519">
        <v>202</v>
      </c>
      <c r="L22" s="519">
        <v>453</v>
      </c>
      <c r="M22" s="519">
        <v>605</v>
      </c>
      <c r="N22" s="519">
        <v>2110</v>
      </c>
      <c r="O22" s="519">
        <v>0</v>
      </c>
      <c r="P22" s="344" t="str">
        <f t="shared" si="0"/>
        <v/>
      </c>
    </row>
    <row r="23" spans="1:41" ht="10" customHeight="1">
      <c r="A23" s="64" t="s">
        <v>16</v>
      </c>
      <c r="B23" s="519">
        <v>975</v>
      </c>
      <c r="C23" s="519">
        <v>27</v>
      </c>
      <c r="D23" s="519">
        <v>2</v>
      </c>
      <c r="E23" s="519">
        <v>1</v>
      </c>
      <c r="F23" s="519">
        <v>3</v>
      </c>
      <c r="G23" s="519">
        <v>10</v>
      </c>
      <c r="H23" s="519">
        <v>11</v>
      </c>
      <c r="I23" s="519">
        <v>40</v>
      </c>
      <c r="J23" s="519">
        <v>33</v>
      </c>
      <c r="K23" s="519">
        <v>108</v>
      </c>
      <c r="L23" s="519">
        <v>168</v>
      </c>
      <c r="M23" s="519">
        <v>200</v>
      </c>
      <c r="N23" s="519">
        <v>372</v>
      </c>
      <c r="O23" s="519">
        <v>0</v>
      </c>
      <c r="P23" s="344" t="str">
        <f t="shared" si="0"/>
        <v/>
      </c>
    </row>
    <row r="24" spans="1:41" ht="10" customHeight="1">
      <c r="A24" s="64" t="s">
        <v>17</v>
      </c>
      <c r="B24" s="519">
        <v>112</v>
      </c>
      <c r="C24" s="519">
        <v>10</v>
      </c>
      <c r="D24" s="519">
        <v>0</v>
      </c>
      <c r="E24" s="519">
        <v>0</v>
      </c>
      <c r="F24" s="519">
        <v>0</v>
      </c>
      <c r="G24" s="519">
        <v>1</v>
      </c>
      <c r="H24" s="519">
        <v>0</v>
      </c>
      <c r="I24" s="519">
        <v>6</v>
      </c>
      <c r="J24" s="519">
        <v>3</v>
      </c>
      <c r="K24" s="519">
        <v>9</v>
      </c>
      <c r="L24" s="519">
        <v>13</v>
      </c>
      <c r="M24" s="519">
        <v>21</v>
      </c>
      <c r="N24" s="519">
        <v>49</v>
      </c>
      <c r="O24" s="519">
        <v>0</v>
      </c>
      <c r="P24" s="344" t="str">
        <f t="shared" si="0"/>
        <v/>
      </c>
    </row>
    <row r="25" spans="1:41" ht="10" customHeight="1">
      <c r="A25" s="64"/>
      <c r="B25" s="521"/>
      <c r="C25" s="521"/>
      <c r="D25" s="521"/>
      <c r="E25" s="521"/>
      <c r="F25" s="521"/>
      <c r="G25" s="521"/>
      <c r="H25" s="521"/>
      <c r="I25" s="521"/>
      <c r="J25" s="521"/>
      <c r="K25" s="521"/>
      <c r="L25" s="521"/>
      <c r="M25" s="521"/>
      <c r="N25" s="521"/>
      <c r="O25" s="521"/>
      <c r="P25" s="344" t="str">
        <f t="shared" si="0"/>
        <v/>
      </c>
    </row>
    <row r="26" spans="1:41" ht="10" customHeight="1">
      <c r="A26" s="62" t="s">
        <v>20</v>
      </c>
      <c r="B26" s="522" t="s">
        <v>179</v>
      </c>
      <c r="C26" s="522" t="s">
        <v>179</v>
      </c>
      <c r="D26" s="522" t="s">
        <v>179</v>
      </c>
      <c r="E26" s="522" t="s">
        <v>179</v>
      </c>
      <c r="F26" s="522" t="s">
        <v>179</v>
      </c>
      <c r="G26" s="522" t="s">
        <v>179</v>
      </c>
      <c r="H26" s="522" t="s">
        <v>179</v>
      </c>
      <c r="I26" s="522" t="s">
        <v>179</v>
      </c>
      <c r="J26" s="522" t="s">
        <v>179</v>
      </c>
      <c r="K26" s="522" t="s">
        <v>179</v>
      </c>
      <c r="L26" s="522" t="s">
        <v>179</v>
      </c>
      <c r="M26" s="522" t="s">
        <v>179</v>
      </c>
      <c r="N26" s="522" t="s">
        <v>179</v>
      </c>
      <c r="O26" s="522" t="s">
        <v>179</v>
      </c>
      <c r="P26" s="344"/>
    </row>
    <row r="27" spans="1:41" ht="10" customHeight="1">
      <c r="A27" s="62" t="s">
        <v>21</v>
      </c>
      <c r="B27" s="519">
        <v>716</v>
      </c>
      <c r="C27" s="519">
        <v>18</v>
      </c>
      <c r="D27" s="519">
        <v>1</v>
      </c>
      <c r="E27" s="519">
        <v>1</v>
      </c>
      <c r="F27" s="519">
        <v>0</v>
      </c>
      <c r="G27" s="519">
        <v>4</v>
      </c>
      <c r="H27" s="519">
        <v>7</v>
      </c>
      <c r="I27" s="519">
        <v>30</v>
      </c>
      <c r="J27" s="519">
        <v>21</v>
      </c>
      <c r="K27" s="519">
        <v>69</v>
      </c>
      <c r="L27" s="519">
        <v>108</v>
      </c>
      <c r="M27" s="519">
        <v>130</v>
      </c>
      <c r="N27" s="519">
        <v>327</v>
      </c>
      <c r="O27" s="519">
        <v>0</v>
      </c>
      <c r="P27" s="344" t="str">
        <f t="shared" si="0"/>
        <v/>
      </c>
    </row>
    <row r="28" spans="1:41" ht="10" customHeight="1">
      <c r="A28" s="65" t="s">
        <v>22</v>
      </c>
      <c r="B28" s="519">
        <v>293</v>
      </c>
      <c r="C28" s="519">
        <v>1</v>
      </c>
      <c r="D28" s="519">
        <v>0</v>
      </c>
      <c r="E28" s="519">
        <v>0</v>
      </c>
      <c r="F28" s="519">
        <v>0</v>
      </c>
      <c r="G28" s="519">
        <v>1</v>
      </c>
      <c r="H28" s="519">
        <v>2</v>
      </c>
      <c r="I28" s="519">
        <v>3</v>
      </c>
      <c r="J28" s="519">
        <v>8</v>
      </c>
      <c r="K28" s="519">
        <v>21</v>
      </c>
      <c r="L28" s="519">
        <v>31</v>
      </c>
      <c r="M28" s="519">
        <v>60</v>
      </c>
      <c r="N28" s="519">
        <v>166</v>
      </c>
      <c r="O28" s="519">
        <v>0</v>
      </c>
      <c r="P28" s="344" t="str">
        <f t="shared" si="0"/>
        <v/>
      </c>
    </row>
    <row r="29" spans="1:41" ht="10" customHeight="1">
      <c r="A29" s="65" t="s">
        <v>23</v>
      </c>
      <c r="B29" s="519">
        <v>407</v>
      </c>
      <c r="C29" s="519">
        <v>14</v>
      </c>
      <c r="D29" s="519">
        <v>1</v>
      </c>
      <c r="E29" s="519">
        <v>1</v>
      </c>
      <c r="F29" s="519">
        <v>0</v>
      </c>
      <c r="G29" s="519">
        <v>3</v>
      </c>
      <c r="H29" s="519">
        <v>5</v>
      </c>
      <c r="I29" s="519">
        <v>25</v>
      </c>
      <c r="J29" s="519">
        <v>13</v>
      </c>
      <c r="K29" s="519">
        <v>47</v>
      </c>
      <c r="L29" s="519">
        <v>76</v>
      </c>
      <c r="M29" s="519">
        <v>67</v>
      </c>
      <c r="N29" s="519">
        <v>155</v>
      </c>
      <c r="O29" s="519">
        <v>0</v>
      </c>
      <c r="P29" s="344" t="str">
        <f t="shared" si="0"/>
        <v/>
      </c>
    </row>
    <row r="30" spans="1:41" ht="10" customHeight="1">
      <c r="A30" s="65" t="s">
        <v>24</v>
      </c>
      <c r="B30" s="519">
        <v>16</v>
      </c>
      <c r="C30" s="519">
        <v>3</v>
      </c>
      <c r="D30" s="519">
        <v>0</v>
      </c>
      <c r="E30" s="519">
        <v>0</v>
      </c>
      <c r="F30" s="519">
        <v>0</v>
      </c>
      <c r="G30" s="519">
        <v>0</v>
      </c>
      <c r="H30" s="519">
        <v>0</v>
      </c>
      <c r="I30" s="519">
        <v>2</v>
      </c>
      <c r="J30" s="519">
        <v>0</v>
      </c>
      <c r="K30" s="519">
        <v>1</v>
      </c>
      <c r="L30" s="519">
        <v>1</v>
      </c>
      <c r="M30" s="519">
        <v>3</v>
      </c>
      <c r="N30" s="519">
        <v>6</v>
      </c>
      <c r="O30" s="519">
        <v>0</v>
      </c>
      <c r="P30" s="344" t="str">
        <f t="shared" si="0"/>
        <v/>
      </c>
    </row>
    <row r="31" spans="1:41" ht="10" customHeight="1">
      <c r="A31" s="64"/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  <c r="O31" s="521"/>
      <c r="P31" s="344" t="str">
        <f t="shared" si="0"/>
        <v/>
      </c>
    </row>
    <row r="32" spans="1:41" ht="10" customHeight="1">
      <c r="A32" s="62" t="s">
        <v>25</v>
      </c>
      <c r="B32" s="521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344" t="str">
        <f t="shared" si="0"/>
        <v/>
      </c>
    </row>
    <row r="33" spans="1:16" ht="10" customHeight="1">
      <c r="A33" s="62" t="s">
        <v>26</v>
      </c>
      <c r="B33" s="522" t="s">
        <v>179</v>
      </c>
      <c r="C33" s="522" t="s">
        <v>179</v>
      </c>
      <c r="D33" s="522" t="s">
        <v>179</v>
      </c>
      <c r="E33" s="522" t="s">
        <v>179</v>
      </c>
      <c r="F33" s="522" t="s">
        <v>179</v>
      </c>
      <c r="G33" s="522" t="s">
        <v>179</v>
      </c>
      <c r="H33" s="522" t="s">
        <v>179</v>
      </c>
      <c r="I33" s="522" t="s">
        <v>179</v>
      </c>
      <c r="J33" s="522" t="s">
        <v>179</v>
      </c>
      <c r="K33" s="522" t="s">
        <v>179</v>
      </c>
      <c r="L33" s="522" t="s">
        <v>179</v>
      </c>
      <c r="M33" s="522" t="s">
        <v>179</v>
      </c>
      <c r="N33" s="522" t="s">
        <v>179</v>
      </c>
      <c r="O33" s="522" t="s">
        <v>179</v>
      </c>
      <c r="P33" s="344"/>
    </row>
    <row r="34" spans="1:16" ht="10" customHeight="1">
      <c r="A34" s="62" t="s">
        <v>21</v>
      </c>
      <c r="B34" s="519">
        <v>3950</v>
      </c>
      <c r="C34" s="519">
        <v>44</v>
      </c>
      <c r="D34" s="519">
        <v>1</v>
      </c>
      <c r="E34" s="519">
        <v>2</v>
      </c>
      <c r="F34" s="519">
        <v>6</v>
      </c>
      <c r="G34" s="519">
        <v>17</v>
      </c>
      <c r="H34" s="519">
        <v>28</v>
      </c>
      <c r="I34" s="519">
        <v>87</v>
      </c>
      <c r="J34" s="519">
        <v>89</v>
      </c>
      <c r="K34" s="519">
        <v>250</v>
      </c>
      <c r="L34" s="519">
        <v>526</v>
      </c>
      <c r="M34" s="519">
        <v>696</v>
      </c>
      <c r="N34" s="519">
        <v>2204</v>
      </c>
      <c r="O34" s="519">
        <v>0</v>
      </c>
      <c r="P34" s="344" t="str">
        <f t="shared" si="0"/>
        <v/>
      </c>
    </row>
    <row r="35" spans="1:16" ht="10" customHeight="1">
      <c r="A35" s="65" t="s">
        <v>22</v>
      </c>
      <c r="B35" s="519">
        <v>3286</v>
      </c>
      <c r="C35" s="519">
        <v>24</v>
      </c>
      <c r="D35" s="519">
        <v>0</v>
      </c>
      <c r="E35" s="519">
        <v>2</v>
      </c>
      <c r="F35" s="519">
        <v>3</v>
      </c>
      <c r="G35" s="519">
        <v>9</v>
      </c>
      <c r="H35" s="519">
        <v>22</v>
      </c>
      <c r="I35" s="519">
        <v>68</v>
      </c>
      <c r="J35" s="519">
        <v>66</v>
      </c>
      <c r="K35" s="519">
        <v>181</v>
      </c>
      <c r="L35" s="519">
        <v>422</v>
      </c>
      <c r="M35" s="519">
        <v>545</v>
      </c>
      <c r="N35" s="519">
        <v>1944</v>
      </c>
      <c r="O35" s="519">
        <v>0</v>
      </c>
      <c r="P35" s="344" t="str">
        <f t="shared" si="0"/>
        <v/>
      </c>
    </row>
    <row r="36" spans="1:16" ht="10" customHeight="1">
      <c r="A36" s="65" t="s">
        <v>23</v>
      </c>
      <c r="B36" s="519">
        <v>568</v>
      </c>
      <c r="C36" s="519">
        <v>13</v>
      </c>
      <c r="D36" s="519">
        <v>1</v>
      </c>
      <c r="E36" s="519">
        <v>0</v>
      </c>
      <c r="F36" s="519">
        <v>3</v>
      </c>
      <c r="G36" s="519">
        <v>7</v>
      </c>
      <c r="H36" s="519">
        <v>6</v>
      </c>
      <c r="I36" s="519">
        <v>15</v>
      </c>
      <c r="J36" s="519">
        <v>20</v>
      </c>
      <c r="K36" s="519">
        <v>61</v>
      </c>
      <c r="L36" s="519">
        <v>92</v>
      </c>
      <c r="M36" s="519">
        <v>133</v>
      </c>
      <c r="N36" s="519">
        <v>217</v>
      </c>
      <c r="O36" s="519">
        <v>0</v>
      </c>
      <c r="P36" s="344" t="str">
        <f t="shared" si="0"/>
        <v/>
      </c>
    </row>
    <row r="37" spans="1:16" ht="10" customHeight="1">
      <c r="A37" s="65" t="s">
        <v>24</v>
      </c>
      <c r="B37" s="519">
        <v>96</v>
      </c>
      <c r="C37" s="519">
        <v>7</v>
      </c>
      <c r="D37" s="519">
        <v>0</v>
      </c>
      <c r="E37" s="519">
        <v>0</v>
      </c>
      <c r="F37" s="519">
        <v>0</v>
      </c>
      <c r="G37" s="519">
        <v>1</v>
      </c>
      <c r="H37" s="519">
        <v>0</v>
      </c>
      <c r="I37" s="519">
        <v>4</v>
      </c>
      <c r="J37" s="519">
        <v>3</v>
      </c>
      <c r="K37" s="519">
        <v>8</v>
      </c>
      <c r="L37" s="519">
        <v>12</v>
      </c>
      <c r="M37" s="519">
        <v>18</v>
      </c>
      <c r="N37" s="519">
        <v>43</v>
      </c>
      <c r="O37" s="519">
        <v>0</v>
      </c>
      <c r="P37" s="344" t="str">
        <f t="shared" si="0"/>
        <v/>
      </c>
    </row>
    <row r="38" spans="1:16" ht="10" customHeight="1">
      <c r="A38" s="62"/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344" t="str">
        <f t="shared" si="0"/>
        <v/>
      </c>
    </row>
    <row r="39" spans="1:16" ht="10" customHeight="1">
      <c r="A39" s="66" t="s">
        <v>27</v>
      </c>
      <c r="B39" s="522" t="s">
        <v>179</v>
      </c>
      <c r="C39" s="522" t="s">
        <v>179</v>
      </c>
      <c r="D39" s="522" t="s">
        <v>179</v>
      </c>
      <c r="E39" s="522" t="s">
        <v>179</v>
      </c>
      <c r="F39" s="522" t="s">
        <v>179</v>
      </c>
      <c r="G39" s="522" t="s">
        <v>179</v>
      </c>
      <c r="H39" s="522" t="s">
        <v>179</v>
      </c>
      <c r="I39" s="522" t="s">
        <v>179</v>
      </c>
      <c r="J39" s="522" t="s">
        <v>179</v>
      </c>
      <c r="K39" s="522" t="s">
        <v>179</v>
      </c>
      <c r="L39" s="522" t="s">
        <v>179</v>
      </c>
      <c r="M39" s="522" t="s">
        <v>179</v>
      </c>
      <c r="N39" s="522" t="s">
        <v>179</v>
      </c>
      <c r="O39" s="522" t="s">
        <v>179</v>
      </c>
      <c r="P39" s="344"/>
    </row>
    <row r="40" spans="1:16" ht="10" customHeight="1">
      <c r="A40" s="62" t="s">
        <v>14</v>
      </c>
      <c r="B40" s="519">
        <v>2580</v>
      </c>
      <c r="C40" s="519">
        <v>11</v>
      </c>
      <c r="D40" s="519">
        <v>3</v>
      </c>
      <c r="E40" s="519">
        <v>4</v>
      </c>
      <c r="F40" s="519">
        <v>0</v>
      </c>
      <c r="G40" s="519">
        <v>5</v>
      </c>
      <c r="H40" s="519">
        <v>15</v>
      </c>
      <c r="I40" s="519">
        <v>54</v>
      </c>
      <c r="J40" s="519">
        <v>65</v>
      </c>
      <c r="K40" s="519">
        <v>111</v>
      </c>
      <c r="L40" s="519">
        <v>288</v>
      </c>
      <c r="M40" s="519">
        <v>571</v>
      </c>
      <c r="N40" s="519">
        <v>1453</v>
      </c>
      <c r="O40" s="519">
        <v>0</v>
      </c>
      <c r="P40" s="344" t="str">
        <f t="shared" si="0"/>
        <v/>
      </c>
    </row>
    <row r="41" spans="1:16" ht="10" customHeight="1">
      <c r="A41" s="64" t="s">
        <v>15</v>
      </c>
      <c r="B41" s="519">
        <v>2333</v>
      </c>
      <c r="C41" s="519">
        <v>7</v>
      </c>
      <c r="D41" s="519">
        <v>2</v>
      </c>
      <c r="E41" s="519">
        <v>1</v>
      </c>
      <c r="F41" s="519">
        <v>0</v>
      </c>
      <c r="G41" s="519">
        <v>4</v>
      </c>
      <c r="H41" s="519">
        <v>8</v>
      </c>
      <c r="I41" s="519">
        <v>52</v>
      </c>
      <c r="J41" s="519">
        <v>50</v>
      </c>
      <c r="K41" s="519">
        <v>94</v>
      </c>
      <c r="L41" s="519">
        <v>255</v>
      </c>
      <c r="M41" s="519">
        <v>517</v>
      </c>
      <c r="N41" s="519">
        <v>1343</v>
      </c>
      <c r="O41" s="519">
        <v>0</v>
      </c>
      <c r="P41" s="344" t="str">
        <f t="shared" si="0"/>
        <v/>
      </c>
    </row>
    <row r="42" spans="1:16" ht="10" customHeight="1">
      <c r="A42" s="64" t="s">
        <v>16</v>
      </c>
      <c r="B42" s="519">
        <v>221</v>
      </c>
      <c r="C42" s="519">
        <v>4</v>
      </c>
      <c r="D42" s="519">
        <v>1</v>
      </c>
      <c r="E42" s="519">
        <v>2</v>
      </c>
      <c r="F42" s="519">
        <v>0</v>
      </c>
      <c r="G42" s="519">
        <v>1</v>
      </c>
      <c r="H42" s="519">
        <v>6</v>
      </c>
      <c r="I42" s="519">
        <v>2</v>
      </c>
      <c r="J42" s="519">
        <v>14</v>
      </c>
      <c r="K42" s="519">
        <v>17</v>
      </c>
      <c r="L42" s="519">
        <v>31</v>
      </c>
      <c r="M42" s="519">
        <v>44</v>
      </c>
      <c r="N42" s="519">
        <v>99</v>
      </c>
      <c r="O42" s="519">
        <v>0</v>
      </c>
      <c r="P42" s="344" t="str">
        <f t="shared" si="0"/>
        <v/>
      </c>
    </row>
    <row r="43" spans="1:16" ht="10" customHeight="1">
      <c r="A43" s="67" t="s">
        <v>17</v>
      </c>
      <c r="B43" s="523">
        <v>26</v>
      </c>
      <c r="C43" s="523">
        <v>0</v>
      </c>
      <c r="D43" s="523">
        <v>0</v>
      </c>
      <c r="E43" s="523">
        <v>1</v>
      </c>
      <c r="F43" s="523">
        <v>0</v>
      </c>
      <c r="G43" s="523">
        <v>0</v>
      </c>
      <c r="H43" s="523">
        <v>1</v>
      </c>
      <c r="I43" s="523">
        <v>0</v>
      </c>
      <c r="J43" s="523">
        <v>1</v>
      </c>
      <c r="K43" s="523">
        <v>0</v>
      </c>
      <c r="L43" s="523">
        <v>2</v>
      </c>
      <c r="M43" s="523">
        <v>10</v>
      </c>
      <c r="N43" s="523">
        <v>11</v>
      </c>
      <c r="O43" s="523">
        <v>0</v>
      </c>
      <c r="P43" s="344" t="str">
        <f t="shared" si="0"/>
        <v/>
      </c>
    </row>
  </sheetData>
  <mergeCells count="3">
    <mergeCell ref="A1:O1"/>
    <mergeCell ref="B5:O5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42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13.75" style="69" customWidth="1"/>
    <col min="2" max="14" width="7.75" style="69" customWidth="1"/>
    <col min="15" max="15" width="4.5" style="69" customWidth="1"/>
    <col min="16" max="16" width="10.75" style="69" customWidth="1"/>
    <col min="17" max="30" width="7.75" style="69" customWidth="1"/>
    <col min="31" max="256" width="8.75" style="69" customWidth="1"/>
    <col min="257" max="16384" width="10.75" style="69"/>
  </cols>
  <sheetData>
    <row r="1" spans="1:30" ht="17.25" customHeight="1">
      <c r="A1" s="678" t="s">
        <v>463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</row>
    <row r="2" spans="1:30" ht="14.25" customHeight="1">
      <c r="A2" s="679" t="s">
        <v>316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79"/>
      <c r="N2" s="679"/>
      <c r="O2" s="679"/>
    </row>
    <row r="3" spans="1:30" ht="10" customHeight="1">
      <c r="A3" s="246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30" ht="11" customHeight="1">
      <c r="A4" s="420" t="s">
        <v>11</v>
      </c>
      <c r="B4" s="70" t="s">
        <v>0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1"/>
      <c r="O4" s="71"/>
    </row>
    <row r="5" spans="1:30" ht="11" customHeight="1">
      <c r="A5" s="49" t="s">
        <v>12</v>
      </c>
      <c r="B5" s="72" t="s">
        <v>61</v>
      </c>
      <c r="C5" s="72" t="s">
        <v>62</v>
      </c>
      <c r="D5" s="73" t="s">
        <v>63</v>
      </c>
      <c r="E5" s="73" t="s">
        <v>64</v>
      </c>
      <c r="F5" s="73" t="s">
        <v>65</v>
      </c>
      <c r="G5" s="72" t="s">
        <v>66</v>
      </c>
      <c r="H5" s="72" t="s">
        <v>67</v>
      </c>
      <c r="I5" s="72" t="s">
        <v>2</v>
      </c>
      <c r="J5" s="72" t="s">
        <v>3</v>
      </c>
      <c r="K5" s="72" t="s">
        <v>4</v>
      </c>
      <c r="L5" s="72" t="s">
        <v>5</v>
      </c>
      <c r="M5" s="72" t="s">
        <v>6</v>
      </c>
      <c r="N5" s="74" t="s">
        <v>68</v>
      </c>
      <c r="O5" s="74" t="s">
        <v>221</v>
      </c>
      <c r="Q5" s="75"/>
      <c r="R5" s="75"/>
      <c r="S5" s="75"/>
      <c r="T5" s="76"/>
      <c r="U5" s="76"/>
      <c r="V5" s="76"/>
      <c r="W5" s="75"/>
      <c r="X5" s="75"/>
      <c r="Y5" s="75"/>
      <c r="Z5" s="75"/>
      <c r="AA5" s="75"/>
      <c r="AB5" s="75"/>
      <c r="AC5" s="75"/>
      <c r="AD5" s="75"/>
    </row>
    <row r="6" spans="1:30" ht="10" customHeight="1">
      <c r="A6" s="77" t="s">
        <v>179</v>
      </c>
      <c r="B6" s="78"/>
      <c r="C6" s="78"/>
      <c r="D6" s="79"/>
      <c r="E6" s="79"/>
      <c r="F6" s="79"/>
      <c r="G6" s="78"/>
      <c r="H6" s="78"/>
      <c r="I6" s="78"/>
      <c r="J6" s="78"/>
      <c r="K6" s="78"/>
      <c r="L6" s="78"/>
      <c r="M6" s="78"/>
      <c r="N6" s="227"/>
      <c r="O6" s="227"/>
      <c r="R6" s="68"/>
      <c r="S6" s="68"/>
      <c r="T6" s="80"/>
      <c r="U6" s="80"/>
      <c r="V6" s="80"/>
      <c r="W6" s="68"/>
      <c r="X6" s="68"/>
      <c r="Y6" s="68"/>
      <c r="Z6" s="68"/>
      <c r="AA6" s="68"/>
      <c r="AB6" s="68"/>
      <c r="AC6" s="68"/>
      <c r="AD6" s="68"/>
    </row>
    <row r="7" spans="1:30" ht="10" customHeight="1">
      <c r="A7" s="81" t="s">
        <v>8</v>
      </c>
      <c r="B7" s="77" t="s">
        <v>179</v>
      </c>
      <c r="C7" s="77" t="s">
        <v>179</v>
      </c>
      <c r="D7" s="77" t="s">
        <v>179</v>
      </c>
      <c r="E7" s="77" t="s">
        <v>179</v>
      </c>
      <c r="F7" s="77" t="s">
        <v>179</v>
      </c>
      <c r="G7" s="77" t="s">
        <v>179</v>
      </c>
      <c r="H7" s="77" t="s">
        <v>179</v>
      </c>
      <c r="I7" s="77" t="s">
        <v>179</v>
      </c>
      <c r="J7" s="77" t="s">
        <v>179</v>
      </c>
      <c r="K7" s="77" t="s">
        <v>179</v>
      </c>
      <c r="L7" s="77" t="s">
        <v>179</v>
      </c>
      <c r="M7" s="77" t="s">
        <v>179</v>
      </c>
      <c r="N7" s="82" t="s">
        <v>179</v>
      </c>
      <c r="O7" s="82" t="s">
        <v>179</v>
      </c>
      <c r="Q7" s="83"/>
    </row>
    <row r="8" spans="1:30" ht="10" customHeight="1">
      <c r="A8" s="84" t="s">
        <v>14</v>
      </c>
      <c r="B8" s="524">
        <v>4597</v>
      </c>
      <c r="C8" s="524">
        <v>47</v>
      </c>
      <c r="D8" s="524">
        <v>5</v>
      </c>
      <c r="E8" s="524">
        <v>5</v>
      </c>
      <c r="F8" s="524">
        <v>5</v>
      </c>
      <c r="G8" s="524">
        <v>26</v>
      </c>
      <c r="H8" s="524">
        <v>48</v>
      </c>
      <c r="I8" s="524">
        <v>138</v>
      </c>
      <c r="J8" s="524">
        <v>156</v>
      </c>
      <c r="K8" s="524">
        <v>333</v>
      </c>
      <c r="L8" s="524">
        <v>670</v>
      </c>
      <c r="M8" s="524">
        <v>1020</v>
      </c>
      <c r="N8" s="525">
        <v>2144</v>
      </c>
      <c r="O8" s="525">
        <v>0</v>
      </c>
      <c r="P8" s="75"/>
      <c r="Q8" s="83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</row>
    <row r="9" spans="1:30" ht="10" customHeight="1">
      <c r="A9" s="86" t="s">
        <v>15</v>
      </c>
      <c r="B9" s="524">
        <v>3695</v>
      </c>
      <c r="C9" s="524">
        <v>21</v>
      </c>
      <c r="D9" s="524">
        <v>2</v>
      </c>
      <c r="E9" s="524">
        <v>4</v>
      </c>
      <c r="F9" s="524">
        <v>3</v>
      </c>
      <c r="G9" s="524">
        <v>14</v>
      </c>
      <c r="H9" s="524">
        <v>33</v>
      </c>
      <c r="I9" s="524">
        <v>96</v>
      </c>
      <c r="J9" s="524">
        <v>105</v>
      </c>
      <c r="K9" s="524">
        <v>234</v>
      </c>
      <c r="L9" s="524">
        <v>513</v>
      </c>
      <c r="M9" s="524">
        <v>809</v>
      </c>
      <c r="N9" s="525">
        <v>1861</v>
      </c>
      <c r="O9" s="525">
        <v>0</v>
      </c>
      <c r="P9" s="75"/>
      <c r="Q9" s="83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</row>
    <row r="10" spans="1:30" ht="10" customHeight="1">
      <c r="A10" s="86" t="s">
        <v>16</v>
      </c>
      <c r="B10" s="524">
        <v>813</v>
      </c>
      <c r="C10" s="524">
        <v>21</v>
      </c>
      <c r="D10" s="524">
        <v>3</v>
      </c>
      <c r="E10" s="524">
        <v>1</v>
      </c>
      <c r="F10" s="524">
        <v>2</v>
      </c>
      <c r="G10" s="524">
        <v>10</v>
      </c>
      <c r="H10" s="524">
        <v>13</v>
      </c>
      <c r="I10" s="524">
        <v>38</v>
      </c>
      <c r="J10" s="524">
        <v>49</v>
      </c>
      <c r="K10" s="524">
        <v>92</v>
      </c>
      <c r="L10" s="524">
        <v>142</v>
      </c>
      <c r="M10" s="524">
        <v>188</v>
      </c>
      <c r="N10" s="525">
        <v>254</v>
      </c>
      <c r="O10" s="525">
        <v>0</v>
      </c>
      <c r="P10" s="75"/>
      <c r="Q10" s="83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</row>
    <row r="11" spans="1:30" ht="10" customHeight="1">
      <c r="A11" s="86" t="s">
        <v>17</v>
      </c>
      <c r="B11" s="524">
        <v>89</v>
      </c>
      <c r="C11" s="524">
        <v>5</v>
      </c>
      <c r="D11" s="524">
        <v>0</v>
      </c>
      <c r="E11" s="524">
        <v>0</v>
      </c>
      <c r="F11" s="524">
        <v>0</v>
      </c>
      <c r="G11" s="524">
        <v>2</v>
      </c>
      <c r="H11" s="524">
        <v>2</v>
      </c>
      <c r="I11" s="524">
        <v>4</v>
      </c>
      <c r="J11" s="524">
        <v>2</v>
      </c>
      <c r="K11" s="524">
        <v>7</v>
      </c>
      <c r="L11" s="524">
        <v>15</v>
      </c>
      <c r="M11" s="524">
        <v>23</v>
      </c>
      <c r="N11" s="525">
        <v>29</v>
      </c>
      <c r="O11" s="525">
        <v>0</v>
      </c>
      <c r="P11" s="75"/>
      <c r="Q11" s="83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</row>
    <row r="12" spans="1:30" ht="10" customHeight="1">
      <c r="A12" s="84"/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6"/>
      <c r="M12" s="526"/>
      <c r="N12" s="527"/>
      <c r="O12" s="527"/>
      <c r="P12" s="75"/>
    </row>
    <row r="13" spans="1:30" ht="10" customHeight="1">
      <c r="A13" s="81" t="s">
        <v>18</v>
      </c>
      <c r="B13" s="528" t="s">
        <v>179</v>
      </c>
      <c r="C13" s="528" t="s">
        <v>179</v>
      </c>
      <c r="D13" s="528" t="s">
        <v>179</v>
      </c>
      <c r="E13" s="528" t="s">
        <v>179</v>
      </c>
      <c r="F13" s="528" t="s">
        <v>179</v>
      </c>
      <c r="G13" s="528" t="s">
        <v>179</v>
      </c>
      <c r="H13" s="528" t="s">
        <v>179</v>
      </c>
      <c r="I13" s="528" t="s">
        <v>179</v>
      </c>
      <c r="J13" s="528" t="s">
        <v>179</v>
      </c>
      <c r="K13" s="528" t="s">
        <v>179</v>
      </c>
      <c r="L13" s="528" t="s">
        <v>179</v>
      </c>
      <c r="M13" s="528" t="s">
        <v>179</v>
      </c>
      <c r="N13" s="529" t="s">
        <v>179</v>
      </c>
      <c r="O13" s="529" t="s">
        <v>179</v>
      </c>
      <c r="P13" s="75"/>
    </row>
    <row r="14" spans="1:30" ht="10" customHeight="1">
      <c r="A14" s="84" t="s">
        <v>14</v>
      </c>
      <c r="B14" s="524">
        <v>853</v>
      </c>
      <c r="C14" s="524">
        <v>9</v>
      </c>
      <c r="D14" s="524">
        <v>2</v>
      </c>
      <c r="E14" s="524">
        <v>1</v>
      </c>
      <c r="F14" s="524">
        <v>2</v>
      </c>
      <c r="G14" s="524">
        <v>5</v>
      </c>
      <c r="H14" s="524">
        <v>11</v>
      </c>
      <c r="I14" s="524">
        <v>22</v>
      </c>
      <c r="J14" s="524">
        <v>34</v>
      </c>
      <c r="K14" s="524">
        <v>64</v>
      </c>
      <c r="L14" s="524">
        <v>128</v>
      </c>
      <c r="M14" s="524">
        <v>203</v>
      </c>
      <c r="N14" s="525">
        <v>372</v>
      </c>
      <c r="O14" s="525">
        <v>0</v>
      </c>
      <c r="P14" s="75"/>
    </row>
    <row r="15" spans="1:30" ht="10" customHeight="1">
      <c r="A15" s="86" t="s">
        <v>15</v>
      </c>
      <c r="B15" s="524">
        <v>649</v>
      </c>
      <c r="C15" s="524">
        <v>3</v>
      </c>
      <c r="D15" s="524">
        <v>1</v>
      </c>
      <c r="E15" s="524">
        <v>1</v>
      </c>
      <c r="F15" s="524">
        <v>0</v>
      </c>
      <c r="G15" s="524">
        <v>2</v>
      </c>
      <c r="H15" s="524">
        <v>8</v>
      </c>
      <c r="I15" s="524">
        <v>16</v>
      </c>
      <c r="J15" s="524">
        <v>17</v>
      </c>
      <c r="K15" s="524">
        <v>50</v>
      </c>
      <c r="L15" s="524">
        <v>95</v>
      </c>
      <c r="M15" s="524">
        <v>152</v>
      </c>
      <c r="N15" s="525">
        <v>304</v>
      </c>
      <c r="O15" s="525">
        <v>0</v>
      </c>
      <c r="P15" s="75"/>
    </row>
    <row r="16" spans="1:30" ht="10" customHeight="1">
      <c r="A16" s="86" t="s">
        <v>16</v>
      </c>
      <c r="B16" s="524">
        <v>185</v>
      </c>
      <c r="C16" s="524">
        <v>6</v>
      </c>
      <c r="D16" s="524">
        <v>1</v>
      </c>
      <c r="E16" s="524">
        <v>0</v>
      </c>
      <c r="F16" s="524">
        <v>2</v>
      </c>
      <c r="G16" s="524">
        <v>2</v>
      </c>
      <c r="H16" s="524">
        <v>2</v>
      </c>
      <c r="I16" s="524">
        <v>6</v>
      </c>
      <c r="J16" s="524">
        <v>17</v>
      </c>
      <c r="K16" s="524">
        <v>14</v>
      </c>
      <c r="L16" s="524">
        <v>28</v>
      </c>
      <c r="M16" s="524">
        <v>46</v>
      </c>
      <c r="N16" s="525">
        <v>61</v>
      </c>
      <c r="O16" s="525">
        <v>0</v>
      </c>
      <c r="P16" s="75"/>
    </row>
    <row r="17" spans="1:16" ht="10" customHeight="1">
      <c r="A17" s="86" t="s">
        <v>17</v>
      </c>
      <c r="B17" s="524">
        <v>19</v>
      </c>
      <c r="C17" s="524">
        <v>0</v>
      </c>
      <c r="D17" s="524">
        <v>0</v>
      </c>
      <c r="E17" s="524">
        <v>0</v>
      </c>
      <c r="F17" s="524">
        <v>0</v>
      </c>
      <c r="G17" s="524">
        <v>1</v>
      </c>
      <c r="H17" s="524">
        <v>1</v>
      </c>
      <c r="I17" s="524">
        <v>0</v>
      </c>
      <c r="J17" s="524">
        <v>0</v>
      </c>
      <c r="K17" s="524">
        <v>0</v>
      </c>
      <c r="L17" s="524">
        <v>5</v>
      </c>
      <c r="M17" s="524">
        <v>5</v>
      </c>
      <c r="N17" s="525">
        <v>7</v>
      </c>
      <c r="O17" s="525">
        <v>0</v>
      </c>
      <c r="P17" s="75"/>
    </row>
    <row r="18" spans="1:16" ht="10" customHeight="1">
      <c r="A18" s="84"/>
      <c r="B18" s="526"/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7"/>
      <c r="O18" s="527"/>
      <c r="P18" s="75"/>
    </row>
    <row r="19" spans="1:16" ht="10" customHeight="1">
      <c r="A19" s="81" t="s">
        <v>19</v>
      </c>
      <c r="B19" s="528" t="s">
        <v>179</v>
      </c>
      <c r="C19" s="528" t="s">
        <v>179</v>
      </c>
      <c r="D19" s="528" t="s">
        <v>179</v>
      </c>
      <c r="E19" s="528" t="s">
        <v>179</v>
      </c>
      <c r="F19" s="528" t="s">
        <v>179</v>
      </c>
      <c r="G19" s="528" t="s">
        <v>179</v>
      </c>
      <c r="H19" s="528" t="s">
        <v>179</v>
      </c>
      <c r="I19" s="528" t="s">
        <v>179</v>
      </c>
      <c r="J19" s="528" t="s">
        <v>179</v>
      </c>
      <c r="K19" s="528" t="s">
        <v>179</v>
      </c>
      <c r="L19" s="528" t="s">
        <v>179</v>
      </c>
      <c r="M19" s="528" t="s">
        <v>179</v>
      </c>
      <c r="N19" s="529" t="s">
        <v>179</v>
      </c>
      <c r="O19" s="529" t="s">
        <v>179</v>
      </c>
      <c r="P19" s="75"/>
    </row>
    <row r="20" spans="1:16" ht="10" customHeight="1">
      <c r="A20" s="84" t="s">
        <v>14</v>
      </c>
      <c r="B20" s="524">
        <v>2376</v>
      </c>
      <c r="C20" s="524">
        <v>31</v>
      </c>
      <c r="D20" s="524">
        <v>1</v>
      </c>
      <c r="E20" s="524">
        <v>2</v>
      </c>
      <c r="F20" s="524">
        <v>3</v>
      </c>
      <c r="G20" s="524">
        <v>17</v>
      </c>
      <c r="H20" s="524">
        <v>27</v>
      </c>
      <c r="I20" s="524">
        <v>81</v>
      </c>
      <c r="J20" s="524">
        <v>73</v>
      </c>
      <c r="K20" s="524">
        <v>200</v>
      </c>
      <c r="L20" s="524">
        <v>379</v>
      </c>
      <c r="M20" s="524">
        <v>481</v>
      </c>
      <c r="N20" s="525">
        <v>1081</v>
      </c>
      <c r="O20" s="525">
        <v>0</v>
      </c>
      <c r="P20" s="75"/>
    </row>
    <row r="21" spans="1:16" ht="10" customHeight="1">
      <c r="A21" s="86" t="s">
        <v>15</v>
      </c>
      <c r="B21" s="524">
        <v>1811</v>
      </c>
      <c r="C21" s="524">
        <v>14</v>
      </c>
      <c r="D21" s="524">
        <v>0</v>
      </c>
      <c r="E21" s="524">
        <v>2</v>
      </c>
      <c r="F21" s="524">
        <v>3</v>
      </c>
      <c r="G21" s="524">
        <v>9</v>
      </c>
      <c r="H21" s="524">
        <v>20</v>
      </c>
      <c r="I21" s="524">
        <v>46</v>
      </c>
      <c r="J21" s="524">
        <v>49</v>
      </c>
      <c r="K21" s="524">
        <v>129</v>
      </c>
      <c r="L21" s="524">
        <v>275</v>
      </c>
      <c r="M21" s="524">
        <v>352</v>
      </c>
      <c r="N21" s="525">
        <v>912</v>
      </c>
      <c r="O21" s="525">
        <v>0</v>
      </c>
      <c r="P21" s="75"/>
    </row>
    <row r="22" spans="1:16" ht="10" customHeight="1">
      <c r="A22" s="86" t="s">
        <v>16</v>
      </c>
      <c r="B22" s="524">
        <v>507</v>
      </c>
      <c r="C22" s="524">
        <v>12</v>
      </c>
      <c r="D22" s="524">
        <v>1</v>
      </c>
      <c r="E22" s="524">
        <v>0</v>
      </c>
      <c r="F22" s="524">
        <v>0</v>
      </c>
      <c r="G22" s="524">
        <v>7</v>
      </c>
      <c r="H22" s="524">
        <v>7</v>
      </c>
      <c r="I22" s="524">
        <v>31</v>
      </c>
      <c r="J22" s="524">
        <v>22</v>
      </c>
      <c r="K22" s="524">
        <v>64</v>
      </c>
      <c r="L22" s="524">
        <v>96</v>
      </c>
      <c r="M22" s="524">
        <v>117</v>
      </c>
      <c r="N22" s="525">
        <v>150</v>
      </c>
      <c r="O22" s="525">
        <v>0</v>
      </c>
      <c r="P22" s="75"/>
    </row>
    <row r="23" spans="1:16" ht="10" customHeight="1">
      <c r="A23" s="86" t="s">
        <v>17</v>
      </c>
      <c r="B23" s="524">
        <v>58</v>
      </c>
      <c r="C23" s="524">
        <v>5</v>
      </c>
      <c r="D23" s="524">
        <v>0</v>
      </c>
      <c r="E23" s="524">
        <v>0</v>
      </c>
      <c r="F23" s="524">
        <v>0</v>
      </c>
      <c r="G23" s="524">
        <v>1</v>
      </c>
      <c r="H23" s="524">
        <v>0</v>
      </c>
      <c r="I23" s="524">
        <v>4</v>
      </c>
      <c r="J23" s="524">
        <v>2</v>
      </c>
      <c r="K23" s="524">
        <v>7</v>
      </c>
      <c r="L23" s="524">
        <v>8</v>
      </c>
      <c r="M23" s="524">
        <v>12</v>
      </c>
      <c r="N23" s="525">
        <v>19</v>
      </c>
      <c r="O23" s="525">
        <v>0</v>
      </c>
      <c r="P23" s="75"/>
    </row>
    <row r="24" spans="1:16" ht="10" customHeight="1">
      <c r="A24" s="86"/>
      <c r="B24" s="526"/>
      <c r="C24" s="526"/>
      <c r="D24" s="526"/>
      <c r="E24" s="526"/>
      <c r="F24" s="526"/>
      <c r="G24" s="526"/>
      <c r="H24" s="526"/>
      <c r="I24" s="526"/>
      <c r="J24" s="526"/>
      <c r="K24" s="526"/>
      <c r="L24" s="526"/>
      <c r="M24" s="526"/>
      <c r="N24" s="527"/>
      <c r="O24" s="527"/>
      <c r="P24" s="75"/>
    </row>
    <row r="25" spans="1:16" ht="10" customHeight="1">
      <c r="A25" s="84" t="s">
        <v>20</v>
      </c>
      <c r="B25" s="528" t="s">
        <v>179</v>
      </c>
      <c r="C25" s="528" t="s">
        <v>179</v>
      </c>
      <c r="D25" s="528" t="s">
        <v>179</v>
      </c>
      <c r="E25" s="528" t="s">
        <v>179</v>
      </c>
      <c r="F25" s="528" t="s">
        <v>179</v>
      </c>
      <c r="G25" s="528" t="s">
        <v>179</v>
      </c>
      <c r="H25" s="528" t="s">
        <v>179</v>
      </c>
      <c r="I25" s="528" t="s">
        <v>179</v>
      </c>
      <c r="J25" s="528" t="s">
        <v>179</v>
      </c>
      <c r="K25" s="528" t="s">
        <v>179</v>
      </c>
      <c r="L25" s="528" t="s">
        <v>179</v>
      </c>
      <c r="M25" s="528" t="s">
        <v>179</v>
      </c>
      <c r="N25" s="529" t="s">
        <v>179</v>
      </c>
      <c r="O25" s="529" t="s">
        <v>179</v>
      </c>
      <c r="P25" s="75"/>
    </row>
    <row r="26" spans="1:16" ht="10" customHeight="1">
      <c r="A26" s="84" t="s">
        <v>21</v>
      </c>
      <c r="B26" s="524">
        <v>359</v>
      </c>
      <c r="C26" s="524">
        <v>10</v>
      </c>
      <c r="D26" s="524">
        <v>0</v>
      </c>
      <c r="E26" s="524">
        <v>0</v>
      </c>
      <c r="F26" s="524">
        <v>0</v>
      </c>
      <c r="G26" s="524">
        <v>3</v>
      </c>
      <c r="H26" s="524">
        <v>5</v>
      </c>
      <c r="I26" s="524">
        <v>22</v>
      </c>
      <c r="J26" s="524">
        <v>14</v>
      </c>
      <c r="K26" s="524">
        <v>43</v>
      </c>
      <c r="L26" s="524">
        <v>55</v>
      </c>
      <c r="M26" s="524">
        <v>88</v>
      </c>
      <c r="N26" s="525">
        <v>119</v>
      </c>
      <c r="O26" s="525">
        <v>0</v>
      </c>
      <c r="P26" s="75"/>
    </row>
    <row r="27" spans="1:16" ht="10" customHeight="1">
      <c r="A27" s="87" t="s">
        <v>22</v>
      </c>
      <c r="B27" s="524">
        <v>133</v>
      </c>
      <c r="C27" s="524">
        <v>1</v>
      </c>
      <c r="D27" s="524">
        <v>0</v>
      </c>
      <c r="E27" s="524">
        <v>0</v>
      </c>
      <c r="F27" s="524">
        <v>0</v>
      </c>
      <c r="G27" s="524">
        <v>1</v>
      </c>
      <c r="H27" s="524">
        <v>2</v>
      </c>
      <c r="I27" s="524">
        <v>1</v>
      </c>
      <c r="J27" s="524">
        <v>4</v>
      </c>
      <c r="K27" s="524">
        <v>16</v>
      </c>
      <c r="L27" s="524">
        <v>16</v>
      </c>
      <c r="M27" s="524">
        <v>39</v>
      </c>
      <c r="N27" s="525">
        <v>53</v>
      </c>
      <c r="O27" s="525">
        <v>0</v>
      </c>
      <c r="P27" s="75"/>
    </row>
    <row r="28" spans="1:16" ht="10" customHeight="1">
      <c r="A28" s="87" t="s">
        <v>23</v>
      </c>
      <c r="B28" s="524">
        <v>217</v>
      </c>
      <c r="C28" s="524">
        <v>7</v>
      </c>
      <c r="D28" s="524">
        <v>0</v>
      </c>
      <c r="E28" s="524">
        <v>0</v>
      </c>
      <c r="F28" s="524">
        <v>0</v>
      </c>
      <c r="G28" s="524">
        <v>2</v>
      </c>
      <c r="H28" s="524">
        <v>3</v>
      </c>
      <c r="I28" s="524">
        <v>19</v>
      </c>
      <c r="J28" s="524">
        <v>10</v>
      </c>
      <c r="K28" s="524">
        <v>26</v>
      </c>
      <c r="L28" s="524">
        <v>38</v>
      </c>
      <c r="M28" s="524">
        <v>46</v>
      </c>
      <c r="N28" s="525">
        <v>66</v>
      </c>
      <c r="O28" s="525">
        <v>0</v>
      </c>
      <c r="P28" s="75"/>
    </row>
    <row r="29" spans="1:16" ht="10" customHeight="1">
      <c r="A29" s="87" t="s">
        <v>24</v>
      </c>
      <c r="B29" s="524">
        <v>9</v>
      </c>
      <c r="C29" s="524">
        <v>2</v>
      </c>
      <c r="D29" s="524">
        <v>0</v>
      </c>
      <c r="E29" s="524">
        <v>0</v>
      </c>
      <c r="F29" s="524">
        <v>0</v>
      </c>
      <c r="G29" s="524">
        <v>0</v>
      </c>
      <c r="H29" s="524">
        <v>0</v>
      </c>
      <c r="I29" s="524">
        <v>2</v>
      </c>
      <c r="J29" s="524">
        <v>0</v>
      </c>
      <c r="K29" s="524">
        <v>1</v>
      </c>
      <c r="L29" s="524">
        <v>1</v>
      </c>
      <c r="M29" s="524">
        <v>3</v>
      </c>
      <c r="N29" s="525">
        <v>0</v>
      </c>
      <c r="O29" s="525">
        <v>0</v>
      </c>
      <c r="P29" s="75"/>
    </row>
    <row r="30" spans="1:16" ht="10" customHeight="1">
      <c r="A30" s="8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7"/>
      <c r="O30" s="527"/>
      <c r="P30" s="75"/>
    </row>
    <row r="31" spans="1:16" ht="10" customHeight="1">
      <c r="A31" s="84" t="s">
        <v>25</v>
      </c>
      <c r="B31" s="526"/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7"/>
      <c r="O31" s="527"/>
      <c r="P31" s="75"/>
    </row>
    <row r="32" spans="1:16" ht="10" customHeight="1">
      <c r="A32" s="84" t="s">
        <v>26</v>
      </c>
      <c r="B32" s="528" t="s">
        <v>179</v>
      </c>
      <c r="C32" s="528" t="s">
        <v>179</v>
      </c>
      <c r="D32" s="528" t="s">
        <v>179</v>
      </c>
      <c r="E32" s="528" t="s">
        <v>179</v>
      </c>
      <c r="F32" s="528" t="s">
        <v>179</v>
      </c>
      <c r="G32" s="528" t="s">
        <v>179</v>
      </c>
      <c r="H32" s="528" t="s">
        <v>179</v>
      </c>
      <c r="I32" s="528" t="s">
        <v>179</v>
      </c>
      <c r="J32" s="528" t="s">
        <v>179</v>
      </c>
      <c r="K32" s="528" t="s">
        <v>179</v>
      </c>
      <c r="L32" s="528" t="s">
        <v>179</v>
      </c>
      <c r="M32" s="528" t="s">
        <v>179</v>
      </c>
      <c r="N32" s="529" t="s">
        <v>179</v>
      </c>
      <c r="O32" s="529" t="s">
        <v>179</v>
      </c>
      <c r="P32" s="75"/>
    </row>
    <row r="33" spans="1:16" ht="10" customHeight="1">
      <c r="A33" s="84" t="s">
        <v>21</v>
      </c>
      <c r="B33" s="524">
        <v>2017</v>
      </c>
      <c r="C33" s="524">
        <v>21</v>
      </c>
      <c r="D33" s="524">
        <v>1</v>
      </c>
      <c r="E33" s="524">
        <v>2</v>
      </c>
      <c r="F33" s="524">
        <v>3</v>
      </c>
      <c r="G33" s="524">
        <v>14</v>
      </c>
      <c r="H33" s="524">
        <v>22</v>
      </c>
      <c r="I33" s="524">
        <v>59</v>
      </c>
      <c r="J33" s="524">
        <v>59</v>
      </c>
      <c r="K33" s="524">
        <v>157</v>
      </c>
      <c r="L33" s="524">
        <v>324</v>
      </c>
      <c r="M33" s="524">
        <v>393</v>
      </c>
      <c r="N33" s="525">
        <v>962</v>
      </c>
      <c r="O33" s="525">
        <v>0</v>
      </c>
      <c r="P33" s="75"/>
    </row>
    <row r="34" spans="1:16" ht="10" customHeight="1">
      <c r="A34" s="87" t="s">
        <v>22</v>
      </c>
      <c r="B34" s="524">
        <v>1678</v>
      </c>
      <c r="C34" s="524">
        <v>13</v>
      </c>
      <c r="D34" s="524">
        <v>0</v>
      </c>
      <c r="E34" s="524">
        <v>2</v>
      </c>
      <c r="F34" s="524">
        <v>3</v>
      </c>
      <c r="G34" s="524">
        <v>8</v>
      </c>
      <c r="H34" s="524">
        <v>18</v>
      </c>
      <c r="I34" s="524">
        <v>45</v>
      </c>
      <c r="J34" s="524">
        <v>45</v>
      </c>
      <c r="K34" s="524">
        <v>113</v>
      </c>
      <c r="L34" s="524">
        <v>259</v>
      </c>
      <c r="M34" s="524">
        <v>313</v>
      </c>
      <c r="N34" s="525">
        <v>859</v>
      </c>
      <c r="O34" s="525">
        <v>0</v>
      </c>
      <c r="P34" s="75"/>
    </row>
    <row r="35" spans="1:16" ht="10" customHeight="1">
      <c r="A35" s="87" t="s">
        <v>23</v>
      </c>
      <c r="B35" s="524">
        <v>290</v>
      </c>
      <c r="C35" s="524">
        <v>5</v>
      </c>
      <c r="D35" s="524">
        <v>1</v>
      </c>
      <c r="E35" s="524">
        <v>0</v>
      </c>
      <c r="F35" s="524">
        <v>0</v>
      </c>
      <c r="G35" s="524">
        <v>5</v>
      </c>
      <c r="H35" s="524">
        <v>4</v>
      </c>
      <c r="I35" s="524">
        <v>12</v>
      </c>
      <c r="J35" s="524">
        <v>12</v>
      </c>
      <c r="K35" s="524">
        <v>38</v>
      </c>
      <c r="L35" s="524">
        <v>58</v>
      </c>
      <c r="M35" s="524">
        <v>71</v>
      </c>
      <c r="N35" s="525">
        <v>84</v>
      </c>
      <c r="O35" s="525">
        <v>0</v>
      </c>
      <c r="P35" s="75"/>
    </row>
    <row r="36" spans="1:16" ht="10" customHeight="1">
      <c r="A36" s="87" t="s">
        <v>24</v>
      </c>
      <c r="B36" s="524">
        <v>49</v>
      </c>
      <c r="C36" s="524">
        <v>3</v>
      </c>
      <c r="D36" s="524">
        <v>0</v>
      </c>
      <c r="E36" s="524">
        <v>0</v>
      </c>
      <c r="F36" s="524">
        <v>0</v>
      </c>
      <c r="G36" s="524">
        <v>1</v>
      </c>
      <c r="H36" s="524">
        <v>0</v>
      </c>
      <c r="I36" s="524">
        <v>2</v>
      </c>
      <c r="J36" s="524">
        <v>2</v>
      </c>
      <c r="K36" s="524">
        <v>6</v>
      </c>
      <c r="L36" s="524">
        <v>7</v>
      </c>
      <c r="M36" s="524">
        <v>9</v>
      </c>
      <c r="N36" s="525">
        <v>19</v>
      </c>
      <c r="O36" s="525">
        <v>0</v>
      </c>
      <c r="P36" s="75"/>
    </row>
    <row r="37" spans="1:16" ht="10" customHeight="1">
      <c r="A37" s="84"/>
      <c r="B37" s="526"/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7"/>
      <c r="O37" s="527"/>
      <c r="P37" s="75"/>
    </row>
    <row r="38" spans="1:16" ht="10" customHeight="1">
      <c r="A38" s="88" t="s">
        <v>27</v>
      </c>
      <c r="B38" s="529" t="s">
        <v>179</v>
      </c>
      <c r="C38" s="529" t="s">
        <v>179</v>
      </c>
      <c r="D38" s="529" t="s">
        <v>179</v>
      </c>
      <c r="E38" s="529" t="s">
        <v>179</v>
      </c>
      <c r="F38" s="529" t="s">
        <v>179</v>
      </c>
      <c r="G38" s="529" t="s">
        <v>179</v>
      </c>
      <c r="H38" s="529" t="s">
        <v>179</v>
      </c>
      <c r="I38" s="529" t="s">
        <v>179</v>
      </c>
      <c r="J38" s="529" t="s">
        <v>179</v>
      </c>
      <c r="K38" s="529" t="s">
        <v>179</v>
      </c>
      <c r="L38" s="529" t="s">
        <v>179</v>
      </c>
      <c r="M38" s="529" t="s">
        <v>179</v>
      </c>
      <c r="N38" s="529" t="s">
        <v>179</v>
      </c>
      <c r="O38" s="529" t="s">
        <v>179</v>
      </c>
      <c r="P38" s="75"/>
    </row>
    <row r="39" spans="1:16" ht="10" customHeight="1">
      <c r="A39" s="84" t="s">
        <v>14</v>
      </c>
      <c r="B39" s="527">
        <v>1368</v>
      </c>
      <c r="C39" s="527">
        <v>7</v>
      </c>
      <c r="D39" s="527">
        <v>2</v>
      </c>
      <c r="E39" s="527">
        <v>2</v>
      </c>
      <c r="F39" s="527">
        <v>0</v>
      </c>
      <c r="G39" s="527">
        <v>4</v>
      </c>
      <c r="H39" s="527">
        <v>10</v>
      </c>
      <c r="I39" s="527">
        <v>35</v>
      </c>
      <c r="J39" s="527">
        <v>49</v>
      </c>
      <c r="K39" s="527">
        <v>69</v>
      </c>
      <c r="L39" s="527">
        <v>163</v>
      </c>
      <c r="M39" s="527">
        <v>336</v>
      </c>
      <c r="N39" s="527">
        <v>691</v>
      </c>
      <c r="O39" s="527">
        <v>0</v>
      </c>
      <c r="P39" s="75"/>
    </row>
    <row r="40" spans="1:16" ht="10" customHeight="1">
      <c r="A40" s="86" t="s">
        <v>15</v>
      </c>
      <c r="B40" s="527">
        <v>1235</v>
      </c>
      <c r="C40" s="527">
        <v>4</v>
      </c>
      <c r="D40" s="527">
        <v>1</v>
      </c>
      <c r="E40" s="527">
        <v>1</v>
      </c>
      <c r="F40" s="527">
        <v>0</v>
      </c>
      <c r="G40" s="527">
        <v>3</v>
      </c>
      <c r="H40" s="527">
        <v>5</v>
      </c>
      <c r="I40" s="527">
        <v>34</v>
      </c>
      <c r="J40" s="527">
        <v>39</v>
      </c>
      <c r="K40" s="527">
        <v>55</v>
      </c>
      <c r="L40" s="527">
        <v>143</v>
      </c>
      <c r="M40" s="527">
        <v>305</v>
      </c>
      <c r="N40" s="527">
        <v>645</v>
      </c>
      <c r="O40" s="527">
        <v>0</v>
      </c>
      <c r="P40" s="75"/>
    </row>
    <row r="41" spans="1:16" ht="10" customHeight="1">
      <c r="A41" s="86" t="s">
        <v>16</v>
      </c>
      <c r="B41" s="527">
        <v>121</v>
      </c>
      <c r="C41" s="527">
        <v>3</v>
      </c>
      <c r="D41" s="527">
        <v>1</v>
      </c>
      <c r="E41" s="527">
        <v>1</v>
      </c>
      <c r="F41" s="527">
        <v>0</v>
      </c>
      <c r="G41" s="527">
        <v>1</v>
      </c>
      <c r="H41" s="527">
        <v>4</v>
      </c>
      <c r="I41" s="527">
        <v>1</v>
      </c>
      <c r="J41" s="527">
        <v>10</v>
      </c>
      <c r="K41" s="527">
        <v>14</v>
      </c>
      <c r="L41" s="527">
        <v>18</v>
      </c>
      <c r="M41" s="527">
        <v>25</v>
      </c>
      <c r="N41" s="527">
        <v>43</v>
      </c>
      <c r="O41" s="527">
        <v>0</v>
      </c>
      <c r="P41" s="75"/>
    </row>
    <row r="42" spans="1:16" ht="10" customHeight="1">
      <c r="A42" s="89" t="s">
        <v>17</v>
      </c>
      <c r="B42" s="530">
        <v>12</v>
      </c>
      <c r="C42" s="530">
        <v>0</v>
      </c>
      <c r="D42" s="530">
        <v>0</v>
      </c>
      <c r="E42" s="530">
        <v>0</v>
      </c>
      <c r="F42" s="530">
        <v>0</v>
      </c>
      <c r="G42" s="530">
        <v>0</v>
      </c>
      <c r="H42" s="530">
        <v>1</v>
      </c>
      <c r="I42" s="530">
        <v>0</v>
      </c>
      <c r="J42" s="530">
        <v>0</v>
      </c>
      <c r="K42" s="530">
        <v>0</v>
      </c>
      <c r="L42" s="530">
        <v>2</v>
      </c>
      <c r="M42" s="530">
        <v>6</v>
      </c>
      <c r="N42" s="530">
        <v>3</v>
      </c>
      <c r="O42" s="530">
        <v>0</v>
      </c>
      <c r="P42" s="75"/>
    </row>
  </sheetData>
  <mergeCells count="2">
    <mergeCell ref="A1:O1"/>
    <mergeCell ref="A2:O2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6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13.75" style="91" customWidth="1"/>
    <col min="2" max="14" width="7.75" style="91" customWidth="1"/>
    <col min="15" max="15" width="5.25" style="91" customWidth="1"/>
    <col min="16" max="16" width="10.75" style="91" customWidth="1"/>
    <col min="17" max="30" width="7.75" style="91" customWidth="1"/>
    <col min="31" max="256" width="8.75" style="91" customWidth="1"/>
    <col min="257" max="16384" width="10.75" style="91"/>
  </cols>
  <sheetData>
    <row r="1" spans="1:30" ht="18.75" customHeight="1">
      <c r="A1" s="680" t="s">
        <v>318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</row>
    <row r="2" spans="1:30" ht="10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30" ht="11.25" customHeight="1">
      <c r="A3" s="681" t="s">
        <v>319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</row>
    <row r="4" spans="1:30" ht="10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</row>
    <row r="5" spans="1:30" ht="11" customHeight="1">
      <c r="A5" s="420" t="s">
        <v>11</v>
      </c>
      <c r="B5" s="92" t="s">
        <v>0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3"/>
    </row>
    <row r="6" spans="1:30" ht="11" customHeight="1">
      <c r="A6" s="49" t="s">
        <v>12</v>
      </c>
      <c r="B6" s="94" t="s">
        <v>61</v>
      </c>
      <c r="C6" s="94" t="s">
        <v>62</v>
      </c>
      <c r="D6" s="95" t="s">
        <v>63</v>
      </c>
      <c r="E6" s="95" t="s">
        <v>64</v>
      </c>
      <c r="F6" s="95" t="s">
        <v>65</v>
      </c>
      <c r="G6" s="94" t="s">
        <v>66</v>
      </c>
      <c r="H6" s="94" t="s">
        <v>67</v>
      </c>
      <c r="I6" s="94" t="s">
        <v>2</v>
      </c>
      <c r="J6" s="94" t="s">
        <v>3</v>
      </c>
      <c r="K6" s="94" t="s">
        <v>4</v>
      </c>
      <c r="L6" s="94" t="s">
        <v>5</v>
      </c>
      <c r="M6" s="94" t="s">
        <v>6</v>
      </c>
      <c r="N6" s="96" t="s">
        <v>68</v>
      </c>
      <c r="O6" s="96" t="s">
        <v>221</v>
      </c>
      <c r="Q6" s="97"/>
      <c r="R6" s="97"/>
      <c r="S6" s="97"/>
      <c r="T6" s="98"/>
      <c r="U6" s="98"/>
      <c r="V6" s="98"/>
      <c r="W6" s="97"/>
      <c r="X6" s="97"/>
      <c r="Y6" s="97"/>
      <c r="Z6" s="97"/>
      <c r="AA6" s="97"/>
      <c r="AB6" s="97"/>
      <c r="AC6" s="97"/>
      <c r="AD6" s="97"/>
    </row>
    <row r="7" spans="1:30" ht="10" customHeight="1">
      <c r="A7" s="99" t="s">
        <v>179</v>
      </c>
      <c r="B7" s="100"/>
      <c r="C7" s="100"/>
      <c r="D7" s="101"/>
      <c r="E7" s="101"/>
      <c r="F7" s="101"/>
      <c r="G7" s="100"/>
      <c r="H7" s="100"/>
      <c r="I7" s="100"/>
      <c r="J7" s="100"/>
      <c r="K7" s="100"/>
      <c r="L7" s="100"/>
      <c r="M7" s="100"/>
      <c r="N7" s="102"/>
      <c r="O7" s="102"/>
      <c r="R7" s="90"/>
      <c r="S7" s="90"/>
      <c r="T7" s="103"/>
      <c r="U7" s="103"/>
      <c r="V7" s="103"/>
      <c r="W7" s="90"/>
      <c r="X7" s="90"/>
      <c r="Y7" s="90"/>
      <c r="Z7" s="90"/>
      <c r="AA7" s="90"/>
      <c r="AB7" s="90"/>
      <c r="AC7" s="90"/>
      <c r="AD7" s="90"/>
    </row>
    <row r="8" spans="1:30" ht="10" customHeight="1">
      <c r="A8" s="104" t="s">
        <v>8</v>
      </c>
      <c r="B8" s="99" t="s">
        <v>179</v>
      </c>
      <c r="C8" s="99" t="s">
        <v>179</v>
      </c>
      <c r="D8" s="99" t="s">
        <v>179</v>
      </c>
      <c r="E8" s="99" t="s">
        <v>179</v>
      </c>
      <c r="F8" s="99" t="s">
        <v>179</v>
      </c>
      <c r="G8" s="99" t="s">
        <v>179</v>
      </c>
      <c r="H8" s="99" t="s">
        <v>179</v>
      </c>
      <c r="I8" s="99" t="s">
        <v>179</v>
      </c>
      <c r="J8" s="99" t="s">
        <v>179</v>
      </c>
      <c r="K8" s="99" t="s">
        <v>179</v>
      </c>
      <c r="L8" s="99" t="s">
        <v>179</v>
      </c>
      <c r="M8" s="99" t="s">
        <v>179</v>
      </c>
      <c r="N8" s="105" t="s">
        <v>179</v>
      </c>
      <c r="O8" s="105" t="s">
        <v>179</v>
      </c>
      <c r="Q8" s="106"/>
    </row>
    <row r="9" spans="1:30" ht="10" customHeight="1">
      <c r="A9" s="107" t="s">
        <v>14</v>
      </c>
      <c r="B9" s="531">
        <v>4275</v>
      </c>
      <c r="C9" s="531">
        <v>40</v>
      </c>
      <c r="D9" s="531">
        <v>2</v>
      </c>
      <c r="E9" s="531">
        <v>3</v>
      </c>
      <c r="F9" s="531">
        <v>4</v>
      </c>
      <c r="G9" s="531">
        <v>5</v>
      </c>
      <c r="H9" s="531">
        <v>16</v>
      </c>
      <c r="I9" s="531">
        <v>65</v>
      </c>
      <c r="J9" s="531">
        <v>71</v>
      </c>
      <c r="K9" s="531">
        <v>204</v>
      </c>
      <c r="L9" s="531">
        <v>474</v>
      </c>
      <c r="M9" s="531">
        <v>743</v>
      </c>
      <c r="N9" s="532">
        <v>2648</v>
      </c>
      <c r="O9" s="532">
        <v>0</v>
      </c>
      <c r="P9" s="97"/>
      <c r="Q9" s="106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</row>
    <row r="10" spans="1:30" ht="10" customHeight="1">
      <c r="A10" s="109" t="s">
        <v>15</v>
      </c>
      <c r="B10" s="531">
        <v>3478</v>
      </c>
      <c r="C10" s="531">
        <v>15</v>
      </c>
      <c r="D10" s="531">
        <v>1</v>
      </c>
      <c r="E10" s="531">
        <v>0</v>
      </c>
      <c r="F10" s="531">
        <v>1</v>
      </c>
      <c r="G10" s="531">
        <v>2</v>
      </c>
      <c r="H10" s="531">
        <v>9</v>
      </c>
      <c r="I10" s="531">
        <v>48</v>
      </c>
      <c r="J10" s="531">
        <v>50</v>
      </c>
      <c r="K10" s="531">
        <v>145</v>
      </c>
      <c r="L10" s="531">
        <v>362</v>
      </c>
      <c r="M10" s="531">
        <v>587</v>
      </c>
      <c r="N10" s="532">
        <v>2258</v>
      </c>
      <c r="O10" s="532">
        <v>0</v>
      </c>
      <c r="P10" s="97"/>
      <c r="Q10" s="106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</row>
    <row r="11" spans="1:30" ht="10" customHeight="1">
      <c r="A11" s="109" t="s">
        <v>16</v>
      </c>
      <c r="B11" s="531">
        <v>708</v>
      </c>
      <c r="C11" s="531">
        <v>19</v>
      </c>
      <c r="D11" s="531">
        <v>1</v>
      </c>
      <c r="E11" s="531">
        <v>2</v>
      </c>
      <c r="F11" s="531">
        <v>3</v>
      </c>
      <c r="G11" s="531">
        <v>3</v>
      </c>
      <c r="H11" s="531">
        <v>7</v>
      </c>
      <c r="I11" s="531">
        <v>15</v>
      </c>
      <c r="J11" s="531">
        <v>19</v>
      </c>
      <c r="K11" s="531">
        <v>56</v>
      </c>
      <c r="L11" s="531">
        <v>104</v>
      </c>
      <c r="M11" s="531">
        <v>137</v>
      </c>
      <c r="N11" s="532">
        <v>342</v>
      </c>
      <c r="O11" s="532">
        <v>0</v>
      </c>
      <c r="P11" s="97"/>
      <c r="Q11" s="106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</row>
    <row r="12" spans="1:30" ht="10" customHeight="1">
      <c r="A12" s="109" t="s">
        <v>17</v>
      </c>
      <c r="B12" s="531">
        <v>89</v>
      </c>
      <c r="C12" s="531">
        <v>6</v>
      </c>
      <c r="D12" s="531">
        <v>0</v>
      </c>
      <c r="E12" s="531">
        <v>1</v>
      </c>
      <c r="F12" s="531">
        <v>0</v>
      </c>
      <c r="G12" s="531">
        <v>0</v>
      </c>
      <c r="H12" s="531">
        <v>0</v>
      </c>
      <c r="I12" s="531">
        <v>2</v>
      </c>
      <c r="J12" s="531">
        <v>2</v>
      </c>
      <c r="K12" s="531">
        <v>3</v>
      </c>
      <c r="L12" s="531">
        <v>8</v>
      </c>
      <c r="M12" s="531">
        <v>19</v>
      </c>
      <c r="N12" s="532">
        <v>48</v>
      </c>
      <c r="O12" s="532">
        <v>0</v>
      </c>
      <c r="P12" s="97"/>
      <c r="Q12" s="106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</row>
    <row r="13" spans="1:30" ht="10" customHeight="1">
      <c r="A13" s="107"/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3"/>
      <c r="N13" s="534"/>
      <c r="O13" s="534"/>
    </row>
    <row r="14" spans="1:30" ht="10" customHeight="1">
      <c r="A14" s="104" t="s">
        <v>18</v>
      </c>
      <c r="B14" s="535" t="s">
        <v>179</v>
      </c>
      <c r="C14" s="535" t="s">
        <v>179</v>
      </c>
      <c r="D14" s="535" t="s">
        <v>179</v>
      </c>
      <c r="E14" s="535" t="s">
        <v>179</v>
      </c>
      <c r="F14" s="535" t="s">
        <v>179</v>
      </c>
      <c r="G14" s="535" t="s">
        <v>179</v>
      </c>
      <c r="H14" s="535" t="s">
        <v>179</v>
      </c>
      <c r="I14" s="535" t="s">
        <v>179</v>
      </c>
      <c r="J14" s="535" t="s">
        <v>179</v>
      </c>
      <c r="K14" s="535" t="s">
        <v>179</v>
      </c>
      <c r="L14" s="535" t="s">
        <v>179</v>
      </c>
      <c r="M14" s="535" t="s">
        <v>179</v>
      </c>
      <c r="N14" s="536" t="s">
        <v>179</v>
      </c>
      <c r="O14" s="536" t="s">
        <v>179</v>
      </c>
    </row>
    <row r="15" spans="1:30" ht="10" customHeight="1">
      <c r="A15" s="107" t="s">
        <v>14</v>
      </c>
      <c r="B15" s="531">
        <v>773</v>
      </c>
      <c r="C15" s="531">
        <v>5</v>
      </c>
      <c r="D15" s="531">
        <v>0</v>
      </c>
      <c r="E15" s="531">
        <v>0</v>
      </c>
      <c r="F15" s="531">
        <v>1</v>
      </c>
      <c r="G15" s="531">
        <v>0</v>
      </c>
      <c r="H15" s="531">
        <v>3</v>
      </c>
      <c r="I15" s="531">
        <v>10</v>
      </c>
      <c r="J15" s="531">
        <v>18</v>
      </c>
      <c r="K15" s="531">
        <v>43</v>
      </c>
      <c r="L15" s="531">
        <v>94</v>
      </c>
      <c r="M15" s="531">
        <v>163</v>
      </c>
      <c r="N15" s="532">
        <v>436</v>
      </c>
      <c r="O15" s="532">
        <v>0</v>
      </c>
      <c r="P15" s="97"/>
    </row>
    <row r="16" spans="1:30" ht="10" customHeight="1">
      <c r="A16" s="109" t="s">
        <v>15</v>
      </c>
      <c r="B16" s="531">
        <v>612</v>
      </c>
      <c r="C16" s="531">
        <v>1</v>
      </c>
      <c r="D16" s="531">
        <v>0</v>
      </c>
      <c r="E16" s="531">
        <v>0</v>
      </c>
      <c r="F16" s="531">
        <v>1</v>
      </c>
      <c r="G16" s="531">
        <v>0</v>
      </c>
      <c r="H16" s="531">
        <v>2</v>
      </c>
      <c r="I16" s="531">
        <v>5</v>
      </c>
      <c r="J16" s="531">
        <v>14</v>
      </c>
      <c r="K16" s="531">
        <v>33</v>
      </c>
      <c r="L16" s="531">
        <v>72</v>
      </c>
      <c r="M16" s="531">
        <v>122</v>
      </c>
      <c r="N16" s="532">
        <v>362</v>
      </c>
      <c r="O16" s="532">
        <v>0</v>
      </c>
      <c r="P16" s="97"/>
    </row>
    <row r="17" spans="1:16" ht="10" customHeight="1">
      <c r="A17" s="109" t="s">
        <v>16</v>
      </c>
      <c r="B17" s="531">
        <v>140</v>
      </c>
      <c r="C17" s="531">
        <v>3</v>
      </c>
      <c r="D17" s="531">
        <v>0</v>
      </c>
      <c r="E17" s="531">
        <v>0</v>
      </c>
      <c r="F17" s="531">
        <v>0</v>
      </c>
      <c r="G17" s="531">
        <v>0</v>
      </c>
      <c r="H17" s="531">
        <v>1</v>
      </c>
      <c r="I17" s="531">
        <v>5</v>
      </c>
      <c r="J17" s="531">
        <v>4</v>
      </c>
      <c r="K17" s="531">
        <v>9</v>
      </c>
      <c r="L17" s="531">
        <v>19</v>
      </c>
      <c r="M17" s="531">
        <v>35</v>
      </c>
      <c r="N17" s="532">
        <v>64</v>
      </c>
      <c r="O17" s="532">
        <v>0</v>
      </c>
      <c r="P17" s="97"/>
    </row>
    <row r="18" spans="1:16" ht="10" customHeight="1">
      <c r="A18" s="109" t="s">
        <v>17</v>
      </c>
      <c r="B18" s="531">
        <v>21</v>
      </c>
      <c r="C18" s="531">
        <v>1</v>
      </c>
      <c r="D18" s="531">
        <v>0</v>
      </c>
      <c r="E18" s="531">
        <v>0</v>
      </c>
      <c r="F18" s="531">
        <v>0</v>
      </c>
      <c r="G18" s="531">
        <v>0</v>
      </c>
      <c r="H18" s="531">
        <v>0</v>
      </c>
      <c r="I18" s="531">
        <v>0</v>
      </c>
      <c r="J18" s="531">
        <v>0</v>
      </c>
      <c r="K18" s="531">
        <v>1</v>
      </c>
      <c r="L18" s="531">
        <v>3</v>
      </c>
      <c r="M18" s="531">
        <v>6</v>
      </c>
      <c r="N18" s="532">
        <v>10</v>
      </c>
      <c r="O18" s="532">
        <v>0</v>
      </c>
      <c r="P18" s="97"/>
    </row>
    <row r="19" spans="1:16" ht="10" customHeight="1">
      <c r="A19" s="107"/>
      <c r="B19" s="533"/>
      <c r="C19" s="533"/>
      <c r="D19" s="533"/>
      <c r="E19" s="533"/>
      <c r="F19" s="533"/>
      <c r="G19" s="533"/>
      <c r="H19" s="533"/>
      <c r="I19" s="533"/>
      <c r="J19" s="533"/>
      <c r="K19" s="533"/>
      <c r="L19" s="533"/>
      <c r="M19" s="533"/>
      <c r="N19" s="534"/>
      <c r="O19" s="534"/>
    </row>
    <row r="20" spans="1:16" ht="10" customHeight="1">
      <c r="A20" s="104" t="s">
        <v>19</v>
      </c>
      <c r="B20" s="535" t="s">
        <v>179</v>
      </c>
      <c r="C20" s="535" t="s">
        <v>179</v>
      </c>
      <c r="D20" s="535" t="s">
        <v>179</v>
      </c>
      <c r="E20" s="535" t="s">
        <v>179</v>
      </c>
      <c r="F20" s="535" t="s">
        <v>179</v>
      </c>
      <c r="G20" s="535" t="s">
        <v>179</v>
      </c>
      <c r="H20" s="535" t="s">
        <v>179</v>
      </c>
      <c r="I20" s="535" t="s">
        <v>179</v>
      </c>
      <c r="J20" s="535" t="s">
        <v>179</v>
      </c>
      <c r="K20" s="535" t="s">
        <v>179</v>
      </c>
      <c r="L20" s="535" t="s">
        <v>179</v>
      </c>
      <c r="M20" s="535" t="s">
        <v>179</v>
      </c>
      <c r="N20" s="536" t="s">
        <v>179</v>
      </c>
      <c r="O20" s="536" t="s">
        <v>179</v>
      </c>
    </row>
    <row r="21" spans="1:16" ht="10" customHeight="1">
      <c r="A21" s="107" t="s">
        <v>14</v>
      </c>
      <c r="B21" s="531">
        <v>2290</v>
      </c>
      <c r="C21" s="531">
        <v>31</v>
      </c>
      <c r="D21" s="531">
        <v>1</v>
      </c>
      <c r="E21" s="531">
        <v>1</v>
      </c>
      <c r="F21" s="531">
        <v>3</v>
      </c>
      <c r="G21" s="531">
        <v>4</v>
      </c>
      <c r="H21" s="531">
        <v>8</v>
      </c>
      <c r="I21" s="531">
        <v>36</v>
      </c>
      <c r="J21" s="531">
        <v>37</v>
      </c>
      <c r="K21" s="531">
        <v>119</v>
      </c>
      <c r="L21" s="531">
        <v>255</v>
      </c>
      <c r="M21" s="531">
        <v>345</v>
      </c>
      <c r="N21" s="532">
        <v>1450</v>
      </c>
      <c r="O21" s="532">
        <v>0</v>
      </c>
      <c r="P21" s="97"/>
    </row>
    <row r="22" spans="1:16" ht="10" customHeight="1">
      <c r="A22" s="109" t="s">
        <v>15</v>
      </c>
      <c r="B22" s="531">
        <v>1768</v>
      </c>
      <c r="C22" s="531">
        <v>11</v>
      </c>
      <c r="D22" s="531">
        <v>0</v>
      </c>
      <c r="E22" s="531">
        <v>0</v>
      </c>
      <c r="F22" s="531">
        <v>0</v>
      </c>
      <c r="G22" s="531">
        <v>1</v>
      </c>
      <c r="H22" s="531">
        <v>4</v>
      </c>
      <c r="I22" s="531">
        <v>25</v>
      </c>
      <c r="J22" s="531">
        <v>25</v>
      </c>
      <c r="K22" s="531">
        <v>73</v>
      </c>
      <c r="L22" s="531">
        <v>178</v>
      </c>
      <c r="M22" s="531">
        <v>253</v>
      </c>
      <c r="N22" s="532">
        <v>1198</v>
      </c>
      <c r="O22" s="532">
        <v>0</v>
      </c>
      <c r="P22" s="97"/>
    </row>
    <row r="23" spans="1:16" ht="10" customHeight="1">
      <c r="A23" s="109" t="s">
        <v>16</v>
      </c>
      <c r="B23" s="531">
        <v>468</v>
      </c>
      <c r="C23" s="531">
        <v>15</v>
      </c>
      <c r="D23" s="531">
        <v>1</v>
      </c>
      <c r="E23" s="531">
        <v>1</v>
      </c>
      <c r="F23" s="531">
        <v>3</v>
      </c>
      <c r="G23" s="531">
        <v>3</v>
      </c>
      <c r="H23" s="531">
        <v>4</v>
      </c>
      <c r="I23" s="531">
        <v>9</v>
      </c>
      <c r="J23" s="531">
        <v>11</v>
      </c>
      <c r="K23" s="531">
        <v>44</v>
      </c>
      <c r="L23" s="531">
        <v>72</v>
      </c>
      <c r="M23" s="531">
        <v>83</v>
      </c>
      <c r="N23" s="532">
        <v>222</v>
      </c>
      <c r="O23" s="532">
        <v>0</v>
      </c>
      <c r="P23" s="97"/>
    </row>
    <row r="24" spans="1:16" ht="10" customHeight="1">
      <c r="A24" s="109" t="s">
        <v>17</v>
      </c>
      <c r="B24" s="531">
        <v>54</v>
      </c>
      <c r="C24" s="531">
        <v>5</v>
      </c>
      <c r="D24" s="531">
        <v>0</v>
      </c>
      <c r="E24" s="531">
        <v>0</v>
      </c>
      <c r="F24" s="531">
        <v>0</v>
      </c>
      <c r="G24" s="531">
        <v>0</v>
      </c>
      <c r="H24" s="531">
        <v>0</v>
      </c>
      <c r="I24" s="531">
        <v>2</v>
      </c>
      <c r="J24" s="531">
        <v>1</v>
      </c>
      <c r="K24" s="531">
        <v>2</v>
      </c>
      <c r="L24" s="531">
        <v>5</v>
      </c>
      <c r="M24" s="531">
        <v>9</v>
      </c>
      <c r="N24" s="532">
        <v>30</v>
      </c>
      <c r="O24" s="532">
        <v>0</v>
      </c>
      <c r="P24" s="97"/>
    </row>
    <row r="25" spans="1:16" ht="10" customHeight="1">
      <c r="A25" s="109"/>
      <c r="B25" s="533"/>
      <c r="C25" s="533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4"/>
      <c r="O25" s="534"/>
    </row>
    <row r="26" spans="1:16" ht="10" customHeight="1">
      <c r="A26" s="107" t="s">
        <v>20</v>
      </c>
      <c r="B26" s="535" t="s">
        <v>179</v>
      </c>
      <c r="C26" s="535" t="s">
        <v>179</v>
      </c>
      <c r="D26" s="535" t="s">
        <v>179</v>
      </c>
      <c r="E26" s="535" t="s">
        <v>179</v>
      </c>
      <c r="F26" s="535" t="s">
        <v>179</v>
      </c>
      <c r="G26" s="535" t="s">
        <v>179</v>
      </c>
      <c r="H26" s="535" t="s">
        <v>179</v>
      </c>
      <c r="I26" s="535" t="s">
        <v>179</v>
      </c>
      <c r="J26" s="535" t="s">
        <v>179</v>
      </c>
      <c r="K26" s="535" t="s">
        <v>179</v>
      </c>
      <c r="L26" s="535" t="s">
        <v>179</v>
      </c>
      <c r="M26" s="535" t="s">
        <v>179</v>
      </c>
      <c r="N26" s="536" t="s">
        <v>179</v>
      </c>
      <c r="O26" s="536" t="s">
        <v>179</v>
      </c>
    </row>
    <row r="27" spans="1:16" ht="10" customHeight="1">
      <c r="A27" s="107" t="s">
        <v>21</v>
      </c>
      <c r="B27" s="531">
        <v>357</v>
      </c>
      <c r="C27" s="531">
        <v>8</v>
      </c>
      <c r="D27" s="531">
        <v>1</v>
      </c>
      <c r="E27" s="531">
        <v>1</v>
      </c>
      <c r="F27" s="531">
        <v>0</v>
      </c>
      <c r="G27" s="531">
        <v>1</v>
      </c>
      <c r="H27" s="531">
        <v>2</v>
      </c>
      <c r="I27" s="531">
        <v>8</v>
      </c>
      <c r="J27" s="531">
        <v>7</v>
      </c>
      <c r="K27" s="531">
        <v>26</v>
      </c>
      <c r="L27" s="531">
        <v>53</v>
      </c>
      <c r="M27" s="531">
        <v>42</v>
      </c>
      <c r="N27" s="532">
        <v>208</v>
      </c>
      <c r="O27" s="532">
        <v>0</v>
      </c>
      <c r="P27" s="97"/>
    </row>
    <row r="28" spans="1:16" ht="10" customHeight="1">
      <c r="A28" s="110" t="s">
        <v>22</v>
      </c>
      <c r="B28" s="531">
        <v>160</v>
      </c>
      <c r="C28" s="531">
        <v>0</v>
      </c>
      <c r="D28" s="531">
        <v>0</v>
      </c>
      <c r="E28" s="531">
        <v>0</v>
      </c>
      <c r="F28" s="531">
        <v>0</v>
      </c>
      <c r="G28" s="531">
        <v>0</v>
      </c>
      <c r="H28" s="531">
        <v>0</v>
      </c>
      <c r="I28" s="531">
        <v>2</v>
      </c>
      <c r="J28" s="531">
        <v>4</v>
      </c>
      <c r="K28" s="531">
        <v>5</v>
      </c>
      <c r="L28" s="531">
        <v>15</v>
      </c>
      <c r="M28" s="531">
        <v>21</v>
      </c>
      <c r="N28" s="532">
        <v>113</v>
      </c>
      <c r="O28" s="532">
        <v>0</v>
      </c>
      <c r="P28" s="97"/>
    </row>
    <row r="29" spans="1:16" ht="10" customHeight="1">
      <c r="A29" s="110" t="s">
        <v>23</v>
      </c>
      <c r="B29" s="531">
        <v>190</v>
      </c>
      <c r="C29" s="531">
        <v>7</v>
      </c>
      <c r="D29" s="531">
        <v>1</v>
      </c>
      <c r="E29" s="531">
        <v>1</v>
      </c>
      <c r="F29" s="531">
        <v>0</v>
      </c>
      <c r="G29" s="531">
        <v>1</v>
      </c>
      <c r="H29" s="531">
        <v>2</v>
      </c>
      <c r="I29" s="531">
        <v>6</v>
      </c>
      <c r="J29" s="531">
        <v>3</v>
      </c>
      <c r="K29" s="531">
        <v>21</v>
      </c>
      <c r="L29" s="531">
        <v>38</v>
      </c>
      <c r="M29" s="531">
        <v>21</v>
      </c>
      <c r="N29" s="532">
        <v>89</v>
      </c>
      <c r="O29" s="532">
        <v>0</v>
      </c>
      <c r="P29" s="97"/>
    </row>
    <row r="30" spans="1:16" ht="10" customHeight="1">
      <c r="A30" s="110" t="s">
        <v>24</v>
      </c>
      <c r="B30" s="531">
        <v>7</v>
      </c>
      <c r="C30" s="531">
        <v>1</v>
      </c>
      <c r="D30" s="531">
        <v>0</v>
      </c>
      <c r="E30" s="531">
        <v>0</v>
      </c>
      <c r="F30" s="531">
        <v>0</v>
      </c>
      <c r="G30" s="531">
        <v>0</v>
      </c>
      <c r="H30" s="531">
        <v>0</v>
      </c>
      <c r="I30" s="531">
        <v>0</v>
      </c>
      <c r="J30" s="531">
        <v>0</v>
      </c>
      <c r="K30" s="531">
        <v>0</v>
      </c>
      <c r="L30" s="531">
        <v>0</v>
      </c>
      <c r="M30" s="531">
        <v>0</v>
      </c>
      <c r="N30" s="532">
        <v>6</v>
      </c>
      <c r="O30" s="532">
        <v>0</v>
      </c>
      <c r="P30" s="97"/>
    </row>
    <row r="31" spans="1:16" ht="10" customHeight="1">
      <c r="A31" s="109"/>
      <c r="B31" s="533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4"/>
      <c r="O31" s="534"/>
    </row>
    <row r="32" spans="1:16" ht="10" customHeight="1">
      <c r="A32" s="107" t="s">
        <v>25</v>
      </c>
      <c r="B32" s="533"/>
      <c r="C32" s="533"/>
      <c r="D32" s="533"/>
      <c r="E32" s="533"/>
      <c r="F32" s="533"/>
      <c r="G32" s="533"/>
      <c r="H32" s="533"/>
      <c r="I32" s="533"/>
      <c r="J32" s="533"/>
      <c r="K32" s="533"/>
      <c r="L32" s="533"/>
      <c r="M32" s="533"/>
      <c r="N32" s="534"/>
      <c r="O32" s="534"/>
    </row>
    <row r="33" spans="1:16" ht="10" customHeight="1">
      <c r="A33" s="107" t="s">
        <v>26</v>
      </c>
      <c r="B33" s="535" t="s">
        <v>179</v>
      </c>
      <c r="C33" s="535" t="s">
        <v>179</v>
      </c>
      <c r="D33" s="535" t="s">
        <v>179</v>
      </c>
      <c r="E33" s="535" t="s">
        <v>179</v>
      </c>
      <c r="F33" s="535" t="s">
        <v>179</v>
      </c>
      <c r="G33" s="535" t="s">
        <v>179</v>
      </c>
      <c r="H33" s="535" t="s">
        <v>179</v>
      </c>
      <c r="I33" s="535" t="s">
        <v>179</v>
      </c>
      <c r="J33" s="535" t="s">
        <v>179</v>
      </c>
      <c r="K33" s="535" t="s">
        <v>179</v>
      </c>
      <c r="L33" s="535" t="s">
        <v>179</v>
      </c>
      <c r="M33" s="535" t="s">
        <v>179</v>
      </c>
      <c r="N33" s="536" t="s">
        <v>179</v>
      </c>
      <c r="O33" s="536" t="s">
        <v>179</v>
      </c>
    </row>
    <row r="34" spans="1:16" ht="10" customHeight="1">
      <c r="A34" s="107" t="s">
        <v>21</v>
      </c>
      <c r="B34" s="531">
        <v>1933</v>
      </c>
      <c r="C34" s="531">
        <v>23</v>
      </c>
      <c r="D34" s="531">
        <v>0</v>
      </c>
      <c r="E34" s="531">
        <v>0</v>
      </c>
      <c r="F34" s="531">
        <v>3</v>
      </c>
      <c r="G34" s="531">
        <v>3</v>
      </c>
      <c r="H34" s="531">
        <v>6</v>
      </c>
      <c r="I34" s="531">
        <v>28</v>
      </c>
      <c r="J34" s="531">
        <v>30</v>
      </c>
      <c r="K34" s="531">
        <v>93</v>
      </c>
      <c r="L34" s="531">
        <v>202</v>
      </c>
      <c r="M34" s="531">
        <v>303</v>
      </c>
      <c r="N34" s="532">
        <v>1242</v>
      </c>
      <c r="O34" s="532">
        <v>0</v>
      </c>
      <c r="P34" s="97"/>
    </row>
    <row r="35" spans="1:16" ht="10" customHeight="1">
      <c r="A35" s="110" t="s">
        <v>22</v>
      </c>
      <c r="B35" s="531">
        <v>1608</v>
      </c>
      <c r="C35" s="531">
        <v>11</v>
      </c>
      <c r="D35" s="531">
        <v>0</v>
      </c>
      <c r="E35" s="531">
        <v>0</v>
      </c>
      <c r="F35" s="531">
        <v>0</v>
      </c>
      <c r="G35" s="531">
        <v>1</v>
      </c>
      <c r="H35" s="531">
        <v>4</v>
      </c>
      <c r="I35" s="531">
        <v>23</v>
      </c>
      <c r="J35" s="531">
        <v>21</v>
      </c>
      <c r="K35" s="531">
        <v>68</v>
      </c>
      <c r="L35" s="531">
        <v>163</v>
      </c>
      <c r="M35" s="531">
        <v>232</v>
      </c>
      <c r="N35" s="532">
        <v>1085</v>
      </c>
      <c r="O35" s="532">
        <v>0</v>
      </c>
      <c r="P35" s="97"/>
    </row>
    <row r="36" spans="1:16" ht="10" customHeight="1">
      <c r="A36" s="110" t="s">
        <v>23</v>
      </c>
      <c r="B36" s="531">
        <v>278</v>
      </c>
      <c r="C36" s="531">
        <v>8</v>
      </c>
      <c r="D36" s="531">
        <v>0</v>
      </c>
      <c r="E36" s="531">
        <v>0</v>
      </c>
      <c r="F36" s="531">
        <v>3</v>
      </c>
      <c r="G36" s="531">
        <v>2</v>
      </c>
      <c r="H36" s="531">
        <v>2</v>
      </c>
      <c r="I36" s="531">
        <v>3</v>
      </c>
      <c r="J36" s="531">
        <v>8</v>
      </c>
      <c r="K36" s="531">
        <v>23</v>
      </c>
      <c r="L36" s="531">
        <v>34</v>
      </c>
      <c r="M36" s="531">
        <v>62</v>
      </c>
      <c r="N36" s="532">
        <v>133</v>
      </c>
      <c r="O36" s="532">
        <v>0</v>
      </c>
      <c r="P36" s="97"/>
    </row>
    <row r="37" spans="1:16" ht="10" customHeight="1">
      <c r="A37" s="110" t="s">
        <v>24</v>
      </c>
      <c r="B37" s="531">
        <v>47</v>
      </c>
      <c r="C37" s="531">
        <v>4</v>
      </c>
      <c r="D37" s="531">
        <v>0</v>
      </c>
      <c r="E37" s="531">
        <v>0</v>
      </c>
      <c r="F37" s="531">
        <v>0</v>
      </c>
      <c r="G37" s="531">
        <v>0</v>
      </c>
      <c r="H37" s="531">
        <v>0</v>
      </c>
      <c r="I37" s="531">
        <v>2</v>
      </c>
      <c r="J37" s="531">
        <v>1</v>
      </c>
      <c r="K37" s="531">
        <v>2</v>
      </c>
      <c r="L37" s="531">
        <v>5</v>
      </c>
      <c r="M37" s="531">
        <v>9</v>
      </c>
      <c r="N37" s="532">
        <v>24</v>
      </c>
      <c r="O37" s="532">
        <v>0</v>
      </c>
      <c r="P37" s="97"/>
    </row>
    <row r="38" spans="1:16" ht="10" customHeight="1">
      <c r="A38" s="107"/>
      <c r="B38" s="533"/>
      <c r="C38" s="533"/>
      <c r="D38" s="533"/>
      <c r="E38" s="533"/>
      <c r="F38" s="533"/>
      <c r="G38" s="533"/>
      <c r="H38" s="533"/>
      <c r="I38" s="533"/>
      <c r="J38" s="533"/>
      <c r="K38" s="533"/>
      <c r="L38" s="533"/>
      <c r="M38" s="533"/>
      <c r="N38" s="534"/>
      <c r="O38" s="534"/>
    </row>
    <row r="39" spans="1:16" ht="10" customHeight="1">
      <c r="A39" s="111" t="s">
        <v>27</v>
      </c>
      <c r="B39" s="535" t="s">
        <v>179</v>
      </c>
      <c r="C39" s="535" t="s">
        <v>179</v>
      </c>
      <c r="D39" s="535" t="s">
        <v>179</v>
      </c>
      <c r="E39" s="535" t="s">
        <v>179</v>
      </c>
      <c r="F39" s="535" t="s">
        <v>179</v>
      </c>
      <c r="G39" s="535" t="s">
        <v>179</v>
      </c>
      <c r="H39" s="535" t="s">
        <v>179</v>
      </c>
      <c r="I39" s="535" t="s">
        <v>179</v>
      </c>
      <c r="J39" s="535" t="s">
        <v>179</v>
      </c>
      <c r="K39" s="535" t="s">
        <v>179</v>
      </c>
      <c r="L39" s="535" t="s">
        <v>179</v>
      </c>
      <c r="M39" s="535" t="s">
        <v>179</v>
      </c>
      <c r="N39" s="536" t="s">
        <v>179</v>
      </c>
      <c r="O39" s="536" t="s">
        <v>179</v>
      </c>
    </row>
    <row r="40" spans="1:16" ht="10" customHeight="1">
      <c r="A40" s="107" t="s">
        <v>14</v>
      </c>
      <c r="B40" s="531">
        <v>1212</v>
      </c>
      <c r="C40" s="531">
        <v>4</v>
      </c>
      <c r="D40" s="531">
        <v>1</v>
      </c>
      <c r="E40" s="531">
        <v>2</v>
      </c>
      <c r="F40" s="531">
        <v>0</v>
      </c>
      <c r="G40" s="531">
        <v>1</v>
      </c>
      <c r="H40" s="531">
        <v>5</v>
      </c>
      <c r="I40" s="531">
        <v>19</v>
      </c>
      <c r="J40" s="531">
        <v>16</v>
      </c>
      <c r="K40" s="531">
        <v>42</v>
      </c>
      <c r="L40" s="531">
        <v>125</v>
      </c>
      <c r="M40" s="531">
        <v>235</v>
      </c>
      <c r="N40" s="532">
        <v>762</v>
      </c>
      <c r="O40" s="532">
        <v>0</v>
      </c>
      <c r="P40" s="97"/>
    </row>
    <row r="41" spans="1:16" ht="10" customHeight="1">
      <c r="A41" s="109" t="s">
        <v>15</v>
      </c>
      <c r="B41" s="531">
        <v>1098</v>
      </c>
      <c r="C41" s="531">
        <v>3</v>
      </c>
      <c r="D41" s="531">
        <v>1</v>
      </c>
      <c r="E41" s="531">
        <v>0</v>
      </c>
      <c r="F41" s="531">
        <v>0</v>
      </c>
      <c r="G41" s="531">
        <v>1</v>
      </c>
      <c r="H41" s="531">
        <v>3</v>
      </c>
      <c r="I41" s="531">
        <v>18</v>
      </c>
      <c r="J41" s="531">
        <v>11</v>
      </c>
      <c r="K41" s="531">
        <v>39</v>
      </c>
      <c r="L41" s="531">
        <v>112</v>
      </c>
      <c r="M41" s="531">
        <v>212</v>
      </c>
      <c r="N41" s="532">
        <v>698</v>
      </c>
      <c r="O41" s="532">
        <v>0</v>
      </c>
      <c r="P41" s="97"/>
    </row>
    <row r="42" spans="1:16" ht="10" customHeight="1">
      <c r="A42" s="109" t="s">
        <v>16</v>
      </c>
      <c r="B42" s="531">
        <v>100</v>
      </c>
      <c r="C42" s="531">
        <v>1</v>
      </c>
      <c r="D42" s="531">
        <v>0</v>
      </c>
      <c r="E42" s="531">
        <v>1</v>
      </c>
      <c r="F42" s="531">
        <v>0</v>
      </c>
      <c r="G42" s="531">
        <v>0</v>
      </c>
      <c r="H42" s="531">
        <v>2</v>
      </c>
      <c r="I42" s="531">
        <v>1</v>
      </c>
      <c r="J42" s="531">
        <v>4</v>
      </c>
      <c r="K42" s="531">
        <v>3</v>
      </c>
      <c r="L42" s="531">
        <v>13</v>
      </c>
      <c r="M42" s="531">
        <v>19</v>
      </c>
      <c r="N42" s="532">
        <v>56</v>
      </c>
      <c r="O42" s="532">
        <v>0</v>
      </c>
      <c r="P42" s="97"/>
    </row>
    <row r="43" spans="1:16" ht="10" customHeight="1">
      <c r="A43" s="112" t="s">
        <v>17</v>
      </c>
      <c r="B43" s="537">
        <v>14</v>
      </c>
      <c r="C43" s="537">
        <v>0</v>
      </c>
      <c r="D43" s="537">
        <v>0</v>
      </c>
      <c r="E43" s="537">
        <v>1</v>
      </c>
      <c r="F43" s="537">
        <v>0</v>
      </c>
      <c r="G43" s="537">
        <v>0</v>
      </c>
      <c r="H43" s="537">
        <v>0</v>
      </c>
      <c r="I43" s="537">
        <v>0</v>
      </c>
      <c r="J43" s="537">
        <v>1</v>
      </c>
      <c r="K43" s="537">
        <v>0</v>
      </c>
      <c r="L43" s="537">
        <v>0</v>
      </c>
      <c r="M43" s="537">
        <v>4</v>
      </c>
      <c r="N43" s="538">
        <v>8</v>
      </c>
      <c r="O43" s="538">
        <v>0</v>
      </c>
      <c r="P43" s="97"/>
    </row>
    <row r="46" spans="1:16" ht="10" customHeight="1">
      <c r="O46" s="404"/>
    </row>
  </sheetData>
  <mergeCells count="2">
    <mergeCell ref="A1:O1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view="pageBreakPreview" topLeftCell="A10" zoomScaleSheetLayoutView="100" workbookViewId="0">
      <selection activeCell="A2" sqref="A2:B3"/>
    </sheetView>
  </sheetViews>
  <sheetFormatPr baseColWidth="10" defaultColWidth="9.25" defaultRowHeight="11"/>
  <cols>
    <col min="1" max="1" width="9.25" style="407" customWidth="1"/>
    <col min="2" max="2" width="9" style="407" customWidth="1"/>
    <col min="3" max="17" width="7.75" style="407" hidden="1" customWidth="1"/>
    <col min="18" max="23" width="7.75" style="407" customWidth="1"/>
    <col min="24" max="27" width="9.25" style="407"/>
    <col min="28" max="28" width="8.25" style="407" customWidth="1"/>
    <col min="29" max="16384" width="9.25" style="407"/>
  </cols>
  <sheetData>
    <row r="1" spans="1:28" ht="15" customHeight="1">
      <c r="A1" s="682" t="s">
        <v>321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</row>
    <row r="2" spans="1:28">
      <c r="A2" s="683" t="s">
        <v>199</v>
      </c>
      <c r="B2" s="684"/>
      <c r="C2" s="687" t="s">
        <v>93</v>
      </c>
      <c r="D2" s="688"/>
      <c r="E2" s="688"/>
      <c r="F2" s="688"/>
      <c r="G2" s="688"/>
      <c r="H2" s="688"/>
      <c r="I2" s="688"/>
      <c r="J2" s="688"/>
      <c r="K2" s="688"/>
      <c r="L2" s="688"/>
      <c r="M2" s="688"/>
      <c r="N2" s="688"/>
      <c r="O2" s="688"/>
      <c r="P2" s="688"/>
      <c r="Q2" s="688"/>
      <c r="R2" s="688"/>
      <c r="S2" s="688"/>
      <c r="T2" s="688"/>
      <c r="U2" s="688"/>
      <c r="V2" s="688"/>
      <c r="W2" s="688"/>
      <c r="X2" s="688"/>
      <c r="Y2" s="688"/>
      <c r="Z2" s="688"/>
      <c r="AA2" s="635"/>
      <c r="AB2" s="633"/>
    </row>
    <row r="3" spans="1:28" ht="12" thickBot="1">
      <c r="A3" s="685"/>
      <c r="B3" s="686"/>
      <c r="C3" s="593">
        <v>1991</v>
      </c>
      <c r="D3" s="291">
        <v>1992</v>
      </c>
      <c r="E3" s="290">
        <v>1993</v>
      </c>
      <c r="F3" s="291">
        <v>1994</v>
      </c>
      <c r="G3" s="290">
        <v>1995</v>
      </c>
      <c r="H3" s="291">
        <v>1996</v>
      </c>
      <c r="I3" s="290">
        <v>1997</v>
      </c>
      <c r="J3" s="291">
        <v>1998</v>
      </c>
      <c r="K3" s="290">
        <v>1999</v>
      </c>
      <c r="L3" s="291">
        <v>2000</v>
      </c>
      <c r="M3" s="290">
        <v>2001</v>
      </c>
      <c r="N3" s="290">
        <v>2002</v>
      </c>
      <c r="O3" s="290">
        <v>2003</v>
      </c>
      <c r="P3" s="290">
        <v>2004</v>
      </c>
      <c r="Q3" s="290">
        <v>2005</v>
      </c>
      <c r="R3" s="290">
        <v>2006</v>
      </c>
      <c r="S3" s="290">
        <v>2007</v>
      </c>
      <c r="T3" s="290">
        <v>2008</v>
      </c>
      <c r="U3" s="290">
        <v>2009</v>
      </c>
      <c r="V3" s="290">
        <v>2010</v>
      </c>
      <c r="W3" s="290">
        <v>2011</v>
      </c>
      <c r="X3" s="290">
        <v>2012</v>
      </c>
      <c r="Y3" s="290">
        <v>2013</v>
      </c>
      <c r="Z3" s="290">
        <v>2014</v>
      </c>
      <c r="AA3" s="290">
        <v>2015</v>
      </c>
      <c r="AB3" s="292">
        <v>2016</v>
      </c>
    </row>
    <row r="4" spans="1:28" ht="12" thickTop="1">
      <c r="A4" s="286" t="s">
        <v>185</v>
      </c>
      <c r="B4" s="409"/>
      <c r="C4" s="594"/>
      <c r="D4" s="408"/>
      <c r="E4" s="408"/>
      <c r="F4" s="408"/>
      <c r="G4" s="408"/>
      <c r="H4" s="408"/>
      <c r="I4" s="408"/>
      <c r="J4" s="408"/>
      <c r="K4" s="408"/>
      <c r="L4" s="408"/>
      <c r="M4" s="410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10"/>
      <c r="Z4" s="410"/>
      <c r="AA4" s="410"/>
      <c r="AB4" s="631"/>
    </row>
    <row r="5" spans="1:28">
      <c r="A5" s="287"/>
      <c r="B5" s="293" t="s">
        <v>7</v>
      </c>
      <c r="C5" s="594">
        <v>5932</v>
      </c>
      <c r="D5" s="408">
        <v>5945</v>
      </c>
      <c r="E5" s="408">
        <v>5945</v>
      </c>
      <c r="F5" s="408">
        <v>6337</v>
      </c>
      <c r="G5" s="408">
        <v>6281</v>
      </c>
      <c r="H5" s="408">
        <v>6506</v>
      </c>
      <c r="I5" s="408">
        <v>6510</v>
      </c>
      <c r="J5" s="408">
        <v>6577</v>
      </c>
      <c r="K5" s="408">
        <v>6669</v>
      </c>
      <c r="L5" s="408">
        <v>6872</v>
      </c>
      <c r="M5" s="408">
        <v>7114</v>
      </c>
      <c r="N5" s="408">
        <v>6860</v>
      </c>
      <c r="O5" s="408">
        <v>7067</v>
      </c>
      <c r="P5" s="408">
        <v>7124</v>
      </c>
      <c r="Q5" s="408">
        <v>7424</v>
      </c>
      <c r="R5" s="408">
        <v>7144</v>
      </c>
      <c r="S5" s="408">
        <v>7246</v>
      </c>
      <c r="T5" s="408">
        <v>7602</v>
      </c>
      <c r="U5" s="408">
        <v>7498</v>
      </c>
      <c r="V5" s="408">
        <v>7667</v>
      </c>
      <c r="W5" s="408">
        <v>7816</v>
      </c>
      <c r="X5" s="408">
        <v>7873</v>
      </c>
      <c r="Y5" s="408">
        <v>7967</v>
      </c>
      <c r="Z5" s="408">
        <v>8252</v>
      </c>
      <c r="AA5" s="408">
        <v>8580</v>
      </c>
      <c r="AB5" s="411">
        <v>8872</v>
      </c>
    </row>
    <row r="6" spans="1:28">
      <c r="A6" s="287"/>
      <c r="B6" s="293" t="s">
        <v>203</v>
      </c>
      <c r="C6" s="595">
        <v>868.41951162382156</v>
      </c>
      <c r="D6" s="412">
        <v>855.48800230240681</v>
      </c>
      <c r="E6" s="412">
        <v>841.61737766464978</v>
      </c>
      <c r="F6" s="412">
        <v>883.15018570263908</v>
      </c>
      <c r="G6" s="412">
        <v>860.72459279682732</v>
      </c>
      <c r="H6" s="412">
        <v>878.02995234669891</v>
      </c>
      <c r="I6" s="412">
        <v>866.28245066115596</v>
      </c>
      <c r="J6" s="412">
        <v>861.61383927109307</v>
      </c>
      <c r="K6" s="412">
        <v>860.52723260945299</v>
      </c>
      <c r="L6" s="412">
        <v>873.86332279153044</v>
      </c>
      <c r="M6" s="412">
        <v>894.047683380943</v>
      </c>
      <c r="N6" s="412">
        <v>850.94981380821127</v>
      </c>
      <c r="O6" s="412">
        <v>863.93854263702349</v>
      </c>
      <c r="P6" s="412">
        <v>857.47231028846409</v>
      </c>
      <c r="Q6" s="412">
        <v>878.41875158994503</v>
      </c>
      <c r="R6" s="412">
        <v>831.38791973801506</v>
      </c>
      <c r="S6" s="412">
        <v>831.21400147062695</v>
      </c>
      <c r="T6" s="412">
        <v>860.06663762819824</v>
      </c>
      <c r="U6" s="412">
        <v>840.82332953927414</v>
      </c>
      <c r="V6" s="412">
        <v>852.10380840500875</v>
      </c>
      <c r="W6" s="412">
        <v>861.73915632032083</v>
      </c>
      <c r="X6" s="412">
        <v>860.79370580819818</v>
      </c>
      <c r="Y6" s="412">
        <v>862.47585890340952</v>
      </c>
      <c r="Z6" s="412">
        <v>884.32509127773835</v>
      </c>
      <c r="AA6" s="412">
        <v>909.75891388781963</v>
      </c>
      <c r="AB6" s="413">
        <v>930.9685556765786</v>
      </c>
    </row>
    <row r="7" spans="1:28" ht="13">
      <c r="A7" s="287"/>
      <c r="B7" s="293" t="s">
        <v>260</v>
      </c>
      <c r="C7" s="595">
        <v>860.72459279682766</v>
      </c>
      <c r="D7" s="412">
        <v>878.02995234669891</v>
      </c>
      <c r="E7" s="412">
        <v>866.28245066115596</v>
      </c>
      <c r="F7" s="412">
        <v>968.70772078046048</v>
      </c>
      <c r="G7" s="412">
        <v>931.5602358999696</v>
      </c>
      <c r="H7" s="412">
        <v>936.83596324706969</v>
      </c>
      <c r="I7" s="412">
        <v>914.52946754821278</v>
      </c>
      <c r="J7" s="412">
        <v>899.98638053282616</v>
      </c>
      <c r="K7" s="412">
        <v>886.327402582986</v>
      </c>
      <c r="L7" s="412">
        <v>885.94022720998589</v>
      </c>
      <c r="M7" s="412">
        <v>894.5914791956842</v>
      </c>
      <c r="N7" s="412">
        <v>838.81208299294985</v>
      </c>
      <c r="O7" s="412">
        <v>835.87729147090602</v>
      </c>
      <c r="P7" s="412">
        <v>814.53563066732511</v>
      </c>
      <c r="Q7" s="412">
        <v>818.08984405497154</v>
      </c>
      <c r="R7" s="412">
        <v>762.69436582987316</v>
      </c>
      <c r="S7" s="412">
        <v>748.30128724976737</v>
      </c>
      <c r="T7" s="412">
        <v>760.46350077165516</v>
      </c>
      <c r="U7" s="412">
        <v>730.75409641027773</v>
      </c>
      <c r="V7" s="412">
        <v>727.79732558467788</v>
      </c>
      <c r="W7" s="412">
        <v>726.37120678935412</v>
      </c>
      <c r="X7" s="412">
        <v>709.74727867621732</v>
      </c>
      <c r="Y7" s="412">
        <v>696.61106375024463</v>
      </c>
      <c r="Z7" s="412">
        <v>703.2676617077334</v>
      </c>
      <c r="AA7" s="412">
        <v>713.51301085535408</v>
      </c>
      <c r="AB7" s="413">
        <v>717.84343215785088</v>
      </c>
    </row>
    <row r="8" spans="1:28">
      <c r="A8" s="287"/>
      <c r="B8" s="293"/>
      <c r="C8" s="594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11"/>
    </row>
    <row r="9" spans="1:28">
      <c r="A9" s="286" t="s">
        <v>186</v>
      </c>
      <c r="B9" s="293"/>
      <c r="C9" s="594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8"/>
      <c r="AA9" s="408"/>
      <c r="AB9" s="411"/>
    </row>
    <row r="10" spans="1:28">
      <c r="A10" s="286" t="s">
        <v>187</v>
      </c>
      <c r="B10" s="293"/>
      <c r="C10" s="594"/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11"/>
    </row>
    <row r="11" spans="1:28">
      <c r="A11" s="287" t="s">
        <v>15</v>
      </c>
      <c r="B11" s="293" t="s">
        <v>7</v>
      </c>
      <c r="C11" s="594">
        <v>4911</v>
      </c>
      <c r="D11" s="408">
        <v>4955</v>
      </c>
      <c r="E11" s="408">
        <v>4955</v>
      </c>
      <c r="F11" s="408">
        <v>5259</v>
      </c>
      <c r="G11" s="408">
        <v>5124</v>
      </c>
      <c r="H11" s="408">
        <v>5295</v>
      </c>
      <c r="I11" s="408">
        <v>5449</v>
      </c>
      <c r="J11" s="408">
        <v>5453</v>
      </c>
      <c r="K11" s="408">
        <v>5555</v>
      </c>
      <c r="L11" s="408">
        <v>5696</v>
      </c>
      <c r="M11" s="408">
        <v>5886</v>
      </c>
      <c r="N11" s="408">
        <v>5694</v>
      </c>
      <c r="O11" s="408">
        <v>5782</v>
      </c>
      <c r="P11" s="408">
        <v>5862</v>
      </c>
      <c r="Q11" s="408">
        <v>6129</v>
      </c>
      <c r="R11" s="408">
        <v>5856</v>
      </c>
      <c r="S11" s="408">
        <v>5985</v>
      </c>
      <c r="T11" s="408">
        <v>6309</v>
      </c>
      <c r="U11" s="408">
        <v>6113</v>
      </c>
      <c r="V11" s="408">
        <v>6274</v>
      </c>
      <c r="W11" s="408">
        <v>6412</v>
      </c>
      <c r="X11" s="408">
        <v>6348</v>
      </c>
      <c r="Y11" s="408">
        <v>6498</v>
      </c>
      <c r="Z11" s="408">
        <v>6677</v>
      </c>
      <c r="AA11" s="408">
        <v>6883</v>
      </c>
      <c r="AB11" s="411">
        <v>7173</v>
      </c>
    </row>
    <row r="12" spans="1:28">
      <c r="A12" s="287"/>
      <c r="B12" s="293" t="s">
        <v>78</v>
      </c>
      <c r="C12" s="596">
        <v>0.82788267026298046</v>
      </c>
      <c r="D12" s="230">
        <v>0.83347350714886459</v>
      </c>
      <c r="E12" s="230">
        <v>0.83347350714886459</v>
      </c>
      <c r="F12" s="230">
        <v>0.82988795960233552</v>
      </c>
      <c r="G12" s="230">
        <v>0.81579366342939019</v>
      </c>
      <c r="H12" s="230">
        <v>0.81386412542268671</v>
      </c>
      <c r="I12" s="230">
        <v>0.83701996927803379</v>
      </c>
      <c r="J12" s="230">
        <v>0.82910141401854953</v>
      </c>
      <c r="K12" s="230">
        <v>0.83295846453741196</v>
      </c>
      <c r="L12" s="230">
        <v>0.8288707799767171</v>
      </c>
      <c r="M12" s="230">
        <v>0.82738262580826538</v>
      </c>
      <c r="N12" s="230">
        <v>0.83002915451895043</v>
      </c>
      <c r="O12" s="230">
        <v>0.81816895429460879</v>
      </c>
      <c r="P12" s="230">
        <v>0.8228523301516002</v>
      </c>
      <c r="Q12" s="230">
        <v>0.82556573275862066</v>
      </c>
      <c r="R12" s="230">
        <v>0.81970884658454646</v>
      </c>
      <c r="S12" s="230">
        <v>0.8259729505934309</v>
      </c>
      <c r="T12" s="230">
        <v>0.82991318074191001</v>
      </c>
      <c r="U12" s="230">
        <v>0.81528407575353423</v>
      </c>
      <c r="V12" s="230">
        <v>0.81831224729359597</v>
      </c>
      <c r="W12" s="230">
        <v>0.82036847492323439</v>
      </c>
      <c r="X12" s="230">
        <v>0.80630001270163854</v>
      </c>
      <c r="Y12" s="230">
        <v>0.81561440943893559</v>
      </c>
      <c r="Z12" s="230">
        <v>0.80913717886572956</v>
      </c>
      <c r="AA12" s="230">
        <v>0.8022144522144522</v>
      </c>
      <c r="AB12" s="233">
        <v>0.80849864743011723</v>
      </c>
    </row>
    <row r="13" spans="1:28" ht="13">
      <c r="A13" s="287"/>
      <c r="B13" s="293" t="s">
        <v>260</v>
      </c>
      <c r="C13" s="595">
        <v>948.6858770716143</v>
      </c>
      <c r="D13" s="412">
        <v>929.02797258666681</v>
      </c>
      <c r="E13" s="412">
        <v>917.90636638755313</v>
      </c>
      <c r="F13" s="412">
        <v>929.06226776860694</v>
      </c>
      <c r="G13" s="412">
        <v>879.24879649176842</v>
      </c>
      <c r="H13" s="412">
        <v>884.08130343658195</v>
      </c>
      <c r="I13" s="412">
        <v>887.32298369043065</v>
      </c>
      <c r="J13" s="412">
        <v>866.89394170928472</v>
      </c>
      <c r="K13" s="412">
        <v>859.87420741268738</v>
      </c>
      <c r="L13" s="412">
        <v>854.73506812738185</v>
      </c>
      <c r="M13" s="412">
        <v>862.5486311071096</v>
      </c>
      <c r="N13" s="412">
        <v>813.55410933764688</v>
      </c>
      <c r="O13" s="412">
        <v>800.30686673907883</v>
      </c>
      <c r="P13" s="412">
        <v>788.12901470119846</v>
      </c>
      <c r="Q13" s="412">
        <v>794.61027572191392</v>
      </c>
      <c r="R13" s="412">
        <v>740.97129421137492</v>
      </c>
      <c r="S13" s="412">
        <v>734.84771039477846</v>
      </c>
      <c r="T13" s="412">
        <v>753.38256511972304</v>
      </c>
      <c r="U13" s="412">
        <v>713.56966702287718</v>
      </c>
      <c r="V13" s="412">
        <v>718.16347370652011</v>
      </c>
      <c r="W13" s="412">
        <v>721.75354162435428</v>
      </c>
      <c r="X13" s="412">
        <v>695.27136051962714</v>
      </c>
      <c r="Y13" s="412">
        <v>692.44454178169735</v>
      </c>
      <c r="Z13" s="412">
        <v>693.66911628101298</v>
      </c>
      <c r="AA13" s="412">
        <v>700.39392797264486</v>
      </c>
      <c r="AB13" s="413">
        <v>713.09777533881311</v>
      </c>
    </row>
    <row r="14" spans="1:28">
      <c r="A14" s="287"/>
      <c r="B14" s="293"/>
      <c r="C14" s="594"/>
      <c r="D14" s="408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08"/>
      <c r="AB14" s="411"/>
    </row>
    <row r="15" spans="1:28">
      <c r="A15" s="287" t="s">
        <v>16</v>
      </c>
      <c r="B15" s="293" t="s">
        <v>7</v>
      </c>
      <c r="C15" s="594">
        <v>987</v>
      </c>
      <c r="D15" s="408">
        <v>956</v>
      </c>
      <c r="E15" s="408">
        <v>956</v>
      </c>
      <c r="F15" s="408">
        <v>1038</v>
      </c>
      <c r="G15" s="408">
        <v>1108</v>
      </c>
      <c r="H15" s="408">
        <v>1166</v>
      </c>
      <c r="I15" s="408">
        <v>1014</v>
      </c>
      <c r="J15" s="408">
        <v>1086</v>
      </c>
      <c r="K15" s="408">
        <v>1072</v>
      </c>
      <c r="L15" s="408">
        <v>1131</v>
      </c>
      <c r="M15" s="408">
        <v>1180</v>
      </c>
      <c r="N15" s="408">
        <v>1111</v>
      </c>
      <c r="O15" s="408">
        <v>1241</v>
      </c>
      <c r="P15" s="408">
        <v>1204</v>
      </c>
      <c r="Q15" s="408">
        <v>1235</v>
      </c>
      <c r="R15" s="408">
        <v>1225</v>
      </c>
      <c r="S15" s="408">
        <v>1181</v>
      </c>
      <c r="T15" s="408">
        <v>1217</v>
      </c>
      <c r="U15" s="408">
        <v>1270</v>
      </c>
      <c r="V15" s="408">
        <v>1258</v>
      </c>
      <c r="W15" s="408">
        <v>1256</v>
      </c>
      <c r="X15" s="408">
        <v>1392</v>
      </c>
      <c r="Y15" s="408">
        <v>1295</v>
      </c>
      <c r="Z15" s="408">
        <v>1435</v>
      </c>
      <c r="AA15" s="408">
        <v>1443</v>
      </c>
      <c r="AB15" s="411">
        <v>1521</v>
      </c>
    </row>
    <row r="16" spans="1:28">
      <c r="A16" s="287"/>
      <c r="B16" s="293" t="s">
        <v>78</v>
      </c>
      <c r="C16" s="596">
        <v>0.16638570465273095</v>
      </c>
      <c r="D16" s="230">
        <v>0.16080740117746006</v>
      </c>
      <c r="E16" s="230">
        <v>0.16080740117746006</v>
      </c>
      <c r="F16" s="230">
        <v>0.16379990531797381</v>
      </c>
      <c r="G16" s="230">
        <v>0.1764050310460118</v>
      </c>
      <c r="H16" s="230">
        <v>0.17921918229326775</v>
      </c>
      <c r="I16" s="230">
        <v>0.15576036866359447</v>
      </c>
      <c r="J16" s="230">
        <v>0.16512087577923065</v>
      </c>
      <c r="K16" s="230">
        <v>0.16074373969110811</v>
      </c>
      <c r="L16" s="230">
        <v>0.16458090803259603</v>
      </c>
      <c r="M16" s="230">
        <v>0.16587011526567333</v>
      </c>
      <c r="N16" s="230">
        <v>0.16195335276967929</v>
      </c>
      <c r="O16" s="230">
        <v>0.17560492429602378</v>
      </c>
      <c r="P16" s="230">
        <v>0.16900617630544637</v>
      </c>
      <c r="Q16" s="230">
        <v>0.16635237068965517</v>
      </c>
      <c r="R16" s="230">
        <v>0.17147256438969766</v>
      </c>
      <c r="S16" s="230">
        <v>0.16298647529671542</v>
      </c>
      <c r="T16" s="230">
        <v>0.16008945014469877</v>
      </c>
      <c r="U16" s="230">
        <v>0.16937850093358228</v>
      </c>
      <c r="V16" s="230">
        <v>0.16407982261640799</v>
      </c>
      <c r="W16" s="230">
        <v>0.16069600818833163</v>
      </c>
      <c r="X16" s="230">
        <v>0.17680680807824209</v>
      </c>
      <c r="Y16" s="230">
        <v>0.16254550018827665</v>
      </c>
      <c r="Z16" s="230">
        <v>0.17389723703344645</v>
      </c>
      <c r="AA16" s="230">
        <v>0.16818181818181818</v>
      </c>
      <c r="AB16" s="233">
        <v>0.17143823264201985</v>
      </c>
    </row>
    <row r="17" spans="1:28" ht="13">
      <c r="A17" s="287"/>
      <c r="B17" s="293" t="s">
        <v>260</v>
      </c>
      <c r="C17" s="595">
        <v>1317.882493463301</v>
      </c>
      <c r="D17" s="412">
        <v>1246.314096950862</v>
      </c>
      <c r="E17" s="412">
        <v>1298.4984633862416</v>
      </c>
      <c r="F17" s="412">
        <v>1223.5469326749514</v>
      </c>
      <c r="G17" s="412">
        <v>1268.5250822241765</v>
      </c>
      <c r="H17" s="412">
        <v>1300.8587019284166</v>
      </c>
      <c r="I17" s="412">
        <v>1102.0236862856252</v>
      </c>
      <c r="J17" s="412">
        <v>1145.2109142401609</v>
      </c>
      <c r="K17" s="412">
        <v>1078.4594482010993</v>
      </c>
      <c r="L17" s="412">
        <v>1112.7015599945189</v>
      </c>
      <c r="M17" s="412">
        <v>1113.3789690689237</v>
      </c>
      <c r="N17" s="412">
        <v>1025.531023972361</v>
      </c>
      <c r="O17" s="412">
        <v>1099.6399769621153</v>
      </c>
      <c r="P17" s="412">
        <v>1046.7268505100019</v>
      </c>
      <c r="Q17" s="412">
        <v>1024.2899696569634</v>
      </c>
      <c r="R17" s="412">
        <v>943.85582528319765</v>
      </c>
      <c r="S17" s="412">
        <v>889.16923687582539</v>
      </c>
      <c r="T17" s="412">
        <v>860.66619016235984</v>
      </c>
      <c r="U17" s="412">
        <v>866.4874872952571</v>
      </c>
      <c r="V17" s="412">
        <v>834.41178290158177</v>
      </c>
      <c r="W17" s="412">
        <v>795.67654155188598</v>
      </c>
      <c r="X17" s="412">
        <v>858.47860945464913</v>
      </c>
      <c r="Y17" s="412">
        <v>769.37343311807797</v>
      </c>
      <c r="Z17" s="412">
        <v>843.87043163648934</v>
      </c>
      <c r="AA17" s="412">
        <v>814.04539718760338</v>
      </c>
      <c r="AB17" s="413">
        <v>837.99763409786249</v>
      </c>
    </row>
    <row r="18" spans="1:28">
      <c r="A18" s="287"/>
      <c r="B18" s="293"/>
      <c r="C18" s="594"/>
      <c r="D18" s="408"/>
      <c r="E18" s="408"/>
      <c r="F18" s="408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08"/>
      <c r="AB18" s="411"/>
    </row>
    <row r="19" spans="1:28" ht="13">
      <c r="A19" s="287" t="s">
        <v>261</v>
      </c>
      <c r="B19" s="293" t="s">
        <v>7</v>
      </c>
      <c r="C19" s="594">
        <v>53</v>
      </c>
      <c r="D19" s="408">
        <v>53</v>
      </c>
      <c r="E19" s="408">
        <v>64</v>
      </c>
      <c r="F19" s="408">
        <v>52</v>
      </c>
      <c r="G19" s="408">
        <v>59</v>
      </c>
      <c r="H19" s="408">
        <v>57</v>
      </c>
      <c r="I19" s="408">
        <v>72</v>
      </c>
      <c r="J19" s="408">
        <v>72</v>
      </c>
      <c r="K19" s="408">
        <v>93</v>
      </c>
      <c r="L19" s="408">
        <v>101</v>
      </c>
      <c r="M19" s="408">
        <v>90</v>
      </c>
      <c r="N19" s="408">
        <v>95</v>
      </c>
      <c r="O19" s="408">
        <v>105</v>
      </c>
      <c r="P19" s="408">
        <v>121</v>
      </c>
      <c r="Q19" s="408">
        <v>121</v>
      </c>
      <c r="R19" s="408">
        <v>126</v>
      </c>
      <c r="S19" s="408">
        <v>178</v>
      </c>
      <c r="T19" s="408">
        <v>189</v>
      </c>
      <c r="U19" s="408">
        <v>164</v>
      </c>
      <c r="V19" s="408">
        <v>142</v>
      </c>
      <c r="W19" s="408">
        <v>144</v>
      </c>
      <c r="X19" s="408">
        <v>148</v>
      </c>
      <c r="Y19" s="408">
        <v>200</v>
      </c>
      <c r="Z19" s="408">
        <v>234</v>
      </c>
      <c r="AA19" s="408">
        <v>217</v>
      </c>
      <c r="AB19" s="411">
        <v>269</v>
      </c>
    </row>
    <row r="20" spans="1:28">
      <c r="A20" s="287"/>
      <c r="B20" s="293" t="s">
        <v>78</v>
      </c>
      <c r="C20" s="596">
        <v>8.9345920431557653E-3</v>
      </c>
      <c r="D20" s="230">
        <v>8.9150546677880579E-3</v>
      </c>
      <c r="E20" s="230">
        <v>1.0765349032800672E-2</v>
      </c>
      <c r="F20" s="230">
        <v>8.2057756035979167E-3</v>
      </c>
      <c r="G20" s="230">
        <v>9.3934086928832983E-3</v>
      </c>
      <c r="H20" s="230">
        <v>8.7611435597909626E-3</v>
      </c>
      <c r="I20" s="230">
        <v>1.1059907834101382E-2</v>
      </c>
      <c r="J20" s="230">
        <v>1.0947240383153414E-2</v>
      </c>
      <c r="K20" s="230">
        <v>1.3945119208277103E-2</v>
      </c>
      <c r="L20" s="230">
        <v>1.4697322467986031E-2</v>
      </c>
      <c r="M20" s="230">
        <v>1.2651110486364914E-2</v>
      </c>
      <c r="N20" s="230">
        <v>1.3848396501457727E-2</v>
      </c>
      <c r="O20" s="230">
        <v>1.4857789726899674E-2</v>
      </c>
      <c r="P20" s="230">
        <v>1.6984839977540706E-2</v>
      </c>
      <c r="Q20" s="230">
        <v>1.6298491379310345E-2</v>
      </c>
      <c r="R20" s="230">
        <v>1.7637178051511757E-2</v>
      </c>
      <c r="S20" s="230">
        <v>2.456527739442451E-2</v>
      </c>
      <c r="T20" s="230">
        <v>2.4861878453038673E-2</v>
      </c>
      <c r="U20" s="230">
        <v>2.1872499333155507E-2</v>
      </c>
      <c r="V20" s="230">
        <v>1.8520933872440328E-2</v>
      </c>
      <c r="W20" s="230">
        <v>1.8423746161719549E-2</v>
      </c>
      <c r="X20" s="230">
        <v>1.8798424996824589E-2</v>
      </c>
      <c r="Y20" s="230">
        <v>2.5103552152629598E-2</v>
      </c>
      <c r="Z20" s="230">
        <v>2.8356761997091615E-2</v>
      </c>
      <c r="AA20" s="230">
        <v>2.529137529137529E-2</v>
      </c>
      <c r="AB20" s="233">
        <v>3.0320108205590623E-2</v>
      </c>
    </row>
    <row r="21" spans="1:28" ht="13">
      <c r="A21" s="287"/>
      <c r="B21" s="293" t="s">
        <v>260</v>
      </c>
      <c r="C21" s="595">
        <v>689.96048706098486</v>
      </c>
      <c r="D21" s="412">
        <v>715.85123955950996</v>
      </c>
      <c r="E21" s="412">
        <v>678.28493304082701</v>
      </c>
      <c r="F21" s="412">
        <v>525.87008113650563</v>
      </c>
      <c r="G21" s="412">
        <v>485.22564575236913</v>
      </c>
      <c r="H21" s="412">
        <v>462.36854928244838</v>
      </c>
      <c r="I21" s="412">
        <v>622.15909636284277</v>
      </c>
      <c r="J21" s="412">
        <v>612.43313119342395</v>
      </c>
      <c r="K21" s="412">
        <v>683.8580527393276</v>
      </c>
      <c r="L21" s="412">
        <v>886.09690924422978</v>
      </c>
      <c r="M21" s="414">
        <v>690.57856999797377</v>
      </c>
      <c r="N21" s="414">
        <v>659.69143249273634</v>
      </c>
      <c r="O21" s="414">
        <v>615.71169545699104</v>
      </c>
      <c r="P21" s="414">
        <v>729.9500248103908</v>
      </c>
      <c r="Q21" s="414">
        <v>624.52344725688658</v>
      </c>
      <c r="R21" s="414">
        <v>485.82431508639866</v>
      </c>
      <c r="S21" s="414">
        <v>775.48286480476315</v>
      </c>
      <c r="T21" s="414">
        <v>789.59842281333022</v>
      </c>
      <c r="U21" s="414">
        <v>691.03620391061941</v>
      </c>
      <c r="V21" s="414">
        <v>549.96778771737331</v>
      </c>
      <c r="W21" s="414">
        <v>536.0654796784454</v>
      </c>
      <c r="X21" s="414">
        <v>504.90681531473018</v>
      </c>
      <c r="Y21" s="414">
        <v>706.30673552690882</v>
      </c>
      <c r="Z21" s="414">
        <v>824.36563025899682</v>
      </c>
      <c r="AA21" s="414">
        <v>690.59841081806417</v>
      </c>
      <c r="AB21" s="632">
        <v>869.83541515710772</v>
      </c>
    </row>
    <row r="22" spans="1:28">
      <c r="A22" s="287"/>
      <c r="B22" s="293"/>
      <c r="C22" s="594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  <c r="AA22" s="408"/>
      <c r="AB22" s="411"/>
    </row>
    <row r="23" spans="1:28">
      <c r="A23" s="286" t="s">
        <v>188</v>
      </c>
      <c r="B23" s="293"/>
      <c r="C23" s="594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8"/>
      <c r="AA23" s="408"/>
      <c r="AB23" s="411"/>
    </row>
    <row r="24" spans="1:28">
      <c r="A24" s="287"/>
      <c r="B24" s="293"/>
      <c r="C24" s="594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8"/>
      <c r="AA24" s="408"/>
      <c r="AB24" s="411"/>
    </row>
    <row r="25" spans="1:28">
      <c r="A25" s="287" t="s">
        <v>189</v>
      </c>
      <c r="B25" s="293" t="s">
        <v>7</v>
      </c>
      <c r="C25" s="594">
        <v>2948</v>
      </c>
      <c r="D25" s="408">
        <v>2978</v>
      </c>
      <c r="E25" s="408">
        <v>3005</v>
      </c>
      <c r="F25" s="408">
        <v>3014</v>
      </c>
      <c r="G25" s="408">
        <v>3117</v>
      </c>
      <c r="H25" s="408">
        <v>3220</v>
      </c>
      <c r="I25" s="408">
        <v>3292</v>
      </c>
      <c r="J25" s="408">
        <v>3284</v>
      </c>
      <c r="K25" s="408">
        <v>3326</v>
      </c>
      <c r="L25" s="408">
        <v>3503</v>
      </c>
      <c r="M25" s="408">
        <v>3663</v>
      </c>
      <c r="N25" s="408">
        <v>3486</v>
      </c>
      <c r="O25" s="408">
        <v>3559</v>
      </c>
      <c r="P25" s="408">
        <v>3517</v>
      </c>
      <c r="Q25" s="408">
        <v>3746</v>
      </c>
      <c r="R25" s="408">
        <v>3590</v>
      </c>
      <c r="S25" s="408">
        <v>3614</v>
      </c>
      <c r="T25" s="408">
        <v>3850</v>
      </c>
      <c r="U25" s="408">
        <v>3782</v>
      </c>
      <c r="V25" s="408">
        <v>3802</v>
      </c>
      <c r="W25" s="408">
        <v>3946</v>
      </c>
      <c r="X25" s="408">
        <v>4015</v>
      </c>
      <c r="Y25" s="408">
        <v>3936</v>
      </c>
      <c r="Z25" s="408">
        <v>4062</v>
      </c>
      <c r="AA25" s="408">
        <v>4209</v>
      </c>
      <c r="AB25" s="411">
        <v>4275</v>
      </c>
    </row>
    <row r="26" spans="1:28">
      <c r="A26" s="287"/>
      <c r="B26" s="293" t="s">
        <v>78</v>
      </c>
      <c r="C26" s="596">
        <v>0.49696561024949426</v>
      </c>
      <c r="D26" s="230">
        <v>0.50092514718250636</v>
      </c>
      <c r="E26" s="230">
        <v>0.50546677880571911</v>
      </c>
      <c r="F26" s="230">
        <v>0.47561937825469464</v>
      </c>
      <c r="G26" s="230">
        <v>0.49625855755452952</v>
      </c>
      <c r="H26" s="230">
        <v>0.4949277589917</v>
      </c>
      <c r="I26" s="230">
        <v>0.50568356374807988</v>
      </c>
      <c r="J26" s="230">
        <v>0.49931579747605292</v>
      </c>
      <c r="K26" s="230">
        <v>0.49872544609386715</v>
      </c>
      <c r="L26" s="230">
        <v>0.50974970896391147</v>
      </c>
      <c r="M26" s="230">
        <v>0.51490019679505206</v>
      </c>
      <c r="N26" s="230">
        <v>0.50816326530612244</v>
      </c>
      <c r="O26" s="230">
        <v>0.50360832036224701</v>
      </c>
      <c r="P26" s="230">
        <v>0.4936833239752948</v>
      </c>
      <c r="Q26" s="230">
        <v>0.50457974137931039</v>
      </c>
      <c r="R26" s="230">
        <v>0.50251959686450165</v>
      </c>
      <c r="S26" s="230">
        <v>0.49875793541264146</v>
      </c>
      <c r="T26" s="230">
        <v>0.50644567219152858</v>
      </c>
      <c r="U26" s="230">
        <v>0.50440117364630566</v>
      </c>
      <c r="V26" s="230">
        <v>0.49589148297900093</v>
      </c>
      <c r="W26" s="230">
        <v>0.50486182190378714</v>
      </c>
      <c r="X26" s="230">
        <v>0.50997078623142389</v>
      </c>
      <c r="Y26" s="230">
        <v>0.49403790636375045</v>
      </c>
      <c r="Z26" s="230">
        <v>0.49224430441105188</v>
      </c>
      <c r="AA26" s="230">
        <v>0.49055944055944056</v>
      </c>
      <c r="AB26" s="233">
        <v>0.48185302073940489</v>
      </c>
    </row>
    <row r="27" spans="1:28" ht="13">
      <c r="A27" s="287"/>
      <c r="B27" s="293" t="s">
        <v>260</v>
      </c>
      <c r="C27" s="595">
        <v>819.83707732623498</v>
      </c>
      <c r="D27" s="412">
        <v>802.47966577174509</v>
      </c>
      <c r="E27" s="412">
        <v>784.11559240965778</v>
      </c>
      <c r="F27" s="412">
        <v>765.77589669840495</v>
      </c>
      <c r="G27" s="412">
        <v>768.90165597118516</v>
      </c>
      <c r="H27" s="412">
        <v>772.70390541017923</v>
      </c>
      <c r="I27" s="412">
        <v>770.65221041037034</v>
      </c>
      <c r="J27" s="412">
        <v>748.73660759359052</v>
      </c>
      <c r="K27" s="412">
        <v>736.39273351786881</v>
      </c>
      <c r="L27" s="412">
        <v>753.62822267552554</v>
      </c>
      <c r="M27" s="412">
        <v>773.41322346407765</v>
      </c>
      <c r="N27" s="412">
        <v>714.25135509434517</v>
      </c>
      <c r="O27" s="412">
        <v>706.18263302832838</v>
      </c>
      <c r="P27" s="412">
        <v>679.70061671272094</v>
      </c>
      <c r="Q27" s="412">
        <v>651.87092088153884</v>
      </c>
      <c r="R27" s="412">
        <v>647.31079451824269</v>
      </c>
      <c r="S27" s="412">
        <v>630.29580069270833</v>
      </c>
      <c r="T27" s="412">
        <v>651.87092088153884</v>
      </c>
      <c r="U27" s="412">
        <v>624.00653362168805</v>
      </c>
      <c r="V27" s="412">
        <v>610.77215170364548</v>
      </c>
      <c r="W27" s="412">
        <v>624.99807416229658</v>
      </c>
      <c r="X27" s="412">
        <v>613.85151368274251</v>
      </c>
      <c r="Y27" s="412">
        <v>588.01914463385356</v>
      </c>
      <c r="Z27" s="412">
        <v>591.90938741832474</v>
      </c>
      <c r="AA27" s="412">
        <v>600.73311384732528</v>
      </c>
      <c r="AB27" s="413">
        <v>591.32348823800294</v>
      </c>
    </row>
    <row r="28" spans="1:28">
      <c r="A28" s="287"/>
      <c r="B28" s="293"/>
      <c r="C28" s="594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  <c r="AA28" s="408"/>
      <c r="AB28" s="411"/>
    </row>
    <row r="29" spans="1:28">
      <c r="A29" s="287" t="s">
        <v>190</v>
      </c>
      <c r="B29" s="293" t="s">
        <v>7</v>
      </c>
      <c r="C29" s="594">
        <v>2984</v>
      </c>
      <c r="D29" s="408">
        <v>2967</v>
      </c>
      <c r="E29" s="408">
        <v>3147</v>
      </c>
      <c r="F29" s="408">
        <v>3323</v>
      </c>
      <c r="G29" s="408">
        <v>3164</v>
      </c>
      <c r="H29" s="408">
        <v>3286</v>
      </c>
      <c r="I29" s="408">
        <v>3218</v>
      </c>
      <c r="J29" s="408">
        <v>3293</v>
      </c>
      <c r="K29" s="408">
        <v>3343</v>
      </c>
      <c r="L29" s="408">
        <v>3369</v>
      </c>
      <c r="M29" s="408">
        <v>3451</v>
      </c>
      <c r="N29" s="408">
        <v>3374</v>
      </c>
      <c r="O29" s="408">
        <v>3508</v>
      </c>
      <c r="P29" s="408">
        <v>3607</v>
      </c>
      <c r="Q29" s="408">
        <v>3678</v>
      </c>
      <c r="R29" s="408">
        <v>3554</v>
      </c>
      <c r="S29" s="408">
        <v>3632</v>
      </c>
      <c r="T29" s="408">
        <v>3752</v>
      </c>
      <c r="U29" s="408">
        <v>3716</v>
      </c>
      <c r="V29" s="408">
        <v>3865</v>
      </c>
      <c r="W29" s="408">
        <v>3870</v>
      </c>
      <c r="X29" s="408">
        <v>3858</v>
      </c>
      <c r="Y29" s="408">
        <v>4031</v>
      </c>
      <c r="Z29" s="408">
        <v>4190</v>
      </c>
      <c r="AA29" s="408">
        <v>4371</v>
      </c>
      <c r="AB29" s="411">
        <v>4597</v>
      </c>
    </row>
    <row r="30" spans="1:28">
      <c r="A30" s="287"/>
      <c r="B30" s="293" t="s">
        <v>78</v>
      </c>
      <c r="C30" s="596">
        <v>0.50303438975050574</v>
      </c>
      <c r="D30" s="230">
        <v>0.4990748528174937</v>
      </c>
      <c r="E30" s="230">
        <v>0.52935239697224556</v>
      </c>
      <c r="F30" s="230">
        <v>0.52438062174530531</v>
      </c>
      <c r="G30" s="230">
        <v>0.50374144244547048</v>
      </c>
      <c r="H30" s="230">
        <v>0.50507224100830006</v>
      </c>
      <c r="I30" s="230">
        <v>0.49431643625192012</v>
      </c>
      <c r="J30" s="230">
        <v>0.50068420252394708</v>
      </c>
      <c r="K30" s="230">
        <v>0.50127455390613285</v>
      </c>
      <c r="L30" s="230">
        <v>0.49025029103608847</v>
      </c>
      <c r="M30" s="230">
        <v>0.485099803204948</v>
      </c>
      <c r="N30" s="230">
        <v>0.49183673469387756</v>
      </c>
      <c r="O30" s="230">
        <v>0.49639167963775294</v>
      </c>
      <c r="P30" s="230">
        <v>0.5063166760247052</v>
      </c>
      <c r="Q30" s="230">
        <v>0.49542025862068967</v>
      </c>
      <c r="R30" s="230">
        <v>0.49748040313549829</v>
      </c>
      <c r="S30" s="230">
        <v>0.50124206458735854</v>
      </c>
      <c r="T30" s="230">
        <v>0.49355432780847147</v>
      </c>
      <c r="U30" s="230">
        <v>0.49559882635369434</v>
      </c>
      <c r="V30" s="230">
        <v>0.50410851702099913</v>
      </c>
      <c r="W30" s="230">
        <v>0.49513817809621291</v>
      </c>
      <c r="X30" s="230">
        <v>0.49002921376857617</v>
      </c>
      <c r="Y30" s="230">
        <v>0.50596209363624955</v>
      </c>
      <c r="Z30" s="230">
        <v>0.50775569558894817</v>
      </c>
      <c r="AA30" s="230">
        <v>0.50944055944055944</v>
      </c>
      <c r="AB30" s="233">
        <v>0.51814697926059516</v>
      </c>
    </row>
    <row r="31" spans="1:28" ht="13">
      <c r="A31" s="287"/>
      <c r="B31" s="293" t="s">
        <v>260</v>
      </c>
      <c r="C31" s="595">
        <v>1245.3662899082758</v>
      </c>
      <c r="D31" s="412">
        <v>1215.8701689831005</v>
      </c>
      <c r="E31" s="412">
        <v>1243.8541829359283</v>
      </c>
      <c r="F31" s="412">
        <v>1255.9837424146315</v>
      </c>
      <c r="G31" s="412">
        <v>1161.3330704617783</v>
      </c>
      <c r="H31" s="412">
        <v>1177.0451883132548</v>
      </c>
      <c r="I31" s="412">
        <v>1112.2741561356977</v>
      </c>
      <c r="J31" s="412">
        <v>1115.2718948703184</v>
      </c>
      <c r="K31" s="412">
        <v>1095.5856219291738</v>
      </c>
      <c r="L31" s="412">
        <v>1059.3207001611004</v>
      </c>
      <c r="M31" s="412">
        <v>1059.0382447864781</v>
      </c>
      <c r="N31" s="412">
        <v>1002.7326830855901</v>
      </c>
      <c r="O31" s="412">
        <v>997.85050466252335</v>
      </c>
      <c r="P31" s="412">
        <v>996.91325721306032</v>
      </c>
      <c r="Q31" s="412">
        <v>894.33530115686017</v>
      </c>
      <c r="R31" s="412">
        <v>905.9467961713267</v>
      </c>
      <c r="S31" s="412">
        <v>893.47033257160035</v>
      </c>
      <c r="T31" s="412">
        <v>894.33530115686017</v>
      </c>
      <c r="U31" s="412">
        <v>860.16804064065764</v>
      </c>
      <c r="V31" s="412">
        <v>869.90846415972078</v>
      </c>
      <c r="W31" s="412">
        <v>849.66471705313757</v>
      </c>
      <c r="X31" s="412">
        <v>825.98388284747182</v>
      </c>
      <c r="Y31" s="412">
        <v>830.30988315085858</v>
      </c>
      <c r="Z31" s="412">
        <v>842.03184476791057</v>
      </c>
      <c r="AA31" s="412">
        <v>850.148347167917</v>
      </c>
      <c r="AB31" s="413">
        <v>869.78716449428384</v>
      </c>
    </row>
    <row r="32" spans="1:28">
      <c r="A32" s="287"/>
      <c r="B32" s="293"/>
      <c r="C32" s="594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08"/>
      <c r="AB32" s="411"/>
    </row>
    <row r="33" spans="1:28">
      <c r="A33" s="286" t="s">
        <v>191</v>
      </c>
      <c r="B33" s="293"/>
      <c r="C33" s="594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408"/>
      <c r="AB33" s="411"/>
    </row>
    <row r="34" spans="1:28">
      <c r="A34" s="288" t="s">
        <v>192</v>
      </c>
      <c r="B34" s="293" t="s">
        <v>7</v>
      </c>
      <c r="C34" s="597">
        <v>136</v>
      </c>
      <c r="D34" s="415">
        <v>93</v>
      </c>
      <c r="E34" s="415">
        <v>94</v>
      </c>
      <c r="F34" s="415">
        <v>70</v>
      </c>
      <c r="G34" s="415">
        <v>79</v>
      </c>
      <c r="H34" s="415">
        <v>77</v>
      </c>
      <c r="I34" s="415">
        <v>81</v>
      </c>
      <c r="J34" s="415">
        <v>103</v>
      </c>
      <c r="K34" s="415">
        <v>81</v>
      </c>
      <c r="L34" s="415">
        <v>102</v>
      </c>
      <c r="M34" s="415">
        <v>114</v>
      </c>
      <c r="N34" s="415">
        <v>96</v>
      </c>
      <c r="O34" s="415">
        <v>107</v>
      </c>
      <c r="P34" s="415">
        <v>97</v>
      </c>
      <c r="Q34" s="415">
        <v>106</v>
      </c>
      <c r="R34" s="415">
        <v>99</v>
      </c>
      <c r="S34" s="415">
        <v>91</v>
      </c>
      <c r="T34" s="415">
        <v>101</v>
      </c>
      <c r="U34" s="415">
        <v>91</v>
      </c>
      <c r="V34" s="415">
        <v>88</v>
      </c>
      <c r="W34" s="415">
        <v>98</v>
      </c>
      <c r="X34" s="415">
        <v>84</v>
      </c>
      <c r="Y34" s="415">
        <v>68</v>
      </c>
      <c r="Z34" s="415">
        <v>74</v>
      </c>
      <c r="AA34" s="415">
        <v>100</v>
      </c>
      <c r="AB34" s="416">
        <v>87</v>
      </c>
    </row>
    <row r="35" spans="1:28">
      <c r="A35" s="288"/>
      <c r="B35" s="293" t="s">
        <v>78</v>
      </c>
      <c r="C35" s="598">
        <v>2.2926500337154418E-2</v>
      </c>
      <c r="D35" s="417">
        <v>1.5643397813288478E-2</v>
      </c>
      <c r="E35" s="417">
        <v>1.5811606391925987E-2</v>
      </c>
      <c r="F35" s="417">
        <v>1.1046236389458734E-2</v>
      </c>
      <c r="G35" s="417">
        <v>1.2577615029453908E-2</v>
      </c>
      <c r="H35" s="417">
        <v>1.1835229019366738E-2</v>
      </c>
      <c r="I35" s="417">
        <v>1.2442396313364055E-2</v>
      </c>
      <c r="J35" s="417">
        <v>1.5660635548122245E-2</v>
      </c>
      <c r="K35" s="417">
        <v>1.2145748987854251E-2</v>
      </c>
      <c r="L35" s="600">
        <v>1.4842840512223517E-2</v>
      </c>
      <c r="M35" s="600">
        <v>1.6024739949395558E-2</v>
      </c>
      <c r="N35" s="600">
        <v>1.3994169096209912E-2</v>
      </c>
      <c r="O35" s="600">
        <v>1.5140795245507287E-2</v>
      </c>
      <c r="P35" s="600">
        <v>1.3615946097697923E-2</v>
      </c>
      <c r="Q35" s="600">
        <v>1.4278017241379311E-2</v>
      </c>
      <c r="R35" s="600">
        <v>1.3857782754759239E-2</v>
      </c>
      <c r="S35" s="600">
        <v>1.2558653049958598E-2</v>
      </c>
      <c r="T35" s="600">
        <v>1.3285977374375164E-2</v>
      </c>
      <c r="U35" s="600">
        <v>1.2136569751933848E-2</v>
      </c>
      <c r="V35" s="600">
        <v>1.1477761836441894E-2</v>
      </c>
      <c r="W35" s="600">
        <v>1.2538382804503583E-2</v>
      </c>
      <c r="X35" s="600">
        <v>1.0669376349549092E-2</v>
      </c>
      <c r="Y35" s="600">
        <v>8.5352077318940622E-3</v>
      </c>
      <c r="Z35" s="600">
        <v>8.9675230247212804E-3</v>
      </c>
      <c r="AA35" s="600">
        <v>1.1655011655011656E-2</v>
      </c>
      <c r="AB35" s="601">
        <v>9.8061316501352573E-3</v>
      </c>
    </row>
    <row r="36" spans="1:28">
      <c r="A36" s="288" t="s">
        <v>193</v>
      </c>
      <c r="B36" s="293" t="s">
        <v>7</v>
      </c>
      <c r="C36" s="594">
        <v>33</v>
      </c>
      <c r="D36" s="408">
        <v>32</v>
      </c>
      <c r="E36" s="408">
        <v>38</v>
      </c>
      <c r="F36" s="415">
        <v>26</v>
      </c>
      <c r="G36" s="415">
        <v>36</v>
      </c>
      <c r="H36" s="415">
        <v>27</v>
      </c>
      <c r="I36" s="415">
        <v>35</v>
      </c>
      <c r="J36" s="415">
        <v>32</v>
      </c>
      <c r="K36" s="415">
        <v>31</v>
      </c>
      <c r="L36" s="602">
        <v>41</v>
      </c>
      <c r="M36" s="602">
        <v>31</v>
      </c>
      <c r="N36" s="602">
        <v>39</v>
      </c>
      <c r="O36" s="602">
        <v>22</v>
      </c>
      <c r="P36" s="602">
        <v>44</v>
      </c>
      <c r="Q36" s="602">
        <v>26</v>
      </c>
      <c r="R36" s="602">
        <v>20</v>
      </c>
      <c r="S36" s="602">
        <v>15</v>
      </c>
      <c r="T36" s="602">
        <v>23</v>
      </c>
      <c r="U36" s="602">
        <v>27</v>
      </c>
      <c r="V36" s="602">
        <v>18</v>
      </c>
      <c r="W36" s="602">
        <v>28</v>
      </c>
      <c r="X36" s="602">
        <v>30</v>
      </c>
      <c r="Y36" s="602">
        <v>29</v>
      </c>
      <c r="Z36" s="602">
        <v>22</v>
      </c>
      <c r="AA36" s="602">
        <v>22</v>
      </c>
      <c r="AB36" s="603">
        <v>24</v>
      </c>
    </row>
    <row r="37" spans="1:28">
      <c r="A37" s="288"/>
      <c r="B37" s="293" t="s">
        <v>78</v>
      </c>
      <c r="C37" s="598">
        <v>5.5630478759271743E-3</v>
      </c>
      <c r="D37" s="417">
        <v>5.3826745164003362E-3</v>
      </c>
      <c r="E37" s="417">
        <v>6.3919259882253996E-3</v>
      </c>
      <c r="F37" s="417">
        <v>4.1028878017989583E-3</v>
      </c>
      <c r="G37" s="417">
        <v>5.7315714058270972E-3</v>
      </c>
      <c r="H37" s="417">
        <v>4.1500153704272982E-3</v>
      </c>
      <c r="I37" s="417">
        <v>5.3763440860215058E-3</v>
      </c>
      <c r="J37" s="417">
        <v>4.8654401702904063E-3</v>
      </c>
      <c r="K37" s="417">
        <v>4.6483730694257012E-3</v>
      </c>
      <c r="L37" s="600">
        <v>5.9662398137369033E-3</v>
      </c>
      <c r="M37" s="600">
        <v>4.3576047230812478E-3</v>
      </c>
      <c r="N37" s="600">
        <v>5.685131195335277E-3</v>
      </c>
      <c r="O37" s="600">
        <v>3.1130607046837414E-3</v>
      </c>
      <c r="P37" s="600">
        <v>6.1763054463784394E-3</v>
      </c>
      <c r="Q37" s="600">
        <v>3.5021551724137932E-3</v>
      </c>
      <c r="R37" s="600">
        <v>2.7995520716685329E-3</v>
      </c>
      <c r="S37" s="600">
        <v>2.0701076455975709E-3</v>
      </c>
      <c r="T37" s="600">
        <v>3.0255196001052354E-3</v>
      </c>
      <c r="U37" s="600">
        <v>3.6009602560682849E-3</v>
      </c>
      <c r="V37" s="600">
        <v>2.3477240119994785E-3</v>
      </c>
      <c r="W37" s="600">
        <v>3.5823950870010235E-3</v>
      </c>
      <c r="X37" s="600">
        <v>3.81049155341039E-3</v>
      </c>
      <c r="Y37" s="600">
        <v>3.6400150621312918E-3</v>
      </c>
      <c r="Z37" s="600">
        <v>2.6660203587009208E-3</v>
      </c>
      <c r="AA37" s="600">
        <v>2.5641025641025641E-3</v>
      </c>
      <c r="AB37" s="601">
        <v>2.7051397655545538E-3</v>
      </c>
    </row>
    <row r="38" spans="1:28">
      <c r="A38" s="288" t="s">
        <v>194</v>
      </c>
      <c r="B38" s="293" t="s">
        <v>7</v>
      </c>
      <c r="C38" s="597">
        <v>62</v>
      </c>
      <c r="D38" s="415">
        <v>71</v>
      </c>
      <c r="E38" s="415">
        <v>73</v>
      </c>
      <c r="F38" s="415">
        <v>80</v>
      </c>
      <c r="G38" s="415">
        <v>72</v>
      </c>
      <c r="H38" s="415">
        <v>64</v>
      </c>
      <c r="I38" s="415">
        <v>71</v>
      </c>
      <c r="J38" s="415">
        <v>70</v>
      </c>
      <c r="K38" s="415">
        <v>61</v>
      </c>
      <c r="L38" s="602">
        <v>85</v>
      </c>
      <c r="M38" s="602">
        <v>86</v>
      </c>
      <c r="N38" s="602">
        <v>85</v>
      </c>
      <c r="O38" s="602">
        <v>101</v>
      </c>
      <c r="P38" s="602">
        <v>97</v>
      </c>
      <c r="Q38" s="602">
        <v>78</v>
      </c>
      <c r="R38" s="602">
        <v>92</v>
      </c>
      <c r="S38" s="602">
        <v>88</v>
      </c>
      <c r="T38" s="602">
        <v>91</v>
      </c>
      <c r="U38" s="602">
        <v>92</v>
      </c>
      <c r="V38" s="602">
        <v>97</v>
      </c>
      <c r="W38" s="602">
        <v>86</v>
      </c>
      <c r="X38" s="602">
        <v>89</v>
      </c>
      <c r="Y38" s="602">
        <v>82</v>
      </c>
      <c r="Z38" s="602">
        <v>88</v>
      </c>
      <c r="AA38" s="602">
        <v>90</v>
      </c>
      <c r="AB38" s="603">
        <v>95</v>
      </c>
    </row>
    <row r="39" spans="1:28">
      <c r="A39" s="288"/>
      <c r="B39" s="293" t="s">
        <v>78</v>
      </c>
      <c r="C39" s="598">
        <v>1.0451786918408631E-2</v>
      </c>
      <c r="D39" s="417">
        <v>1.1942809083263246E-2</v>
      </c>
      <c r="E39" s="417">
        <v>1.2279226240538267E-2</v>
      </c>
      <c r="F39" s="417">
        <v>1.2624270159381411E-2</v>
      </c>
      <c r="G39" s="417">
        <v>1.1463142811654194E-2</v>
      </c>
      <c r="H39" s="417">
        <v>9.8370734706424833E-3</v>
      </c>
      <c r="I39" s="417">
        <v>1.0906298003072197E-2</v>
      </c>
      <c r="J39" s="417">
        <v>1.0643150372510263E-2</v>
      </c>
      <c r="K39" s="417">
        <v>9.1467986204828312E-3</v>
      </c>
      <c r="L39" s="600">
        <v>1.2369033760186263E-2</v>
      </c>
      <c r="M39" s="600">
        <v>1.208883890919314E-2</v>
      </c>
      <c r="N39" s="600">
        <v>1.239067055393586E-2</v>
      </c>
      <c r="O39" s="600">
        <v>1.4291778689684448E-2</v>
      </c>
      <c r="P39" s="600">
        <v>1.3615946097697923E-2</v>
      </c>
      <c r="Q39" s="600">
        <v>1.0506465517241379E-2</v>
      </c>
      <c r="R39" s="600">
        <v>1.2877939529675251E-2</v>
      </c>
      <c r="S39" s="600">
        <v>1.2144631520839083E-2</v>
      </c>
      <c r="T39" s="600">
        <v>1.1970534069981584E-2</v>
      </c>
      <c r="U39" s="600">
        <v>1.2269938650306749E-2</v>
      </c>
      <c r="V39" s="600">
        <v>1.2651623842441633E-2</v>
      </c>
      <c r="W39" s="600">
        <v>1.1003070624360286E-2</v>
      </c>
      <c r="X39" s="600">
        <v>1.1304458275117489E-2</v>
      </c>
      <c r="Y39" s="600">
        <v>1.0292456382578134E-2</v>
      </c>
      <c r="Z39" s="600">
        <v>1.0664081434803683E-2</v>
      </c>
      <c r="AA39" s="600">
        <v>1.048951048951049E-2</v>
      </c>
      <c r="AB39" s="601">
        <v>1.0707844905320108E-2</v>
      </c>
    </row>
    <row r="40" spans="1:28">
      <c r="A40" s="288" t="s">
        <v>195</v>
      </c>
      <c r="B40" s="293" t="s">
        <v>7</v>
      </c>
      <c r="C40" s="597">
        <v>361</v>
      </c>
      <c r="D40" s="415">
        <v>411</v>
      </c>
      <c r="E40" s="415">
        <v>448</v>
      </c>
      <c r="F40" s="415">
        <v>498</v>
      </c>
      <c r="G40" s="415">
        <v>515</v>
      </c>
      <c r="H40" s="415">
        <v>504</v>
      </c>
      <c r="I40" s="415">
        <v>430</v>
      </c>
      <c r="J40" s="415">
        <v>399</v>
      </c>
      <c r="K40" s="415">
        <v>408</v>
      </c>
      <c r="L40" s="602">
        <v>426</v>
      </c>
      <c r="M40" s="602">
        <v>427</v>
      </c>
      <c r="N40" s="602">
        <v>403</v>
      </c>
      <c r="O40" s="602">
        <v>389</v>
      </c>
      <c r="P40" s="602">
        <v>387</v>
      </c>
      <c r="Q40" s="602">
        <v>375</v>
      </c>
      <c r="R40" s="602">
        <v>427</v>
      </c>
      <c r="S40" s="602">
        <v>385</v>
      </c>
      <c r="T40" s="602">
        <v>400</v>
      </c>
      <c r="U40" s="602">
        <v>359</v>
      </c>
      <c r="V40" s="602">
        <v>362</v>
      </c>
      <c r="W40" s="602">
        <v>356</v>
      </c>
      <c r="X40" s="602">
        <v>388</v>
      </c>
      <c r="Y40" s="602">
        <v>359</v>
      </c>
      <c r="Z40" s="602">
        <v>375</v>
      </c>
      <c r="AA40" s="602">
        <v>410</v>
      </c>
      <c r="AB40" s="603">
        <v>430</v>
      </c>
    </row>
    <row r="41" spans="1:28">
      <c r="A41" s="288"/>
      <c r="B41" s="293" t="s">
        <v>78</v>
      </c>
      <c r="C41" s="598">
        <v>6.0856372218476062E-2</v>
      </c>
      <c r="D41" s="417">
        <v>6.9133725820016825E-2</v>
      </c>
      <c r="E41" s="417">
        <v>7.5357443229604706E-2</v>
      </c>
      <c r="F41" s="417">
        <v>7.8586081742149289E-2</v>
      </c>
      <c r="G41" s="417">
        <v>8.1993313166693199E-2</v>
      </c>
      <c r="H41" s="417">
        <v>7.7466953581309561E-2</v>
      </c>
      <c r="I41" s="417">
        <v>6.6052227342549924E-2</v>
      </c>
      <c r="J41" s="417">
        <v>6.0665957123308502E-2</v>
      </c>
      <c r="K41" s="417">
        <v>6.1178587494376969E-2</v>
      </c>
      <c r="L41" s="600">
        <v>6.1990686845168799E-2</v>
      </c>
      <c r="M41" s="600">
        <v>6.0022490863086871E-2</v>
      </c>
      <c r="N41" s="600">
        <v>5.8746355685131195E-2</v>
      </c>
      <c r="O41" s="600">
        <v>5.5044573369180699E-2</v>
      </c>
      <c r="P41" s="600">
        <v>5.4323413812464909E-2</v>
      </c>
      <c r="Q41" s="600">
        <v>5.0511853448275863E-2</v>
      </c>
      <c r="R41" s="600">
        <v>5.977043673012318E-2</v>
      </c>
      <c r="S41" s="600">
        <v>5.3132762903670992E-2</v>
      </c>
      <c r="T41" s="600">
        <v>5.2617732175743226E-2</v>
      </c>
      <c r="U41" s="600">
        <v>4.78794345158709E-2</v>
      </c>
      <c r="V41" s="600">
        <v>4.7215338463545066E-2</v>
      </c>
      <c r="W41" s="600">
        <v>4.5547594677584444E-2</v>
      </c>
      <c r="X41" s="600">
        <v>4.9282357424107713E-2</v>
      </c>
      <c r="Y41" s="600">
        <v>4.5060876113970125E-2</v>
      </c>
      <c r="Z41" s="600">
        <v>4.5443528841492969E-2</v>
      </c>
      <c r="AA41" s="600">
        <v>4.7785547785547784E-2</v>
      </c>
      <c r="AB41" s="601">
        <v>4.8467087466185756E-2</v>
      </c>
    </row>
    <row r="42" spans="1:28">
      <c r="A42" s="288" t="s">
        <v>196</v>
      </c>
      <c r="B42" s="293" t="s">
        <v>7</v>
      </c>
      <c r="C42" s="597">
        <v>1098</v>
      </c>
      <c r="D42" s="415">
        <v>1099</v>
      </c>
      <c r="E42" s="415">
        <v>1060</v>
      </c>
      <c r="F42" s="415">
        <v>1156</v>
      </c>
      <c r="G42" s="415">
        <v>1053</v>
      </c>
      <c r="H42" s="415">
        <v>1162</v>
      </c>
      <c r="I42" s="415">
        <v>1121</v>
      </c>
      <c r="J42" s="415">
        <v>1125</v>
      </c>
      <c r="K42" s="415">
        <v>1101</v>
      </c>
      <c r="L42" s="602">
        <v>1168</v>
      </c>
      <c r="M42" s="602">
        <v>1276</v>
      </c>
      <c r="N42" s="602">
        <v>1214</v>
      </c>
      <c r="O42" s="602">
        <v>1327</v>
      </c>
      <c r="P42" s="602">
        <v>1338</v>
      </c>
      <c r="Q42" s="602">
        <v>1406</v>
      </c>
      <c r="R42" s="602">
        <v>1410</v>
      </c>
      <c r="S42" s="602">
        <v>1418</v>
      </c>
      <c r="T42" s="602">
        <v>1552</v>
      </c>
      <c r="U42" s="602">
        <v>1529</v>
      </c>
      <c r="V42" s="602">
        <v>1578</v>
      </c>
      <c r="W42" s="602">
        <v>1579</v>
      </c>
      <c r="X42" s="602">
        <v>1620</v>
      </c>
      <c r="Y42" s="602">
        <v>1739</v>
      </c>
      <c r="Z42" s="602">
        <v>1610</v>
      </c>
      <c r="AA42" s="602">
        <v>1662</v>
      </c>
      <c r="AB42" s="603">
        <v>1681</v>
      </c>
    </row>
    <row r="43" spans="1:28">
      <c r="A43" s="288"/>
      <c r="B43" s="293" t="s">
        <v>78</v>
      </c>
      <c r="C43" s="598">
        <v>0.18509777478084963</v>
      </c>
      <c r="D43" s="417">
        <v>0.18486122792262405</v>
      </c>
      <c r="E43" s="417">
        <v>0.17830109335576114</v>
      </c>
      <c r="F43" s="417">
        <v>0.18242070380306138</v>
      </c>
      <c r="G43" s="417">
        <v>0.16764846362044261</v>
      </c>
      <c r="H43" s="417">
        <v>0.17860436520135259</v>
      </c>
      <c r="I43" s="417">
        <v>0.17219662058371735</v>
      </c>
      <c r="J43" s="417">
        <v>0.17105063098677209</v>
      </c>
      <c r="K43" s="417">
        <v>0.16509221772379667</v>
      </c>
      <c r="L43" s="600">
        <v>0.16996507566938301</v>
      </c>
      <c r="M43" s="600">
        <v>0.17936463311779591</v>
      </c>
      <c r="N43" s="600">
        <v>0.17696793002915451</v>
      </c>
      <c r="O43" s="600">
        <v>0.18777416159615112</v>
      </c>
      <c r="P43" s="600">
        <v>0.18781583380123526</v>
      </c>
      <c r="Q43" s="600">
        <v>0.18938577586206898</v>
      </c>
      <c r="R43" s="600">
        <v>0.19736842105263158</v>
      </c>
      <c r="S43" s="600">
        <v>0.19569417609715706</v>
      </c>
      <c r="T43" s="600">
        <v>0.2041568008418837</v>
      </c>
      <c r="U43" s="600">
        <v>0.20392104561216323</v>
      </c>
      <c r="V43" s="600">
        <v>0.20581713838528759</v>
      </c>
      <c r="W43" s="600">
        <v>0.202021494370522</v>
      </c>
      <c r="X43" s="600">
        <v>0.20576654388416105</v>
      </c>
      <c r="Y43" s="600">
        <v>0.21827538596711435</v>
      </c>
      <c r="Z43" s="600">
        <v>0.19510421715947648</v>
      </c>
      <c r="AA43" s="600">
        <v>0.19370629370629372</v>
      </c>
      <c r="AB43" s="601">
        <v>0.18947249774571687</v>
      </c>
    </row>
    <row r="44" spans="1:28">
      <c r="A44" s="288" t="s">
        <v>6</v>
      </c>
      <c r="B44" s="293" t="s">
        <v>7</v>
      </c>
      <c r="C44" s="597">
        <v>1469</v>
      </c>
      <c r="D44" s="415">
        <v>1387</v>
      </c>
      <c r="E44" s="415">
        <v>1501</v>
      </c>
      <c r="F44" s="415">
        <v>1493</v>
      </c>
      <c r="G44" s="415">
        <v>1478</v>
      </c>
      <c r="H44" s="415">
        <v>1476</v>
      </c>
      <c r="I44" s="415">
        <v>1447</v>
      </c>
      <c r="J44" s="415">
        <v>1363</v>
      </c>
      <c r="K44" s="415">
        <v>1452</v>
      </c>
      <c r="L44" s="602">
        <v>1332</v>
      </c>
      <c r="M44" s="602">
        <v>1339</v>
      </c>
      <c r="N44" s="602">
        <v>1276</v>
      </c>
      <c r="O44" s="602">
        <v>1244</v>
      </c>
      <c r="P44" s="602">
        <v>1310</v>
      </c>
      <c r="Q44" s="602">
        <v>1272</v>
      </c>
      <c r="R44" s="602">
        <v>1232</v>
      </c>
      <c r="S44" s="602">
        <v>1238</v>
      </c>
      <c r="T44" s="602">
        <v>1276</v>
      </c>
      <c r="U44" s="602">
        <v>1313</v>
      </c>
      <c r="V44" s="602">
        <v>1307</v>
      </c>
      <c r="W44" s="602">
        <v>1357</v>
      </c>
      <c r="X44" s="602">
        <v>1325</v>
      </c>
      <c r="Y44" s="602">
        <v>1385</v>
      </c>
      <c r="Z44" s="602">
        <v>1546</v>
      </c>
      <c r="AA44" s="602">
        <v>1605</v>
      </c>
      <c r="AB44" s="603">
        <v>1763</v>
      </c>
    </row>
    <row r="45" spans="1:28">
      <c r="A45" s="288"/>
      <c r="B45" s="293" t="s">
        <v>78</v>
      </c>
      <c r="C45" s="598">
        <v>0.24763991908293997</v>
      </c>
      <c r="D45" s="417">
        <v>0.23330529857022708</v>
      </c>
      <c r="E45" s="417">
        <v>0.25248107653490326</v>
      </c>
      <c r="F45" s="417">
        <v>0.23560044184945558</v>
      </c>
      <c r="G45" s="417">
        <v>0.23531284827256807</v>
      </c>
      <c r="H45" s="417">
        <v>0.22686750691669227</v>
      </c>
      <c r="I45" s="417">
        <v>0.22227342549923196</v>
      </c>
      <c r="J45" s="417">
        <v>0.20723734225330698</v>
      </c>
      <c r="K45" s="417">
        <v>0.21772379667116509</v>
      </c>
      <c r="L45" s="600">
        <v>0.19383003492433062</v>
      </c>
      <c r="M45" s="600">
        <v>0.18822041045825133</v>
      </c>
      <c r="N45" s="600">
        <v>0.18600583090379008</v>
      </c>
      <c r="O45" s="600">
        <v>0.17602943257393519</v>
      </c>
      <c r="P45" s="600">
        <v>0.18388545760808533</v>
      </c>
      <c r="Q45" s="600">
        <v>0.17133620689655171</v>
      </c>
      <c r="R45" s="600">
        <v>0.17245240761478164</v>
      </c>
      <c r="S45" s="600">
        <v>0.17085288434998619</v>
      </c>
      <c r="T45" s="600">
        <v>0.1678505656406209</v>
      </c>
      <c r="U45" s="600">
        <v>0.17511336356361695</v>
      </c>
      <c r="V45" s="600">
        <v>0.17047084909351767</v>
      </c>
      <c r="W45" s="600">
        <v>0.17361821903787103</v>
      </c>
      <c r="X45" s="600">
        <v>0.16829671027562557</v>
      </c>
      <c r="Y45" s="600">
        <v>0.17384209865695996</v>
      </c>
      <c r="Z45" s="600">
        <v>0.18734852157052836</v>
      </c>
      <c r="AA45" s="600">
        <v>0.18706293706293706</v>
      </c>
      <c r="AB45" s="601">
        <v>0.1987150586113616</v>
      </c>
    </row>
    <row r="46" spans="1:28">
      <c r="A46" s="288" t="s">
        <v>197</v>
      </c>
      <c r="B46" s="293" t="s">
        <v>7</v>
      </c>
      <c r="C46" s="597">
        <v>1611</v>
      </c>
      <c r="D46" s="415">
        <v>1609</v>
      </c>
      <c r="E46" s="415">
        <v>1690</v>
      </c>
      <c r="F46" s="415">
        <v>1691</v>
      </c>
      <c r="G46" s="415">
        <v>1682</v>
      </c>
      <c r="H46" s="415">
        <v>1745</v>
      </c>
      <c r="I46" s="415">
        <v>1881</v>
      </c>
      <c r="J46" s="415">
        <v>2018</v>
      </c>
      <c r="K46" s="415">
        <v>1989</v>
      </c>
      <c r="L46" s="602">
        <v>1991</v>
      </c>
      <c r="M46" s="602">
        <v>2139</v>
      </c>
      <c r="N46" s="602">
        <v>2061</v>
      </c>
      <c r="O46" s="602">
        <v>2096</v>
      </c>
      <c r="P46" s="602">
        <v>2039</v>
      </c>
      <c r="Q46" s="602">
        <v>2160</v>
      </c>
      <c r="R46" s="602">
        <v>1960</v>
      </c>
      <c r="S46" s="602">
        <v>2022</v>
      </c>
      <c r="T46" s="602">
        <v>2043</v>
      </c>
      <c r="U46" s="602">
        <v>1944</v>
      </c>
      <c r="V46" s="602">
        <v>1976</v>
      </c>
      <c r="W46" s="602">
        <v>2077</v>
      </c>
      <c r="X46" s="602">
        <v>1897</v>
      </c>
      <c r="Y46" s="602">
        <v>1931</v>
      </c>
      <c r="Z46" s="602">
        <v>2048</v>
      </c>
      <c r="AA46" s="602">
        <v>2097</v>
      </c>
      <c r="AB46" s="603">
        <v>2165</v>
      </c>
    </row>
    <row r="47" spans="1:28">
      <c r="A47" s="288"/>
      <c r="B47" s="293" t="s">
        <v>78</v>
      </c>
      <c r="C47" s="598">
        <v>0.271577882670263</v>
      </c>
      <c r="D47" s="417">
        <v>0.27064760302775442</v>
      </c>
      <c r="E47" s="417">
        <v>0.28427249789739278</v>
      </c>
      <c r="F47" s="417">
        <v>0.26684551049392458</v>
      </c>
      <c r="G47" s="417">
        <v>0.26779175290558827</v>
      </c>
      <c r="H47" s="417">
        <v>0.26821395634798645</v>
      </c>
      <c r="I47" s="417">
        <v>0.28894009216589861</v>
      </c>
      <c r="J47" s="417">
        <v>0.30682682073893874</v>
      </c>
      <c r="K47" s="417">
        <v>0.2982456140350877</v>
      </c>
      <c r="L47" s="600">
        <v>0.28972642607683352</v>
      </c>
      <c r="M47" s="600">
        <v>0.30067472589260613</v>
      </c>
      <c r="N47" s="600">
        <v>0.30043731778425659</v>
      </c>
      <c r="O47" s="600">
        <v>0.29658978350077825</v>
      </c>
      <c r="P47" s="600">
        <v>0.28621560920830996</v>
      </c>
      <c r="Q47" s="600">
        <v>0.29094827586206895</v>
      </c>
      <c r="R47" s="600">
        <v>0.27435610302351626</v>
      </c>
      <c r="S47" s="600">
        <v>0.27905051062655256</v>
      </c>
      <c r="T47" s="600">
        <v>0.26874506708760854</v>
      </c>
      <c r="U47" s="600">
        <v>0.25926913843691651</v>
      </c>
      <c r="V47" s="600">
        <v>0.25772792487283164</v>
      </c>
      <c r="W47" s="600">
        <v>0.26573694984646878</v>
      </c>
      <c r="X47" s="600">
        <v>0.24095008256065031</v>
      </c>
      <c r="Y47" s="600">
        <v>0.24237479603363876</v>
      </c>
      <c r="Z47" s="600">
        <v>0.24818225884634029</v>
      </c>
      <c r="AA47" s="600">
        <v>0.2444055944055944</v>
      </c>
      <c r="AB47" s="601">
        <v>0.24402614968440037</v>
      </c>
    </row>
    <row r="48" spans="1:28">
      <c r="A48" s="288" t="s">
        <v>198</v>
      </c>
      <c r="B48" s="293" t="s">
        <v>7</v>
      </c>
      <c r="C48" s="597">
        <v>1162</v>
      </c>
      <c r="D48" s="415">
        <v>1243</v>
      </c>
      <c r="E48" s="415">
        <v>1248</v>
      </c>
      <c r="F48" s="415">
        <v>1323</v>
      </c>
      <c r="G48" s="415">
        <v>1366</v>
      </c>
      <c r="H48" s="415">
        <v>1451</v>
      </c>
      <c r="I48" s="415">
        <v>1444</v>
      </c>
      <c r="J48" s="415">
        <v>1467</v>
      </c>
      <c r="K48" s="415">
        <v>1546</v>
      </c>
      <c r="L48" s="602">
        <v>1727</v>
      </c>
      <c r="M48" s="602">
        <v>1702</v>
      </c>
      <c r="N48" s="602">
        <v>1686</v>
      </c>
      <c r="O48" s="602">
        <v>1781</v>
      </c>
      <c r="P48" s="602">
        <v>1812</v>
      </c>
      <c r="Q48" s="602">
        <v>2001</v>
      </c>
      <c r="R48" s="602">
        <v>1904</v>
      </c>
      <c r="S48" s="602">
        <v>1985</v>
      </c>
      <c r="T48" s="602">
        <v>2116</v>
      </c>
      <c r="U48" s="602">
        <v>2143</v>
      </c>
      <c r="V48" s="602">
        <v>2241</v>
      </c>
      <c r="W48" s="602">
        <v>2235</v>
      </c>
      <c r="X48" s="602">
        <v>2440</v>
      </c>
      <c r="Y48" s="602">
        <v>2374</v>
      </c>
      <c r="Z48" s="602">
        <v>2489</v>
      </c>
      <c r="AA48" s="602">
        <v>2594</v>
      </c>
      <c r="AB48" s="603">
        <v>2627</v>
      </c>
    </row>
    <row r="49" spans="1:28">
      <c r="A49" s="289"/>
      <c r="B49" s="295" t="s">
        <v>78</v>
      </c>
      <c r="C49" s="599">
        <v>0.19588671611598113</v>
      </c>
      <c r="D49" s="418">
        <v>0.20908326324642557</v>
      </c>
      <c r="E49" s="418">
        <v>0.20992430613961313</v>
      </c>
      <c r="F49" s="418">
        <v>0.20877386776077009</v>
      </c>
      <c r="G49" s="418">
        <v>0.21748129278777265</v>
      </c>
      <c r="H49" s="418">
        <v>0.22302490009222256</v>
      </c>
      <c r="I49" s="418">
        <v>0.22181259600614439</v>
      </c>
      <c r="J49" s="418">
        <v>0.22305002280675079</v>
      </c>
      <c r="K49" s="418">
        <v>0.23181886339781077</v>
      </c>
      <c r="L49" s="604">
        <v>0.25130966239813735</v>
      </c>
      <c r="M49" s="604">
        <v>0.23924655608658982</v>
      </c>
      <c r="N49" s="604">
        <v>0.2457725947521866</v>
      </c>
      <c r="O49" s="604">
        <v>0.25201641432007926</v>
      </c>
      <c r="P49" s="604">
        <v>0.25435148792813028</v>
      </c>
      <c r="Q49" s="604">
        <v>0.26953125</v>
      </c>
      <c r="R49" s="604">
        <v>0.26651735722284436</v>
      </c>
      <c r="S49" s="604">
        <v>0.27394424510074522</v>
      </c>
      <c r="T49" s="604">
        <v>0.27834780320968167</v>
      </c>
      <c r="U49" s="604">
        <v>0.28580954921312351</v>
      </c>
      <c r="V49" s="604">
        <v>0.29229163949393505</v>
      </c>
      <c r="W49" s="604">
        <v>0.28595189355168882</v>
      </c>
      <c r="X49" s="604">
        <v>0.30991997967737839</v>
      </c>
      <c r="Y49" s="604">
        <v>0.29797916405171332</v>
      </c>
      <c r="Z49" s="604">
        <v>0.301623848763936</v>
      </c>
      <c r="AA49" s="604">
        <v>0.30233100233100235</v>
      </c>
      <c r="AB49" s="605">
        <v>0.29610009017132549</v>
      </c>
    </row>
  </sheetData>
  <mergeCells count="3">
    <mergeCell ref="A1:AB1"/>
    <mergeCell ref="A2:B3"/>
    <mergeCell ref="C2:Z2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I54"/>
  <sheetViews>
    <sheetView view="pageBreakPreview" zoomScaleNormal="75" zoomScaleSheetLayoutView="100" workbookViewId="0">
      <selection activeCell="O30" sqref="O30"/>
    </sheetView>
  </sheetViews>
  <sheetFormatPr baseColWidth="10" defaultRowHeight="11"/>
  <cols>
    <col min="1" max="1" width="9.25" style="152" customWidth="1"/>
    <col min="2" max="2" width="58.25" style="152" customWidth="1"/>
    <col min="3" max="3" width="9.75" style="153" customWidth="1"/>
    <col min="4" max="4" width="9.75" style="367" customWidth="1"/>
    <col min="5" max="5" width="11" style="368" customWidth="1"/>
    <col min="6" max="6" width="11" style="369" customWidth="1"/>
    <col min="7" max="7" width="11.25" style="154" customWidth="1"/>
    <col min="8" max="256" width="8.75" style="152" customWidth="1"/>
    <col min="257" max="16384" width="10.75" style="152"/>
  </cols>
  <sheetData>
    <row r="1" spans="2:7" ht="27.75" customHeight="1">
      <c r="B1" s="691" t="s">
        <v>332</v>
      </c>
      <c r="C1" s="691"/>
      <c r="D1" s="691"/>
      <c r="E1" s="691"/>
      <c r="F1" s="691"/>
    </row>
    <row r="2" spans="2:7" ht="11" customHeight="1">
      <c r="B2" s="689" t="s">
        <v>231</v>
      </c>
      <c r="C2" s="155" t="s">
        <v>10</v>
      </c>
      <c r="D2" s="370"/>
      <c r="E2" s="371" t="s">
        <v>229</v>
      </c>
      <c r="F2" s="392"/>
      <c r="G2" s="363"/>
    </row>
    <row r="3" spans="2:7" ht="12" customHeight="1">
      <c r="B3" s="690"/>
      <c r="C3" s="156" t="s">
        <v>7</v>
      </c>
      <c r="D3" s="372" t="s">
        <v>78</v>
      </c>
      <c r="E3" s="373" t="s">
        <v>86</v>
      </c>
      <c r="F3" s="387" t="s">
        <v>87</v>
      </c>
      <c r="G3" s="364"/>
    </row>
    <row r="4" spans="2:7" ht="9.75" customHeight="1">
      <c r="B4" s="157" t="s">
        <v>179</v>
      </c>
      <c r="C4" s="159"/>
      <c r="D4" s="374"/>
      <c r="E4" s="375"/>
      <c r="F4" s="388"/>
      <c r="G4" s="365"/>
    </row>
    <row r="5" spans="2:7" ht="10" customHeight="1">
      <c r="B5" s="157" t="s">
        <v>230</v>
      </c>
      <c r="C5" s="578">
        <v>8872</v>
      </c>
      <c r="D5" s="582">
        <v>100</v>
      </c>
      <c r="E5" s="379">
        <v>73</v>
      </c>
      <c r="F5" s="389">
        <v>80</v>
      </c>
      <c r="G5" s="365"/>
    </row>
    <row r="6" spans="2:7" ht="10" customHeight="1">
      <c r="B6" s="157"/>
      <c r="C6" s="578"/>
      <c r="D6" s="582"/>
      <c r="E6" s="380"/>
      <c r="F6" s="389"/>
      <c r="G6" s="365"/>
    </row>
    <row r="7" spans="2:7" ht="10" customHeight="1">
      <c r="B7" s="157" t="s">
        <v>211</v>
      </c>
      <c r="C7" s="578">
        <v>2125</v>
      </c>
      <c r="D7" s="582">
        <v>23.951758340847608</v>
      </c>
      <c r="E7" s="380">
        <v>73</v>
      </c>
      <c r="F7" s="389">
        <v>73</v>
      </c>
      <c r="G7" s="365"/>
    </row>
    <row r="8" spans="2:7" ht="10" customHeight="1">
      <c r="B8" s="157"/>
      <c r="C8" s="578"/>
      <c r="D8" s="582"/>
      <c r="E8" s="380"/>
      <c r="F8" s="389"/>
      <c r="G8" s="365"/>
    </row>
    <row r="9" spans="2:7" ht="10" customHeight="1">
      <c r="B9" s="157" t="s">
        <v>323</v>
      </c>
      <c r="C9" s="578">
        <v>1955</v>
      </c>
      <c r="D9" s="582">
        <v>22.035617673579804</v>
      </c>
      <c r="E9" s="380">
        <v>76</v>
      </c>
      <c r="F9" s="389">
        <v>84</v>
      </c>
      <c r="G9" s="366"/>
    </row>
    <row r="10" spans="2:7" ht="10" customHeight="1">
      <c r="B10" s="157"/>
      <c r="C10" s="578"/>
      <c r="D10" s="582"/>
      <c r="E10" s="380"/>
      <c r="F10" s="389"/>
      <c r="G10" s="366"/>
    </row>
    <row r="11" spans="2:7" ht="10" customHeight="1">
      <c r="B11" s="157" t="s">
        <v>215</v>
      </c>
      <c r="C11" s="578">
        <v>540</v>
      </c>
      <c r="D11" s="582">
        <v>6.0865644724977459</v>
      </c>
      <c r="E11" s="380">
        <v>75</v>
      </c>
      <c r="F11" s="389">
        <v>80</v>
      </c>
      <c r="G11" s="365"/>
    </row>
    <row r="12" spans="2:7" ht="10" customHeight="1">
      <c r="B12" s="157"/>
      <c r="C12" s="578"/>
      <c r="D12" s="582"/>
      <c r="E12" s="380"/>
      <c r="F12" s="389"/>
      <c r="G12" s="365"/>
    </row>
    <row r="13" spans="2:7" ht="10" customHeight="1">
      <c r="B13" s="157" t="s">
        <v>157</v>
      </c>
      <c r="C13" s="578">
        <v>534</v>
      </c>
      <c r="D13" s="582">
        <v>6.0189359783588818</v>
      </c>
      <c r="E13" s="380">
        <v>45</v>
      </c>
      <c r="F13" s="389">
        <v>54</v>
      </c>
      <c r="G13" s="366"/>
    </row>
    <row r="14" spans="2:7" ht="10" customHeight="1">
      <c r="B14" s="157"/>
      <c r="C14" s="578"/>
      <c r="D14" s="582"/>
      <c r="E14" s="380"/>
      <c r="F14" s="389"/>
      <c r="G14" s="366"/>
    </row>
    <row r="15" spans="2:7" ht="10" customHeight="1">
      <c r="B15" s="157" t="s">
        <v>264</v>
      </c>
      <c r="C15" s="578">
        <v>503</v>
      </c>
      <c r="D15" s="582">
        <v>5.669522091974752</v>
      </c>
      <c r="E15" s="380">
        <v>81</v>
      </c>
      <c r="F15" s="389">
        <v>85</v>
      </c>
      <c r="G15" s="365"/>
    </row>
    <row r="16" spans="2:7" ht="10" customHeight="1">
      <c r="B16" s="157"/>
      <c r="C16" s="578"/>
      <c r="D16" s="582"/>
      <c r="E16" s="380"/>
      <c r="F16" s="389"/>
      <c r="G16" s="365"/>
    </row>
    <row r="17" spans="2:7" ht="10" customHeight="1">
      <c r="B17" s="157" t="s">
        <v>237</v>
      </c>
      <c r="C17" s="578">
        <v>443</v>
      </c>
      <c r="D17" s="582">
        <v>4.9932371505861131</v>
      </c>
      <c r="E17" s="380">
        <v>88</v>
      </c>
      <c r="F17" s="389">
        <v>90</v>
      </c>
      <c r="G17" s="366"/>
    </row>
    <row r="18" spans="2:7" ht="10" customHeight="1">
      <c r="B18" s="157"/>
      <c r="C18" s="578"/>
      <c r="D18" s="582"/>
      <c r="E18" s="380"/>
      <c r="F18" s="389"/>
      <c r="G18" s="366"/>
    </row>
    <row r="19" spans="2:7" ht="10" customHeight="1">
      <c r="B19" s="157" t="s">
        <v>324</v>
      </c>
      <c r="C19" s="578">
        <v>329</v>
      </c>
      <c r="D19" s="582">
        <v>3.7082957619477006</v>
      </c>
      <c r="E19" s="380">
        <v>86</v>
      </c>
      <c r="F19" s="389">
        <v>88</v>
      </c>
      <c r="G19" s="366"/>
    </row>
    <row r="20" spans="2:7" ht="10" customHeight="1">
      <c r="B20" s="157"/>
      <c r="C20" s="578"/>
      <c r="D20" s="582"/>
      <c r="E20" s="380"/>
      <c r="F20" s="389"/>
      <c r="G20" s="366"/>
    </row>
    <row r="21" spans="2:7" ht="10" customHeight="1">
      <c r="B21" s="157" t="s">
        <v>325</v>
      </c>
      <c r="C21" s="578">
        <v>208</v>
      </c>
      <c r="D21" s="582">
        <v>2.3444544634806133</v>
      </c>
      <c r="E21" s="380">
        <v>79</v>
      </c>
      <c r="F21" s="389">
        <v>79</v>
      </c>
      <c r="G21" s="365"/>
    </row>
    <row r="22" spans="2:7" ht="10" customHeight="1">
      <c r="B22" s="157"/>
      <c r="C22" s="578"/>
      <c r="D22" s="582"/>
      <c r="E22" s="380"/>
      <c r="F22" s="389"/>
      <c r="G22" s="365"/>
    </row>
    <row r="23" spans="2:7" ht="10" customHeight="1">
      <c r="B23" s="157" t="s">
        <v>200</v>
      </c>
      <c r="C23" s="578">
        <v>203</v>
      </c>
      <c r="D23" s="582">
        <v>2.28809738503156</v>
      </c>
      <c r="E23" s="380">
        <v>68</v>
      </c>
      <c r="F23" s="389">
        <v>75</v>
      </c>
      <c r="G23" s="366"/>
    </row>
    <row r="24" spans="2:7" ht="10" customHeight="1">
      <c r="B24" s="157"/>
      <c r="C24" s="578"/>
      <c r="D24" s="582"/>
      <c r="E24" s="380"/>
      <c r="F24" s="389"/>
      <c r="G24" s="366"/>
    </row>
    <row r="25" spans="2:7" ht="10" customHeight="1">
      <c r="B25" s="157" t="s">
        <v>202</v>
      </c>
      <c r="C25" s="578">
        <v>143</v>
      </c>
      <c r="D25" s="582">
        <v>1.6118124436429218</v>
      </c>
      <c r="E25" s="380">
        <v>72</v>
      </c>
      <c r="F25" s="389">
        <v>76</v>
      </c>
      <c r="G25" s="366"/>
    </row>
    <row r="26" spans="2:7" ht="10" customHeight="1">
      <c r="B26" s="157"/>
      <c r="C26" s="578"/>
      <c r="D26" s="582"/>
      <c r="E26" s="380"/>
      <c r="F26" s="389"/>
      <c r="G26" s="366"/>
    </row>
    <row r="27" spans="2:7" ht="10" customHeight="1">
      <c r="B27" s="419" t="s">
        <v>326</v>
      </c>
      <c r="C27" s="578">
        <v>133</v>
      </c>
      <c r="D27" s="582">
        <v>1.499098286744815</v>
      </c>
      <c r="E27" s="380">
        <v>76</v>
      </c>
      <c r="F27" s="389">
        <v>82</v>
      </c>
      <c r="G27" s="366"/>
    </row>
    <row r="28" spans="2:7" ht="10" customHeight="1">
      <c r="B28" s="157"/>
      <c r="C28" s="578"/>
      <c r="D28" s="582"/>
      <c r="E28" s="380"/>
      <c r="F28" s="389"/>
      <c r="G28" s="366"/>
    </row>
    <row r="29" spans="2:7" ht="10" customHeight="1">
      <c r="B29" s="157" t="s">
        <v>166</v>
      </c>
      <c r="C29" s="578">
        <v>119</v>
      </c>
      <c r="D29" s="582">
        <v>1.3412984670874661</v>
      </c>
      <c r="E29" s="380">
        <v>53</v>
      </c>
      <c r="F29" s="389">
        <v>51</v>
      </c>
      <c r="G29" s="366"/>
    </row>
    <row r="30" spans="2:7" ht="10" customHeight="1">
      <c r="B30" s="157"/>
      <c r="C30" s="578"/>
      <c r="D30" s="582"/>
      <c r="E30" s="380"/>
      <c r="F30" s="389"/>
      <c r="G30" s="366"/>
    </row>
    <row r="31" spans="2:7" ht="10" customHeight="1">
      <c r="B31" s="157" t="s">
        <v>251</v>
      </c>
      <c r="C31" s="578">
        <v>117</v>
      </c>
      <c r="D31" s="582">
        <v>1.3187556357078449</v>
      </c>
      <c r="E31" s="380">
        <v>80</v>
      </c>
      <c r="F31" s="389">
        <v>78</v>
      </c>
      <c r="G31" s="366"/>
    </row>
    <row r="32" spans="2:7" ht="10" customHeight="1">
      <c r="B32" s="157"/>
      <c r="C32" s="578"/>
      <c r="D32" s="582"/>
      <c r="E32" s="380"/>
      <c r="F32" s="389"/>
      <c r="G32" s="366"/>
    </row>
    <row r="33" spans="2:7" ht="10" customHeight="1">
      <c r="B33" s="157" t="s">
        <v>327</v>
      </c>
      <c r="C33" s="578">
        <v>92</v>
      </c>
      <c r="D33" s="582">
        <v>1.0369702434625787</v>
      </c>
      <c r="E33" s="380">
        <v>65</v>
      </c>
      <c r="F33" s="389">
        <v>63</v>
      </c>
      <c r="G33" s="366"/>
    </row>
    <row r="34" spans="2:7" ht="10" customHeight="1">
      <c r="B34" s="157"/>
      <c r="C34" s="578"/>
      <c r="D34" s="582"/>
      <c r="E34" s="380"/>
      <c r="F34" s="389"/>
      <c r="G34" s="366"/>
    </row>
    <row r="35" spans="2:7" ht="10" customHeight="1">
      <c r="B35" s="157" t="s">
        <v>328</v>
      </c>
      <c r="C35" s="578">
        <v>84</v>
      </c>
      <c r="D35" s="582">
        <v>0.94679891794409377</v>
      </c>
      <c r="E35" s="380">
        <v>76</v>
      </c>
      <c r="F35" s="389">
        <v>84</v>
      </c>
      <c r="G35" s="366"/>
    </row>
    <row r="36" spans="2:7" ht="10" customHeight="1">
      <c r="B36" s="157"/>
      <c r="C36" s="578"/>
      <c r="D36" s="582"/>
      <c r="E36" s="380"/>
      <c r="F36" s="389"/>
      <c r="G36" s="366"/>
    </row>
    <row r="37" spans="2:7" ht="10" customHeight="1">
      <c r="B37" s="157" t="s">
        <v>252</v>
      </c>
      <c r="C37" s="578">
        <v>72</v>
      </c>
      <c r="D37" s="582">
        <v>0.81154192966636607</v>
      </c>
      <c r="E37" s="380">
        <v>83</v>
      </c>
      <c r="F37" s="389">
        <v>84</v>
      </c>
      <c r="G37" s="366"/>
    </row>
    <row r="38" spans="2:7" ht="10" customHeight="1">
      <c r="B38" s="157"/>
      <c r="C38" s="578"/>
      <c r="D38" s="582"/>
      <c r="E38" s="380"/>
      <c r="F38" s="389"/>
      <c r="G38" s="366"/>
    </row>
    <row r="39" spans="2:7" ht="10" customHeight="1">
      <c r="B39" s="157" t="s">
        <v>329</v>
      </c>
      <c r="C39" s="578">
        <v>71</v>
      </c>
      <c r="D39" s="582">
        <v>0.80027051397655535</v>
      </c>
      <c r="E39" s="380">
        <v>85</v>
      </c>
      <c r="F39" s="389">
        <v>83</v>
      </c>
      <c r="G39" s="366"/>
    </row>
    <row r="40" spans="2:7" ht="10" customHeight="1">
      <c r="B40" s="157"/>
      <c r="C40" s="578"/>
      <c r="D40" s="582"/>
      <c r="E40" s="380"/>
      <c r="F40" s="389"/>
      <c r="G40" s="366"/>
    </row>
    <row r="41" spans="2:7" ht="10" customHeight="1">
      <c r="B41" s="157" t="s">
        <v>182</v>
      </c>
      <c r="C41" s="578">
        <v>64</v>
      </c>
      <c r="D41" s="582">
        <v>0.7213706041478809</v>
      </c>
      <c r="E41" s="380">
        <v>29</v>
      </c>
      <c r="F41" s="389">
        <v>25</v>
      </c>
      <c r="G41" s="366"/>
    </row>
    <row r="42" spans="2:7" ht="10" customHeight="1">
      <c r="B42" s="157"/>
      <c r="C42" s="578"/>
      <c r="D42" s="582"/>
      <c r="E42" s="380"/>
      <c r="F42" s="389"/>
      <c r="G42" s="366"/>
    </row>
    <row r="43" spans="2:7" ht="10" customHeight="1">
      <c r="B43" s="157" t="s">
        <v>330</v>
      </c>
      <c r="C43" s="578">
        <v>58</v>
      </c>
      <c r="D43" s="582">
        <v>0.65374211000901716</v>
      </c>
      <c r="E43" s="380">
        <v>81</v>
      </c>
      <c r="F43" s="389">
        <v>90</v>
      </c>
      <c r="G43" s="364"/>
    </row>
    <row r="44" spans="2:7" ht="10" customHeight="1">
      <c r="B44" s="157"/>
      <c r="C44" s="578"/>
      <c r="D44" s="582"/>
      <c r="E44" s="380"/>
      <c r="F44" s="389"/>
      <c r="G44" s="364"/>
    </row>
    <row r="45" spans="2:7" ht="10" customHeight="1">
      <c r="B45" s="157" t="s">
        <v>331</v>
      </c>
      <c r="C45" s="578">
        <v>57</v>
      </c>
      <c r="D45" s="582">
        <v>0.64247069431920645</v>
      </c>
      <c r="E45" s="380">
        <v>66</v>
      </c>
      <c r="F45" s="389">
        <v>82</v>
      </c>
      <c r="G45" s="366"/>
    </row>
    <row r="46" spans="2:7" ht="7" customHeight="1">
      <c r="B46" s="157"/>
      <c r="C46" s="578"/>
      <c r="D46" s="582"/>
      <c r="E46" s="380"/>
      <c r="F46" s="389"/>
      <c r="G46" s="366"/>
    </row>
    <row r="47" spans="2:7" ht="6.75" customHeight="1">
      <c r="B47" s="381"/>
      <c r="C47" s="579"/>
      <c r="D47" s="583"/>
      <c r="E47" s="382"/>
      <c r="F47" s="390"/>
      <c r="G47" s="366"/>
    </row>
    <row r="48" spans="2:7" ht="12.75" customHeight="1">
      <c r="B48" s="157" t="s">
        <v>232</v>
      </c>
      <c r="C48" s="578">
        <v>102</v>
      </c>
      <c r="D48" s="582">
        <v>1.1496844003606854</v>
      </c>
      <c r="E48" s="380">
        <v>60</v>
      </c>
      <c r="F48" s="389">
        <v>54</v>
      </c>
      <c r="G48" s="366"/>
    </row>
    <row r="49" spans="2:9" ht="6.75" customHeight="1">
      <c r="B49" s="234"/>
      <c r="C49" s="580"/>
      <c r="D49" s="582"/>
      <c r="E49" s="380"/>
      <c r="F49" s="389"/>
      <c r="G49" s="366"/>
    </row>
    <row r="50" spans="2:9" ht="12.75" customHeight="1">
      <c r="B50" s="157" t="s">
        <v>233</v>
      </c>
      <c r="C50" s="580">
        <v>299</v>
      </c>
      <c r="D50" s="582">
        <v>3.3701532912533811</v>
      </c>
      <c r="E50" s="380">
        <v>38</v>
      </c>
      <c r="F50" s="389">
        <v>44</v>
      </c>
      <c r="G50" s="366"/>
    </row>
    <row r="51" spans="2:9" ht="10" customHeight="1">
      <c r="B51" s="160"/>
      <c r="C51" s="581"/>
      <c r="D51" s="584"/>
      <c r="E51" s="224"/>
      <c r="F51" s="391"/>
      <c r="G51" s="366"/>
      <c r="I51" s="285"/>
    </row>
    <row r="52" spans="2:9">
      <c r="B52" s="161"/>
      <c r="C52" s="162"/>
      <c r="D52" s="377"/>
      <c r="E52" s="378"/>
      <c r="F52" s="376"/>
    </row>
    <row r="53" spans="2:9">
      <c r="B53" s="161"/>
      <c r="C53" s="162"/>
      <c r="D53" s="377"/>
      <c r="E53" s="378"/>
      <c r="F53" s="376"/>
    </row>
    <row r="54" spans="2:9">
      <c r="B54" s="161"/>
      <c r="C54" s="162"/>
      <c r="D54" s="377"/>
      <c r="E54" s="378"/>
      <c r="F54" s="376"/>
    </row>
  </sheetData>
  <mergeCells count="2">
    <mergeCell ref="B2:B3"/>
    <mergeCell ref="B1:F1"/>
  </mergeCells>
  <phoneticPr fontId="0" type="noConversion"/>
  <printOptions horizontalCentered="1"/>
  <pageMargins left="0.75" right="0.75" top="1" bottom="1" header="0.5" footer="0.5"/>
  <pageSetup scale="93" orientation="portrait" horizontalDpi="1200" verticalDpi="12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/>
  <dimension ref="A1:M49"/>
  <sheetViews>
    <sheetView view="pageBreakPreview" topLeftCell="A7" zoomScaleSheetLayoutView="100" workbookViewId="0">
      <selection activeCell="A2" sqref="A2"/>
    </sheetView>
  </sheetViews>
  <sheetFormatPr baseColWidth="10" defaultRowHeight="10" customHeight="1"/>
  <cols>
    <col min="1" max="1" width="50" style="164" customWidth="1"/>
    <col min="2" max="2" width="6.75" style="164" customWidth="1"/>
    <col min="3" max="3" width="6.75" style="229" customWidth="1"/>
    <col min="4" max="4" width="5.5" style="164" customWidth="1"/>
    <col min="5" max="5" width="49.75" style="164" customWidth="1"/>
    <col min="6" max="6" width="6.75" style="164" customWidth="1"/>
    <col min="7" max="7" width="6.75" style="229" customWidth="1"/>
    <col min="8" max="256" width="8.75" style="164" customWidth="1"/>
    <col min="257" max="16384" width="10.75" style="164"/>
  </cols>
  <sheetData>
    <row r="1" spans="1:7" ht="21" customHeight="1">
      <c r="A1" s="697" t="s">
        <v>337</v>
      </c>
      <c r="B1" s="697"/>
      <c r="C1" s="697"/>
      <c r="D1" s="697"/>
      <c r="E1" s="697"/>
      <c r="F1" s="697"/>
      <c r="G1" s="697"/>
    </row>
    <row r="2" spans="1:7" ht="10" customHeight="1">
      <c r="A2" s="163"/>
      <c r="B2" s="163"/>
      <c r="C2" s="228"/>
      <c r="D2" s="163"/>
      <c r="E2" s="163"/>
      <c r="F2" s="163"/>
      <c r="G2" s="228"/>
    </row>
    <row r="3" spans="1:7" ht="9.75" customHeight="1">
      <c r="A3" s="694" t="s">
        <v>18</v>
      </c>
      <c r="B3" s="694"/>
      <c r="C3" s="694"/>
      <c r="D3" s="166"/>
      <c r="E3" s="694" t="s">
        <v>19</v>
      </c>
      <c r="F3" s="694"/>
      <c r="G3" s="694"/>
    </row>
    <row r="4" spans="1:7" ht="8" customHeight="1">
      <c r="A4" s="167"/>
    </row>
    <row r="5" spans="1:7" ht="10.5" customHeight="1">
      <c r="A5" s="695" t="s">
        <v>178</v>
      </c>
      <c r="B5" s="168" t="s">
        <v>10</v>
      </c>
      <c r="C5" s="231"/>
      <c r="E5" s="695" t="s">
        <v>178</v>
      </c>
      <c r="F5" s="168" t="s">
        <v>10</v>
      </c>
      <c r="G5" s="231"/>
    </row>
    <row r="6" spans="1:7" ht="10.5" customHeight="1">
      <c r="A6" s="696"/>
      <c r="B6" s="332" t="s">
        <v>213</v>
      </c>
      <c r="C6" s="232" t="s">
        <v>214</v>
      </c>
      <c r="E6" s="693"/>
      <c r="F6" s="332" t="s">
        <v>213</v>
      </c>
      <c r="G6" s="232" t="s">
        <v>214</v>
      </c>
    </row>
    <row r="7" spans="1:7" ht="13" customHeight="1">
      <c r="A7" s="437" t="s">
        <v>211</v>
      </c>
      <c r="B7" s="539">
        <v>1850</v>
      </c>
      <c r="C7" s="541">
        <v>24.259113558877523</v>
      </c>
      <c r="D7" s="166"/>
      <c r="E7" s="456" t="s">
        <v>211</v>
      </c>
      <c r="F7" s="539">
        <v>5161</v>
      </c>
      <c r="G7" s="541">
        <v>23.30548656581621</v>
      </c>
    </row>
    <row r="8" spans="1:7" ht="13" customHeight="1">
      <c r="A8" s="437" t="s">
        <v>323</v>
      </c>
      <c r="B8" s="539">
        <v>1760</v>
      </c>
      <c r="C8" s="541">
        <v>23.078940466824026</v>
      </c>
      <c r="D8" s="166"/>
      <c r="E8" s="456" t="s">
        <v>323</v>
      </c>
      <c r="F8" s="539">
        <v>4749</v>
      </c>
      <c r="G8" s="541">
        <v>21.445021449537141</v>
      </c>
    </row>
    <row r="9" spans="1:7" ht="13" customHeight="1">
      <c r="A9" s="437" t="s">
        <v>215</v>
      </c>
      <c r="B9" s="539">
        <v>460</v>
      </c>
      <c r="C9" s="541">
        <v>6.0319958038290062</v>
      </c>
      <c r="D9" s="166"/>
      <c r="E9" s="456" t="s">
        <v>264</v>
      </c>
      <c r="F9" s="539">
        <v>1303</v>
      </c>
      <c r="G9" s="541">
        <v>5.8839467148340487</v>
      </c>
    </row>
    <row r="10" spans="1:7" ht="13" customHeight="1">
      <c r="A10" s="437" t="s">
        <v>157</v>
      </c>
      <c r="B10" s="539">
        <v>439</v>
      </c>
      <c r="C10" s="541">
        <v>5.756622082349856</v>
      </c>
      <c r="D10" s="166"/>
      <c r="E10" s="456" t="s">
        <v>157</v>
      </c>
      <c r="F10" s="539">
        <v>1209</v>
      </c>
      <c r="G10" s="541">
        <v>5.4594716640325132</v>
      </c>
    </row>
    <row r="11" spans="1:7" ht="13" customHeight="1">
      <c r="A11" s="437" t="s">
        <v>264</v>
      </c>
      <c r="B11" s="539">
        <v>380</v>
      </c>
      <c r="C11" s="541">
        <v>4.9829530553370045</v>
      </c>
      <c r="D11" s="166"/>
      <c r="E11" s="456" t="s">
        <v>215</v>
      </c>
      <c r="F11" s="539">
        <v>1181</v>
      </c>
      <c r="G11" s="541">
        <v>5.3330322871980131</v>
      </c>
    </row>
    <row r="12" spans="1:7" ht="13" customHeight="1">
      <c r="A12" s="437" t="s">
        <v>200</v>
      </c>
      <c r="B12" s="539">
        <v>208</v>
      </c>
      <c r="C12" s="541">
        <v>2.7275111460792028</v>
      </c>
      <c r="D12" s="166"/>
      <c r="E12" s="456" t="s">
        <v>324</v>
      </c>
      <c r="F12" s="539">
        <v>656</v>
      </c>
      <c r="G12" s="541">
        <v>2.9622939715511403</v>
      </c>
    </row>
    <row r="13" spans="1:7" ht="13" customHeight="1">
      <c r="A13" s="437" t="s">
        <v>324</v>
      </c>
      <c r="B13" s="539">
        <v>202</v>
      </c>
      <c r="C13" s="541">
        <v>2.6488329399423027</v>
      </c>
      <c r="D13" s="166"/>
      <c r="E13" s="456" t="s">
        <v>200</v>
      </c>
      <c r="F13" s="539">
        <v>572</v>
      </c>
      <c r="G13" s="541">
        <v>2.5829758410476402</v>
      </c>
    </row>
    <row r="14" spans="1:7" ht="13" customHeight="1">
      <c r="A14" s="437" t="s">
        <v>325</v>
      </c>
      <c r="B14" s="539">
        <v>178</v>
      </c>
      <c r="C14" s="541">
        <v>2.3341201153947022</v>
      </c>
      <c r="D14" s="166"/>
      <c r="E14" s="456" t="s">
        <v>325</v>
      </c>
      <c r="F14" s="539">
        <v>485</v>
      </c>
      <c r="G14" s="541">
        <v>2.1901106344547299</v>
      </c>
    </row>
    <row r="15" spans="1:7" ht="13" customHeight="1">
      <c r="A15" s="437" t="s">
        <v>202</v>
      </c>
      <c r="B15" s="539">
        <v>155</v>
      </c>
      <c r="C15" s="541">
        <v>2.0325203252032518</v>
      </c>
      <c r="D15" s="166"/>
      <c r="E15" s="456" t="s">
        <v>326</v>
      </c>
      <c r="F15" s="539">
        <v>439</v>
      </c>
      <c r="G15" s="541">
        <v>1.9823888010837662</v>
      </c>
    </row>
    <row r="16" spans="1:7" ht="13" customHeight="1">
      <c r="A16" s="437" t="s">
        <v>326</v>
      </c>
      <c r="B16" s="539">
        <v>133</v>
      </c>
      <c r="C16" s="541">
        <v>1.7440335693679518</v>
      </c>
      <c r="D16" s="166"/>
      <c r="E16" s="456" t="s">
        <v>202</v>
      </c>
      <c r="F16" s="539">
        <v>360</v>
      </c>
      <c r="G16" s="541">
        <v>1.6256491307292842</v>
      </c>
    </row>
    <row r="17" spans="1:13" ht="13" customHeight="1">
      <c r="A17" s="437" t="s">
        <v>166</v>
      </c>
      <c r="B17" s="539">
        <v>120</v>
      </c>
      <c r="C17" s="541">
        <v>1.5735641227380015</v>
      </c>
      <c r="D17" s="166"/>
      <c r="E17" s="456" t="s">
        <v>166</v>
      </c>
      <c r="F17" s="539">
        <v>344</v>
      </c>
      <c r="G17" s="541">
        <v>1.5533980582524272</v>
      </c>
    </row>
    <row r="18" spans="1:13" ht="13" customHeight="1">
      <c r="A18" s="437" t="s">
        <v>327</v>
      </c>
      <c r="B18" s="539">
        <v>84</v>
      </c>
      <c r="C18" s="541">
        <v>1.1014948859166012</v>
      </c>
      <c r="D18" s="166"/>
      <c r="E18" s="456" t="s">
        <v>182</v>
      </c>
      <c r="F18" s="539">
        <v>229</v>
      </c>
      <c r="G18" s="541">
        <v>1.034093474825017</v>
      </c>
    </row>
    <row r="19" spans="1:13" ht="13" customHeight="1">
      <c r="A19" s="437" t="s">
        <v>330</v>
      </c>
      <c r="B19" s="539">
        <v>59</v>
      </c>
      <c r="C19" s="541">
        <v>0.77366902701285079</v>
      </c>
      <c r="D19" s="166"/>
      <c r="E19" s="456" t="s">
        <v>252</v>
      </c>
      <c r="F19" s="539">
        <v>216</v>
      </c>
      <c r="G19" s="541">
        <v>0.97538947843757062</v>
      </c>
    </row>
    <row r="20" spans="1:13" ht="13" customHeight="1">
      <c r="A20" s="437" t="s">
        <v>252</v>
      </c>
      <c r="B20" s="539">
        <v>55</v>
      </c>
      <c r="C20" s="541">
        <v>0.72121688958825081</v>
      </c>
      <c r="D20" s="166"/>
      <c r="E20" s="456" t="s">
        <v>327</v>
      </c>
      <c r="F20" s="539">
        <v>215</v>
      </c>
      <c r="G20" s="541">
        <v>0.97087378640776689</v>
      </c>
    </row>
    <row r="21" spans="1:13" ht="13" customHeight="1">
      <c r="A21" s="437" t="s">
        <v>334</v>
      </c>
      <c r="B21" s="539">
        <v>55</v>
      </c>
      <c r="C21" s="541">
        <v>0.72121688958825081</v>
      </c>
      <c r="D21" s="166"/>
      <c r="E21" s="456" t="s">
        <v>335</v>
      </c>
      <c r="F21" s="539">
        <v>185</v>
      </c>
      <c r="G21" s="541">
        <v>0.83540302551365997</v>
      </c>
    </row>
    <row r="22" spans="1:13" ht="13" customHeight="1">
      <c r="A22" s="437" t="s">
        <v>329</v>
      </c>
      <c r="B22" s="539">
        <v>51</v>
      </c>
      <c r="C22" s="541">
        <v>0.66876475216365072</v>
      </c>
      <c r="D22" s="166"/>
      <c r="E22" s="456" t="s">
        <v>329</v>
      </c>
      <c r="F22" s="539">
        <v>170</v>
      </c>
      <c r="G22" s="541">
        <v>0.76766764506660645</v>
      </c>
      <c r="J22" s="170"/>
      <c r="K22" s="170"/>
      <c r="L22" s="170"/>
      <c r="M22" s="170"/>
    </row>
    <row r="23" spans="1:13" ht="13" customHeight="1">
      <c r="A23" s="437" t="s">
        <v>180</v>
      </c>
      <c r="B23" s="539">
        <v>1437</v>
      </c>
      <c r="C23" s="541">
        <v>18.843430369787569</v>
      </c>
      <c r="D23" s="166"/>
      <c r="E23" s="456" t="s">
        <v>180</v>
      </c>
      <c r="F23" s="539">
        <v>4671</v>
      </c>
      <c r="G23" s="541">
        <v>21.092797471212464</v>
      </c>
      <c r="J23" s="170"/>
      <c r="K23" s="170"/>
      <c r="L23" s="170"/>
      <c r="M23" s="170"/>
    </row>
    <row r="24" spans="1:13" ht="13" customHeight="1">
      <c r="A24" s="439" t="s">
        <v>61</v>
      </c>
      <c r="B24" s="540">
        <v>7626</v>
      </c>
      <c r="C24" s="542">
        <v>100.00000000000001</v>
      </c>
      <c r="D24" s="166"/>
      <c r="E24" s="457" t="s">
        <v>61</v>
      </c>
      <c r="F24" s="540">
        <v>22145</v>
      </c>
      <c r="G24" s="542">
        <v>100</v>
      </c>
      <c r="J24" s="170" t="str">
        <f>IF(SUM(B7:B23)=B24,"","error")</f>
        <v/>
      </c>
      <c r="K24" s="170" t="str">
        <f>IF(SUM(C7:C23)=C24,"","error")</f>
        <v/>
      </c>
      <c r="L24" s="170" t="str">
        <f>IF(SUM(F7:F23)=F24,"","error")</f>
        <v/>
      </c>
      <c r="M24" s="170" t="str">
        <f>IF(SUM(G7:G23)=G24,"","error")</f>
        <v/>
      </c>
    </row>
    <row r="25" spans="1:13" ht="11">
      <c r="A25" s="458"/>
      <c r="B25" s="427"/>
      <c r="C25" s="459"/>
      <c r="D25" s="166"/>
      <c r="E25" s="458"/>
      <c r="F25" s="427"/>
      <c r="G25" s="459"/>
      <c r="H25" s="222"/>
      <c r="J25" s="170" t="str">
        <f>IF(SUM(B31:B47)=B48,"","error")</f>
        <v/>
      </c>
      <c r="K25" s="170" t="str">
        <f>IF(SUM(C31:C47)=C48,"","error")</f>
        <v/>
      </c>
      <c r="L25" s="170" t="str">
        <f>IF(SUM(F31:F47)=F48,"","error")</f>
        <v/>
      </c>
      <c r="M25" s="170" t="str">
        <f>IF(SUM(G31:G47)=G48,"","error")</f>
        <v/>
      </c>
    </row>
    <row r="26" spans="1:13" ht="11">
      <c r="A26" s="458"/>
      <c r="B26" s="427"/>
      <c r="C26" s="459"/>
      <c r="D26" s="166"/>
      <c r="E26" s="458"/>
      <c r="F26" s="427"/>
      <c r="G26" s="459"/>
      <c r="J26" s="170"/>
      <c r="K26" s="170"/>
      <c r="L26" s="170"/>
      <c r="M26" s="170"/>
    </row>
    <row r="27" spans="1:13" ht="11">
      <c r="A27" s="694" t="s">
        <v>117</v>
      </c>
      <c r="B27" s="694"/>
      <c r="C27" s="694"/>
      <c r="D27" s="166"/>
      <c r="E27" s="694" t="s">
        <v>27</v>
      </c>
      <c r="F27" s="694"/>
      <c r="G27" s="694"/>
      <c r="J27" s="170"/>
      <c r="K27" s="170"/>
      <c r="L27" s="170"/>
      <c r="M27" s="170"/>
    </row>
    <row r="28" spans="1:13" ht="11">
      <c r="A28" s="166"/>
      <c r="B28" s="166"/>
      <c r="C28" s="460"/>
      <c r="D28" s="166"/>
      <c r="E28" s="166"/>
      <c r="F28" s="166"/>
      <c r="G28" s="460"/>
    </row>
    <row r="29" spans="1:13" ht="11">
      <c r="A29" s="692" t="s">
        <v>178</v>
      </c>
      <c r="B29" s="168" t="s">
        <v>10</v>
      </c>
      <c r="C29" s="231"/>
      <c r="D29" s="166"/>
      <c r="E29" s="692" t="s">
        <v>178</v>
      </c>
      <c r="F29" s="168" t="s">
        <v>10</v>
      </c>
      <c r="G29" s="231"/>
    </row>
    <row r="30" spans="1:13" ht="11">
      <c r="A30" s="693"/>
      <c r="B30" s="332" t="s">
        <v>213</v>
      </c>
      <c r="C30" s="232" t="s">
        <v>214</v>
      </c>
      <c r="D30" s="166"/>
      <c r="E30" s="693"/>
      <c r="F30" s="332" t="s">
        <v>213</v>
      </c>
      <c r="G30" s="232" t="s">
        <v>214</v>
      </c>
    </row>
    <row r="31" spans="1:13" ht="13" customHeight="1">
      <c r="A31" s="456" t="s">
        <v>323</v>
      </c>
      <c r="B31" s="539">
        <v>742</v>
      </c>
      <c r="C31" s="541">
        <v>21.488560671879526</v>
      </c>
      <c r="D31" s="166"/>
      <c r="E31" s="456" t="s">
        <v>323</v>
      </c>
      <c r="F31" s="539">
        <v>2943</v>
      </c>
      <c r="G31" s="541">
        <v>24.997876497069566</v>
      </c>
    </row>
    <row r="32" spans="1:13" ht="13" customHeight="1">
      <c r="A32" s="456" t="s">
        <v>211</v>
      </c>
      <c r="B32" s="539">
        <v>703</v>
      </c>
      <c r="C32" s="541">
        <v>20.359108022009849</v>
      </c>
      <c r="D32" s="166"/>
      <c r="E32" s="456" t="s">
        <v>211</v>
      </c>
      <c r="F32" s="539">
        <v>2934</v>
      </c>
      <c r="G32" s="541">
        <v>24.921430391573939</v>
      </c>
    </row>
    <row r="33" spans="1:10" ht="13" customHeight="1">
      <c r="A33" s="456" t="s">
        <v>264</v>
      </c>
      <c r="B33" s="539">
        <v>211</v>
      </c>
      <c r="C33" s="541">
        <v>6.1106284390385168</v>
      </c>
      <c r="D33" s="166"/>
      <c r="E33" s="456" t="s">
        <v>215</v>
      </c>
      <c r="F33" s="539">
        <v>770</v>
      </c>
      <c r="G33" s="541">
        <v>6.5403890257368547</v>
      </c>
    </row>
    <row r="34" spans="1:10" ht="13" customHeight="1">
      <c r="A34" s="456" t="s">
        <v>157</v>
      </c>
      <c r="B34" s="539">
        <v>191</v>
      </c>
      <c r="C34" s="541">
        <v>5.5314219519258616</v>
      </c>
      <c r="D34" s="166"/>
      <c r="E34" s="456" t="s">
        <v>157</v>
      </c>
      <c r="F34" s="539">
        <v>561</v>
      </c>
      <c r="G34" s="541">
        <v>4.7651405758939944</v>
      </c>
    </row>
    <row r="35" spans="1:10" ht="13" customHeight="1">
      <c r="A35" s="456" t="s">
        <v>215</v>
      </c>
      <c r="B35" s="539">
        <v>158</v>
      </c>
      <c r="C35" s="541">
        <v>4.5757312481899799</v>
      </c>
      <c r="D35" s="166"/>
      <c r="E35" s="456" t="s">
        <v>264</v>
      </c>
      <c r="F35" s="539">
        <v>540</v>
      </c>
      <c r="G35" s="541">
        <v>4.586766329737535</v>
      </c>
    </row>
    <row r="36" spans="1:10" ht="13" customHeight="1">
      <c r="A36" s="456" t="s">
        <v>200</v>
      </c>
      <c r="B36" s="539">
        <v>112</v>
      </c>
      <c r="C36" s="541">
        <v>3.2435563278308717</v>
      </c>
      <c r="D36" s="166"/>
      <c r="E36" s="456" t="s">
        <v>324</v>
      </c>
      <c r="F36" s="539">
        <v>331</v>
      </c>
      <c r="G36" s="541">
        <v>2.8115178798946743</v>
      </c>
    </row>
    <row r="37" spans="1:10" ht="13" customHeight="1">
      <c r="A37" s="456" t="s">
        <v>182</v>
      </c>
      <c r="B37" s="539">
        <v>109</v>
      </c>
      <c r="C37" s="541">
        <v>3.1566753547639737</v>
      </c>
      <c r="D37" s="166"/>
      <c r="E37" s="456" t="s">
        <v>200</v>
      </c>
      <c r="F37" s="539">
        <v>321</v>
      </c>
      <c r="G37" s="541">
        <v>2.7265777626773122</v>
      </c>
    </row>
    <row r="38" spans="1:10" ht="13" customHeight="1">
      <c r="A38" s="456" t="s">
        <v>324</v>
      </c>
      <c r="B38" s="539">
        <v>89</v>
      </c>
      <c r="C38" s="541">
        <v>2.5774688676513176</v>
      </c>
      <c r="D38" s="166"/>
      <c r="E38" s="456" t="s">
        <v>325</v>
      </c>
      <c r="F38" s="539">
        <v>209</v>
      </c>
      <c r="G38" s="541">
        <v>1.7752484498428607</v>
      </c>
    </row>
    <row r="39" spans="1:10" ht="13" customHeight="1">
      <c r="A39" s="456" t="s">
        <v>325</v>
      </c>
      <c r="B39" s="539">
        <v>81</v>
      </c>
      <c r="C39" s="541">
        <v>2.3457862728062553</v>
      </c>
      <c r="D39" s="166"/>
      <c r="E39" s="456" t="s">
        <v>202</v>
      </c>
      <c r="F39" s="539">
        <v>188</v>
      </c>
      <c r="G39" s="541">
        <v>1.596874203686401</v>
      </c>
    </row>
    <row r="40" spans="1:10" ht="13" customHeight="1">
      <c r="A40" s="456" t="s">
        <v>336</v>
      </c>
      <c r="B40" s="539">
        <v>65</v>
      </c>
      <c r="C40" s="541">
        <v>1.8824210831161308</v>
      </c>
      <c r="D40" s="166"/>
      <c r="E40" s="456" t="s">
        <v>326</v>
      </c>
      <c r="F40" s="539">
        <v>181</v>
      </c>
      <c r="G40" s="541">
        <v>1.5374161216342477</v>
      </c>
    </row>
    <row r="41" spans="1:10" ht="13" customHeight="1">
      <c r="A41" s="456" t="s">
        <v>335</v>
      </c>
      <c r="B41" s="539">
        <v>55</v>
      </c>
      <c r="C41" s="541">
        <v>1.5928178395598032</v>
      </c>
      <c r="D41" s="166"/>
      <c r="E41" s="456" t="s">
        <v>327</v>
      </c>
      <c r="F41" s="539">
        <v>172</v>
      </c>
      <c r="G41" s="541">
        <v>1.4609700161386221</v>
      </c>
    </row>
    <row r="42" spans="1:10" ht="13" customHeight="1">
      <c r="A42" s="456" t="s">
        <v>202</v>
      </c>
      <c r="B42" s="539">
        <v>55</v>
      </c>
      <c r="C42" s="541">
        <v>1.5928178395598032</v>
      </c>
      <c r="D42" s="166"/>
      <c r="E42" s="456" t="s">
        <v>166</v>
      </c>
      <c r="F42" s="539">
        <v>150</v>
      </c>
      <c r="G42" s="541">
        <v>1.2741017582604264</v>
      </c>
      <c r="J42" s="170"/>
    </row>
    <row r="43" spans="1:10" ht="13" customHeight="1">
      <c r="A43" s="456" t="s">
        <v>326</v>
      </c>
      <c r="B43" s="539">
        <v>51</v>
      </c>
      <c r="C43" s="541">
        <v>1.4769765421372718</v>
      </c>
      <c r="D43" s="166"/>
      <c r="E43" s="456" t="s">
        <v>252</v>
      </c>
      <c r="F43" s="539">
        <v>120</v>
      </c>
      <c r="G43" s="541">
        <v>1.0192814066083411</v>
      </c>
      <c r="J43" s="173"/>
    </row>
    <row r="44" spans="1:10" ht="13" customHeight="1">
      <c r="A44" s="456" t="s">
        <v>327</v>
      </c>
      <c r="B44" s="539">
        <v>42</v>
      </c>
      <c r="C44" s="541">
        <v>1.2163336229365769</v>
      </c>
      <c r="D44" s="166"/>
      <c r="E44" s="456" t="s">
        <v>330</v>
      </c>
      <c r="F44" s="539">
        <v>89</v>
      </c>
      <c r="G44" s="541">
        <v>0.75596704323451958</v>
      </c>
      <c r="J44" s="170"/>
    </row>
    <row r="45" spans="1:10" ht="13" customHeight="1">
      <c r="A45" s="456" t="s">
        <v>166</v>
      </c>
      <c r="B45" s="539">
        <v>39</v>
      </c>
      <c r="C45" s="541">
        <v>1.1294526498696786</v>
      </c>
      <c r="D45" s="166"/>
      <c r="E45" s="456" t="s">
        <v>334</v>
      </c>
      <c r="F45" s="539">
        <v>78</v>
      </c>
      <c r="G45" s="541">
        <v>0.66253291429542172</v>
      </c>
    </row>
    <row r="46" spans="1:10" ht="13" customHeight="1">
      <c r="A46" s="456" t="s">
        <v>330</v>
      </c>
      <c r="B46" s="539">
        <v>38</v>
      </c>
      <c r="C46" s="541">
        <v>1.1004923255140457</v>
      </c>
      <c r="D46" s="166"/>
      <c r="E46" s="456" t="s">
        <v>329</v>
      </c>
      <c r="F46" s="539">
        <v>77</v>
      </c>
      <c r="G46" s="541">
        <v>0.65403890257368547</v>
      </c>
    </row>
    <row r="47" spans="1:10" ht="13" customHeight="1">
      <c r="A47" s="456" t="s">
        <v>180</v>
      </c>
      <c r="B47" s="539">
        <v>712</v>
      </c>
      <c r="C47" s="541">
        <v>20.61975094121054</v>
      </c>
      <c r="D47" s="166"/>
      <c r="E47" s="456" t="s">
        <v>180</v>
      </c>
      <c r="F47" s="539">
        <v>2109</v>
      </c>
      <c r="G47" s="541">
        <v>17.913870721141596</v>
      </c>
    </row>
    <row r="48" spans="1:10" ht="13" customHeight="1">
      <c r="A48" s="300" t="s">
        <v>61</v>
      </c>
      <c r="B48" s="540">
        <v>3453</v>
      </c>
      <c r="C48" s="542">
        <v>99.999999999999972</v>
      </c>
      <c r="E48" s="300" t="s">
        <v>61</v>
      </c>
      <c r="F48" s="540">
        <v>11773</v>
      </c>
      <c r="G48" s="542">
        <v>100</v>
      </c>
    </row>
    <row r="49" spans="1:7" ht="10" customHeight="1">
      <c r="A49" s="301"/>
      <c r="B49" s="302"/>
      <c r="C49" s="303"/>
      <c r="E49" s="304"/>
      <c r="F49" s="170"/>
      <c r="G49" s="230"/>
    </row>
  </sheetData>
  <mergeCells count="9">
    <mergeCell ref="A29:A30"/>
    <mergeCell ref="E29:E30"/>
    <mergeCell ref="A27:C27"/>
    <mergeCell ref="E27:G27"/>
    <mergeCell ref="A5:A6"/>
    <mergeCell ref="A1:G1"/>
    <mergeCell ref="E5:E6"/>
    <mergeCell ref="A3:C3"/>
    <mergeCell ref="E3:G3"/>
  </mergeCells>
  <phoneticPr fontId="8" type="noConversion"/>
  <printOptions horizontalCentered="1"/>
  <pageMargins left="0.46" right="0.57999999999999996" top="1" bottom="1" header="0.5" footer="0.5"/>
  <pageSetup scale="90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66" baseType="lpstr">
      <vt:lpstr>Index</vt:lpstr>
      <vt:lpstr>NDRACE</vt:lpstr>
      <vt:lpstr>DETRACE</vt:lpstr>
      <vt:lpstr>NDAGERAC</vt:lpstr>
      <vt:lpstr>NDRCAGML</vt:lpstr>
      <vt:lpstr>NDRCAGFE</vt:lpstr>
      <vt:lpstr>MORTREND</vt:lpstr>
      <vt:lpstr>LCODARBS</vt:lpstr>
      <vt:lpstr>LCODCTWL</vt:lpstr>
      <vt:lpstr>LCODMFWB</vt:lpstr>
      <vt:lpstr>LCODRCSX</vt:lpstr>
      <vt:lpstr>LCODAGE</vt:lpstr>
      <vt:lpstr>LCDAGEDE</vt:lpstr>
      <vt:lpstr>LCDAGEKT</vt:lpstr>
      <vt:lpstr>LCDAGENC</vt:lpstr>
      <vt:lpstr>LCDAGEWLM</vt:lpstr>
      <vt:lpstr>LCDAGESX</vt:lpstr>
      <vt:lpstr>LCDAGMAL</vt:lpstr>
      <vt:lpstr>LCDAGFEM</vt:lpstr>
      <vt:lpstr>LCDAGWHT</vt:lpstr>
      <vt:lpstr>LCDAGEWM</vt:lpstr>
      <vt:lpstr>LCDAGEWF</vt:lpstr>
      <vt:lpstr>LCDAGBLK</vt:lpstr>
      <vt:lpstr>LCDAGEBM</vt:lpstr>
      <vt:lpstr>LCDAGEBF</vt:lpstr>
      <vt:lpstr>AIDS</vt:lpstr>
      <vt:lpstr>DISPRACE </vt:lpstr>
      <vt:lpstr>LIFE_TB#</vt:lpstr>
      <vt:lpstr>MATERNAL</vt:lpstr>
      <vt:lpstr>AADR</vt:lpstr>
      <vt:lpstr>AADR_TRND(2)</vt:lpstr>
      <vt:lpstr>AADR_TRND(3)</vt:lpstr>
      <vt:lpstr>FIGURE F-1</vt:lpstr>
      <vt:lpstr>FIGURE F-2</vt:lpstr>
      <vt:lpstr>FIGURE F-3</vt:lpstr>
      <vt:lpstr>AADR!Print_Area</vt:lpstr>
      <vt:lpstr>'AADR_TRND(2)'!Print_Area</vt:lpstr>
      <vt:lpstr>'AADR_TRND(3)'!Print_Area</vt:lpstr>
      <vt:lpstr>AIDS!Print_Area</vt:lpstr>
      <vt:lpstr>DETRACE!Print_Area</vt:lpstr>
      <vt:lpstr>'DISPRACE '!Print_Area</vt:lpstr>
      <vt:lpstr>LCDAGBLK!Print_Area</vt:lpstr>
      <vt:lpstr>LCDAGEBF!Print_Area</vt:lpstr>
      <vt:lpstr>LCDAGEBM!Print_Area</vt:lpstr>
      <vt:lpstr>LCDAGEDE!Print_Area</vt:lpstr>
      <vt:lpstr>LCDAGEKT!Print_Area</vt:lpstr>
      <vt:lpstr>LCDAGENC!Print_Area</vt:lpstr>
      <vt:lpstr>LCDAGESX!Print_Area</vt:lpstr>
      <vt:lpstr>LCDAGEWF!Print_Area</vt:lpstr>
      <vt:lpstr>LCDAGEWLM!Print_Area</vt:lpstr>
      <vt:lpstr>LCDAGEWM!Print_Area</vt:lpstr>
      <vt:lpstr>LCDAGFEM!Print_Area</vt:lpstr>
      <vt:lpstr>LCDAGMAL!Print_Area</vt:lpstr>
      <vt:lpstr>LCDAGWHT!Print_Area</vt:lpstr>
      <vt:lpstr>LCODAGE!Print_Area</vt:lpstr>
      <vt:lpstr>LCODARBS!Print_Area</vt:lpstr>
      <vt:lpstr>LCODCTWL!Print_Area</vt:lpstr>
      <vt:lpstr>LCODMFWB!Print_Area</vt:lpstr>
      <vt:lpstr>LCODRCSX!Print_Area</vt:lpstr>
      <vt:lpstr>'LIFE_TB#'!Print_Area</vt:lpstr>
      <vt:lpstr>MATERNAL!Print_Area</vt:lpstr>
      <vt:lpstr>MORTREND!Print_Area</vt:lpstr>
      <vt:lpstr>NDAGERAC!Print_Area</vt:lpstr>
      <vt:lpstr>NDRACE!Print_Area</vt:lpstr>
      <vt:lpstr>NDRCAGFE!Print_Area</vt:lpstr>
      <vt:lpstr>NDRCAGML!Print_Area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Jennifer (DHSS)</dc:creator>
  <cp:lastModifiedBy>Joe Simeone</cp:lastModifiedBy>
  <cp:lastPrinted>2016-01-29T19:02:49Z</cp:lastPrinted>
  <dcterms:created xsi:type="dcterms:W3CDTF">1999-12-14T20:44:05Z</dcterms:created>
  <dcterms:modified xsi:type="dcterms:W3CDTF">2023-08-28T18:49:21Z</dcterms:modified>
</cp:coreProperties>
</file>